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30" windowWidth="16050" windowHeight="9975" tabRatio="711" activeTab="10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Aug" sheetId="30" r:id="rId14"/>
    <sheet name="Sep" sheetId="29" r:id="rId15"/>
    <sheet name="Oct" sheetId="28" r:id="rId16"/>
    <sheet name="Nov" sheetId="27" r:id="rId17"/>
    <sheet name="Dec" sheetId="26" r:id="rId18"/>
    <sheet name="Summary" sheetId="13" r:id="rId19"/>
    <sheet name="NVRA Coord" sheetId="14" r:id="rId20"/>
    <sheet name="Sheet1" sheetId="15" r:id="rId21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3" hidden="1">Aug!$A$2:$I$125</definedName>
    <definedName name="_xlnm._FilterDatabase" localSheetId="17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16" hidden="1">Nov!$A$2:$I$125</definedName>
    <definedName name="_xlnm._FilterDatabase" localSheetId="15" hidden="1">Oct!$A$2:$I$125</definedName>
    <definedName name="_xlnm._FilterDatabase" localSheetId="14" hidden="1">Sep!$A$2:$I$125</definedName>
    <definedName name="_xlnm._FilterDatabase" localSheetId="18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3">Aug!$1:$2</definedName>
    <definedName name="_xlnm.Print_Titles" localSheetId="17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18">Summary!$1:$2</definedName>
  </definedNames>
  <calcPr calcId="145621"/>
</workbook>
</file>

<file path=xl/calcChain.xml><?xml version="1.0" encoding="utf-8"?>
<calcChain xmlns="http://schemas.openxmlformats.org/spreadsheetml/2006/main"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1" l="1"/>
  <c r="J122" i="30"/>
  <c r="J122" i="29"/>
  <c r="J122" i="28"/>
  <c r="J122" i="27"/>
  <c r="J122" i="26"/>
  <c r="J121" i="31"/>
  <c r="J121" i="30"/>
  <c r="J121" i="29"/>
  <c r="J121" i="28"/>
  <c r="J121" i="27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82" i="32" l="1"/>
  <c r="I82" i="13" s="1"/>
  <c r="P82" i="13"/>
  <c r="J83" i="32"/>
  <c r="I83" i="13" s="1"/>
  <c r="P83" i="13"/>
  <c r="J84" i="32"/>
  <c r="I84" i="13" s="1"/>
  <c r="P84" i="13"/>
  <c r="J41" i="32"/>
  <c r="I41" i="13" s="1"/>
  <c r="P41" i="13"/>
  <c r="J40" i="32"/>
  <c r="I40" i="13" s="1"/>
  <c r="P40" i="13"/>
  <c r="J22" i="32"/>
  <c r="I22" i="13" s="1"/>
  <c r="P22" i="13"/>
  <c r="J114" i="32"/>
  <c r="I114" i="13" s="1"/>
  <c r="P114" i="13"/>
  <c r="J31" i="32"/>
  <c r="I31" i="13" s="1"/>
  <c r="P31" i="13"/>
  <c r="J46" i="32"/>
  <c r="I46" i="13" s="1"/>
  <c r="P46" i="13"/>
  <c r="J74" i="32"/>
  <c r="I74" i="13" s="1"/>
  <c r="P74" i="13"/>
  <c r="J73" i="32"/>
  <c r="I73" i="13" s="1"/>
  <c r="P73" i="13"/>
  <c r="J72" i="32"/>
  <c r="I72" i="13" s="1"/>
  <c r="P72" i="13"/>
  <c r="J71" i="32"/>
  <c r="I71" i="13" s="1"/>
  <c r="P71" i="13"/>
  <c r="J70" i="32"/>
  <c r="I70" i="13" s="1"/>
  <c r="P70" i="13"/>
  <c r="J69" i="32"/>
  <c r="I69" i="13" s="1"/>
  <c r="P69" i="13"/>
  <c r="J68" i="32"/>
  <c r="I68" i="13" s="1"/>
  <c r="P68" i="13"/>
  <c r="J18" i="32"/>
  <c r="I18" i="13" s="1"/>
  <c r="P18" i="13"/>
  <c r="J102" i="32"/>
  <c r="I102" i="13" s="1"/>
  <c r="P102" i="13"/>
  <c r="J52" i="32"/>
  <c r="I52" i="13" s="1"/>
  <c r="P52" i="13"/>
  <c r="J119" i="32"/>
  <c r="I119" i="13" s="1"/>
  <c r="P119" i="13"/>
  <c r="J11" i="32"/>
  <c r="I11" i="13" s="1"/>
  <c r="P11" i="13"/>
  <c r="J94" i="32"/>
  <c r="I94" i="13" s="1"/>
  <c r="P94" i="13"/>
  <c r="J30" i="32"/>
  <c r="I30" i="13" s="1"/>
  <c r="P30" i="13"/>
  <c r="J117" i="32"/>
  <c r="I117" i="13" s="1"/>
  <c r="P117" i="13"/>
  <c r="J86" i="32"/>
  <c r="I86" i="13" s="1"/>
  <c r="P86" i="13"/>
  <c r="P121" i="13"/>
  <c r="J121" i="32"/>
  <c r="I121" i="13" s="1"/>
  <c r="J23" i="32"/>
  <c r="I23" i="13" s="1"/>
  <c r="P23" i="13"/>
  <c r="J57" i="32"/>
  <c r="I57" i="13" s="1"/>
  <c r="P57" i="13"/>
  <c r="J53" i="32"/>
  <c r="I53" i="13" s="1"/>
  <c r="P53" i="13"/>
  <c r="J97" i="32"/>
  <c r="I97" i="13" s="1"/>
  <c r="P97" i="13"/>
  <c r="J51" i="32"/>
  <c r="I51" i="13" s="1"/>
  <c r="P51" i="13"/>
  <c r="J116" i="32"/>
  <c r="I116" i="13" s="1"/>
  <c r="P116" i="13"/>
  <c r="J104" i="32"/>
  <c r="I104" i="13" s="1"/>
  <c r="P104" i="13"/>
  <c r="J24" i="32"/>
  <c r="I24" i="13" s="1"/>
  <c r="P24" i="13"/>
  <c r="J115" i="32"/>
  <c r="I115" i="13" s="1"/>
  <c r="P115" i="13"/>
  <c r="J8" i="32"/>
  <c r="I8" i="13" s="1"/>
  <c r="P8" i="13"/>
  <c r="J91" i="32"/>
  <c r="I91" i="13" s="1"/>
  <c r="P91" i="13"/>
  <c r="J50" i="32"/>
  <c r="I50" i="13" s="1"/>
  <c r="P50" i="13"/>
  <c r="J85" i="32"/>
  <c r="I85" i="13" s="1"/>
  <c r="P85" i="13"/>
  <c r="J59" i="32"/>
  <c r="I59" i="13" s="1"/>
  <c r="P59" i="13"/>
  <c r="J33" i="32"/>
  <c r="I33" i="13" s="1"/>
  <c r="P33" i="13"/>
  <c r="J20" i="32"/>
  <c r="I20" i="13" s="1"/>
  <c r="P20" i="13"/>
  <c r="J63" i="32"/>
  <c r="I63" i="13" s="1"/>
  <c r="P63" i="13"/>
  <c r="J100" i="32"/>
  <c r="I100" i="13" s="1"/>
  <c r="P100" i="13"/>
  <c r="J10" i="32"/>
  <c r="I10" i="13" s="1"/>
  <c r="P10" i="13"/>
  <c r="J77" i="32"/>
  <c r="I77" i="13" s="1"/>
  <c r="P77" i="13"/>
  <c r="J95" i="32"/>
  <c r="I95" i="13" s="1"/>
  <c r="P95" i="13"/>
  <c r="J58" i="32"/>
  <c r="I58" i="13" s="1"/>
  <c r="P58" i="13"/>
  <c r="J5" i="32"/>
  <c r="I5" i="13" s="1"/>
  <c r="P5" i="13"/>
  <c r="J75" i="32"/>
  <c r="I75" i="13" s="1"/>
  <c r="P75" i="13"/>
  <c r="J65" i="32"/>
  <c r="I65" i="13" s="1"/>
  <c r="P65" i="13"/>
  <c r="J76" i="32"/>
  <c r="I76" i="13" s="1"/>
  <c r="P76" i="13"/>
  <c r="J87" i="32"/>
  <c r="I87" i="13" s="1"/>
  <c r="P87" i="13"/>
  <c r="J21" i="32"/>
  <c r="I21" i="13" s="1"/>
  <c r="P21" i="13"/>
  <c r="J32" i="32"/>
  <c r="I32" i="13" s="1"/>
  <c r="P32" i="13"/>
  <c r="J54" i="32"/>
  <c r="I54" i="13" s="1"/>
  <c r="P54" i="13"/>
  <c r="J88" i="32"/>
  <c r="I88" i="13" s="1"/>
  <c r="P88" i="13"/>
  <c r="J25" i="32"/>
  <c r="I25" i="13" s="1"/>
  <c r="P25" i="13"/>
  <c r="J19" i="32"/>
  <c r="I19" i="13" s="1"/>
  <c r="P19" i="13"/>
  <c r="J81" i="32"/>
  <c r="I81" i="13" s="1"/>
  <c r="P81" i="13"/>
  <c r="J28" i="32"/>
  <c r="I28" i="13" s="1"/>
  <c r="P28" i="13"/>
  <c r="J29" i="32"/>
  <c r="I29" i="13" s="1"/>
  <c r="P29" i="13"/>
  <c r="J62" i="32"/>
  <c r="I62" i="13" s="1"/>
  <c r="P62" i="13"/>
  <c r="J61" i="32"/>
  <c r="I61" i="13" s="1"/>
  <c r="P61" i="13"/>
  <c r="J89" i="32"/>
  <c r="I89" i="13" s="1"/>
  <c r="P89" i="13"/>
  <c r="J90" i="32"/>
  <c r="I90" i="13" s="1"/>
  <c r="P90" i="13"/>
  <c r="J34" i="32"/>
  <c r="I34" i="13" s="1"/>
  <c r="P34" i="13"/>
  <c r="J47" i="32"/>
  <c r="I47" i="13" s="1"/>
  <c r="P47" i="13"/>
  <c r="J6" i="32"/>
  <c r="I6" i="13" s="1"/>
  <c r="P6" i="13"/>
  <c r="J7" i="32"/>
  <c r="I7" i="13" s="1"/>
  <c r="P7" i="13"/>
  <c r="J12" i="32"/>
  <c r="I12" i="13" s="1"/>
  <c r="P12" i="13"/>
  <c r="J93" i="32"/>
  <c r="I93" i="13" s="1"/>
  <c r="P93" i="13"/>
  <c r="J109" i="32"/>
  <c r="I109" i="13" s="1"/>
  <c r="P109" i="13"/>
  <c r="J4" i="32"/>
  <c r="I4" i="13" s="1"/>
  <c r="P4" i="13"/>
  <c r="J106" i="32"/>
  <c r="I106" i="13" s="1"/>
  <c r="P106" i="13"/>
  <c r="J27" i="32"/>
  <c r="I27" i="13" s="1"/>
  <c r="P27" i="13"/>
  <c r="J15" i="32"/>
  <c r="I15" i="13" s="1"/>
  <c r="P15" i="13"/>
  <c r="J43" i="32"/>
  <c r="I43" i="13" s="1"/>
  <c r="P43" i="13"/>
  <c r="J120" i="32"/>
  <c r="I120" i="13" s="1"/>
  <c r="P120" i="13"/>
  <c r="J55" i="32"/>
  <c r="I55" i="13" s="1"/>
  <c r="P55" i="13"/>
  <c r="J37" i="32"/>
  <c r="I37" i="13" s="1"/>
  <c r="P37" i="13"/>
  <c r="J39" i="32"/>
  <c r="I39" i="13" s="1"/>
  <c r="P39" i="13"/>
  <c r="J45" i="32"/>
  <c r="I45" i="13" s="1"/>
  <c r="P45" i="13"/>
  <c r="J13" i="32"/>
  <c r="I13" i="13" s="1"/>
  <c r="P13" i="13"/>
  <c r="J112" i="32"/>
  <c r="I112" i="13" s="1"/>
  <c r="P112" i="13"/>
  <c r="J14" i="32"/>
  <c r="I14" i="13" s="1"/>
  <c r="P14" i="13"/>
  <c r="J111" i="32"/>
  <c r="I111" i="13" s="1"/>
  <c r="P111" i="13"/>
  <c r="J96" i="32"/>
  <c r="I96" i="13" s="1"/>
  <c r="P96" i="13"/>
  <c r="J9" i="32"/>
  <c r="I9" i="13" s="1"/>
  <c r="P9" i="13"/>
  <c r="J92" i="32"/>
  <c r="I92" i="13" s="1"/>
  <c r="P92" i="13"/>
  <c r="J16" i="32"/>
  <c r="I16" i="13" s="1"/>
  <c r="P16" i="13"/>
  <c r="J98" i="32"/>
  <c r="I98" i="13" s="1"/>
  <c r="P98" i="13"/>
  <c r="J99" i="32"/>
  <c r="I99" i="13" s="1"/>
  <c r="P99" i="13"/>
  <c r="J80" i="32"/>
  <c r="I80" i="13" s="1"/>
  <c r="P80" i="13"/>
  <c r="J78" i="32"/>
  <c r="I78" i="13" s="1"/>
  <c r="P78" i="13"/>
  <c r="J79" i="32"/>
  <c r="I79" i="13" s="1"/>
  <c r="P79" i="13"/>
  <c r="J49" i="32"/>
  <c r="I49" i="13" s="1"/>
  <c r="P49" i="13"/>
  <c r="J105" i="32"/>
  <c r="I105" i="13" s="1"/>
  <c r="P105" i="13"/>
  <c r="J26" i="32"/>
  <c r="I26" i="13" s="1"/>
  <c r="P26" i="13"/>
  <c r="J17" i="32"/>
  <c r="I17" i="13" s="1"/>
  <c r="P17" i="13"/>
  <c r="J66" i="32"/>
  <c r="I66" i="13" s="1"/>
  <c r="P66" i="13"/>
  <c r="J103" i="32"/>
  <c r="I103" i="13" s="1"/>
  <c r="P103" i="13"/>
  <c r="J64" i="32"/>
  <c r="I64" i="13" s="1"/>
  <c r="P64" i="13"/>
  <c r="J60" i="32"/>
  <c r="I60" i="13" s="1"/>
  <c r="P60" i="13"/>
  <c r="J113" i="32"/>
  <c r="I113" i="13" s="1"/>
  <c r="P113" i="13"/>
  <c r="J35" i="32"/>
  <c r="I35" i="13" s="1"/>
  <c r="P35" i="13"/>
  <c r="J48" i="32"/>
  <c r="I48" i="13" s="1"/>
  <c r="P48" i="13"/>
  <c r="J42" i="32"/>
  <c r="I42" i="13" s="1"/>
  <c r="P42" i="13"/>
  <c r="J101" i="32"/>
  <c r="I101" i="13" s="1"/>
  <c r="P101" i="13"/>
  <c r="J118" i="32"/>
  <c r="I118" i="13" s="1"/>
  <c r="P118" i="13"/>
  <c r="J38" i="32"/>
  <c r="I38" i="13" s="1"/>
  <c r="P38" i="13"/>
  <c r="J44" i="32"/>
  <c r="I44" i="13" s="1"/>
  <c r="P44" i="13"/>
  <c r="J107" i="32"/>
  <c r="I107" i="13" s="1"/>
  <c r="P107" i="13"/>
  <c r="J36" i="32"/>
  <c r="I36" i="13" s="1"/>
  <c r="P36" i="13"/>
  <c r="J67" i="32"/>
  <c r="I67" i="13" s="1"/>
  <c r="P67" i="13"/>
  <c r="J110" i="32"/>
  <c r="I110" i="13" s="1"/>
  <c r="P110" i="13"/>
  <c r="J108" i="32"/>
  <c r="I108" i="13" s="1"/>
  <c r="P108" i="13"/>
  <c r="J56" i="32"/>
  <c r="I56" i="13" s="1"/>
  <c r="P56" i="13"/>
  <c r="J3" i="32"/>
  <c r="I3" i="13" s="1"/>
  <c r="P3" i="13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J3" i="27"/>
  <c r="J3" i="31"/>
  <c r="J3" i="35"/>
  <c r="J3" i="34"/>
  <c r="J3" i="33"/>
  <c r="H3" i="13" s="1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<sst xmlns="http://schemas.openxmlformats.org/spreadsheetml/2006/main" count="6041" uniqueCount="539">
  <si>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</si>
  <si>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</si>
  <si>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</si>
  <si>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</si>
  <si>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</si>
  <si>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</si>
  <si>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</si>
  <si>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</si>
  <si>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</si>
  <si>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</si>
  <si>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</si>
  <si>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</si>
  <si>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</si>
  <si>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</si>
  <si>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</si>
  <si>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</si>
  <si>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</si>
  <si>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</si>
  <si>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</si>
  <si>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</si>
  <si>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</si>
  <si>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</si>
  <si>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</si>
  <si>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</si>
  <si>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</si>
  <si>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</si>
  <si>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</si>
  <si>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</si>
  <si>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</si>
  <si>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</si>
  <si>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</si>
  <si>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</si>
  <si>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</si>
  <si>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</si>
  <si>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</si>
  <si>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</si>
  <si>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</si>
  <si>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</si>
  <si>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</si>
  <si>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</si>
  <si>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</si>
  <si>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</si>
  <si>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</si>
  <si>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</si>
  <si>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</si>
  <si>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</si>
  <si>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</si>
  <si>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</si>
  <si>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</si>
  <si>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</si>
  <si>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</si>
  <si>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</si>
  <si>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</si>
  <si>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</si>
  <si>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</si>
  <si>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</si>
  <si>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</si>
  <si>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</si>
  <si>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</si>
  <si>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</si>
  <si>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</si>
  <si>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</si>
  <si>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</si>
  <si>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</si>
  <si>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</si>
  <si>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</si>
  <si>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</si>
  <si>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</si>
  <si>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</si>
  <si>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</si>
  <si>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</si>
  <si>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</si>
  <si>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</si>
  <si>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</si>
  <si>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</si>
  <si>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</si>
  <si>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</si>
  <si>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</si>
  <si>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</si>
  <si>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</si>
  <si>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</si>
  <si>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</si>
  <si>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</si>
  <si>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</si>
  <si>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</si>
  <si>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</si>
  <si>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</si>
  <si>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</si>
  <si>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</si>
  <si>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</si>
  <si>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</si>
  <si>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</si>
  <si>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</si>
  <si>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</si>
  <si>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</si>
  <si>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</si>
  <si>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</si>
  <si>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</si>
  <si>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</si>
  <si>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</si>
  <si>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</si>
  <si>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</si>
  <si>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</si>
  <si>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</si>
  <si>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</si>
  <si>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</si>
  <si>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</si>
  <si>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</si>
  <si>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</si>
  <si>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</si>
  <si>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</si>
  <si>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</si>
  <si>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</si>
  <si>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</si>
  <si>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</si>
  <si>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</si>
  <si>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</si>
  <si>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</si>
  <si>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</si>
  <si>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</si>
  <si>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</si>
  <si>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</si>
  <si>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</si>
  <si>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</si>
  <si>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</si>
  <si>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</si>
  <si>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</si>
  <si>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</si>
  <si>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</si>
  <si>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</si>
  <si>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</si>
  <si>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</si>
  <si>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</si>
  <si>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</si>
  <si>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</si>
  <si>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</si>
  <si>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</si>
  <si>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</si>
  <si>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</si>
  <si>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</si>
  <si>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</si>
  <si>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</si>
  <si>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</si>
  <si>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</si>
  <si>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</si>
  <si>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</si>
  <si>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</si>
  <si>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</si>
  <si>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</si>
  <si>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</si>
  <si>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</si>
  <si>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</si>
  <si>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</si>
  <si>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</si>
  <si>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</si>
  <si>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</si>
  <si>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</si>
  <si>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</si>
  <si>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</si>
  <si>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</si>
  <si>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</si>
  <si>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</si>
  <si>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</si>
  <si>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</si>
  <si>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</si>
  <si>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</si>
  <si>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</si>
  <si>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</si>
  <si>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</si>
  <si>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</si>
  <si>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</si>
  <si>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</si>
  <si>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</si>
  <si>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</si>
  <si>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</si>
  <si>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</si>
  <si>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</si>
  <si>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</si>
  <si>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</si>
  <si>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</si>
  <si>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</si>
  <si>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</si>
  <si>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</si>
  <si>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</si>
  <si>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</si>
  <si>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</si>
  <si>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</si>
  <si>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</si>
  <si>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</si>
  <si>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</si>
  <si>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</si>
  <si>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</si>
  <si>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</si>
  <si>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</si>
  <si>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</si>
  <si>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</si>
  <si>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</si>
  <si>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</si>
  <si>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</si>
  <si>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</si>
  <si>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</si>
  <si>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</si>
  <si>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</si>
  <si>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</si>
  <si>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</si>
  <si>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</si>
  <si>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</si>
  <si>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</si>
  <si>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</si>
  <si>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</si>
  <si>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</si>
  <si>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</si>
  <si>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</si>
  <si>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</si>
  <si>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</si>
  <si>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</si>
  <si>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</si>
  <si>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</si>
  <si>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</si>
  <si>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</si>
  <si>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</si>
  <si>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</si>
  <si>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</si>
  <si>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</si>
  <si>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</si>
  <si>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</si>
  <si>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</si>
  <si>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</si>
  <si>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</si>
  <si>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</si>
  <si>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</si>
  <si>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</si>
  <si>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</si>
  <si>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</si>
  <si>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</si>
  <si>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</si>
  <si>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</si>
  <si>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</si>
  <si>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</si>
  <si>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</si>
  <si>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</si>
  <si>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</si>
  <si>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</si>
  <si>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</si>
  <si>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</si>
  <si>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</si>
  <si>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</si>
  <si>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</si>
  <si>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</si>
  <si>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</si>
  <si>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</si>
  <si>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</si>
  <si>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</si>
  <si>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</si>
  <si>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</si>
  <si>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</si>
  <si>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</si>
  <si>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</si>
  <si>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</si>
  <si>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</si>
  <si>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</si>
  <si>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</si>
  <si>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</si>
  <si>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</si>
  <si>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</si>
  <si>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</si>
  <si>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</si>
  <si>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</si>
  <si>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</si>
  <si>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</si>
  <si>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</si>
  <si>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</si>
  <si>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</si>
  <si>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</si>
  <si>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</si>
  <si>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</si>
  <si>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</si>
  <si>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</si>
  <si>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</si>
  <si>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</si>
  <si>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</si>
  <si>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</si>
  <si>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</si>
  <si>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</si>
  <si>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</si>
  <si>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</si>
  <si>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</si>
  <si>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</si>
  <si>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</si>
  <si>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</si>
  <si>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</si>
  <si>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</si>
  <si>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</si>
  <si>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</si>
  <si>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</si>
  <si>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</si>
  <si>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</si>
  <si>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</si>
  <si>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</si>
  <si>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</si>
  <si>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</si>
  <si>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</si>
  <si>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</si>
  <si>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</si>
  <si>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</si>
  <si>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</si>
  <si>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</si>
  <si>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</si>
  <si>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</si>
  <si>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</si>
  <si>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</si>
  <si>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</si>
  <si>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</si>
  <si>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</si>
  <si>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</si>
  <si>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</si>
  <si>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</si>
  <si>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</si>
  <si>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</si>
  <si>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</si>
  <si>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</si>
  <si>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</si>
  <si>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</si>
  <si>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</si>
  <si>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</si>
  <si>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</si>
  <si>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</si>
  <si>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</si>
  <si>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</si>
  <si>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</si>
  <si>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</si>
  <si>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</si>
  <si>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</si>
  <si>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</si>
  <si>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</si>
  <si>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</si>
  <si>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</si>
  <si>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</si>
  <si>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</si>
  <si>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</si>
  <si>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</si>
  <si>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</si>
  <si>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</si>
  <si>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</si>
  <si>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</si>
  <si>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</si>
  <si>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</si>
  <si>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</si>
  <si>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</si>
  <si>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</si>
  <si>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</si>
  <si>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</si>
  <si>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</si>
  <si>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</si>
  <si>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</si>
  <si>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</si>
  <si>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</si>
  <si>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</si>
  <si>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</si>
  <si>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</si>
  <si>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</si>
  <si>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</si>
  <si>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</si>
  <si>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</si>
  <si>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</si>
  <si>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</si>
  <si>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</si>
  <si>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</si>
  <si>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</si>
  <si>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</si>
  <si>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</si>
  <si>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</si>
  <si>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</si>
  <si>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</si>
  <si>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</si>
  <si>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</si>
  <si>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</si>
  <si>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</si>
  <si>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</si>
  <si>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</si>
  <si>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</si>
  <si>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</si>
  <si>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</si>
  <si>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</si>
  <si>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</si>
  <si>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</si>
  <si>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</si>
  <si>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</si>
  <si>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</si>
  <si>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</si>
  <si>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</si>
  <si>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</si>
  <si>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</si>
  <si>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</si>
  <si>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</si>
  <si>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</si>
  <si>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</si>
  <si>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</si>
  <si>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</si>
  <si>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</si>
  <si>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</si>
  <si>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</si>
  <si>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</si>
  <si>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</si>
  <si>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</si>
  <si>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</si>
  <si>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</si>
  <si>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</si>
  <si>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</si>
  <si>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</si>
  <si>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</si>
  <si>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</si>
  <si>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</si>
  <si>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</si>
  <si>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</si>
  <si>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</si>
  <si>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</si>
  <si>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</si>
  <si>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</si>
  <si>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</si>
  <si>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</si>
  <si>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</si>
  <si>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</si>
  <si>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</si>
  <si>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</si>
  <si>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</si>
  <si>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</si>
  <si>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</si>
  <si>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</si>
  <si>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</si>
  <si>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</si>
  <si>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</si>
  <si>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</si>
  <si>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</si>
  <si>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</si>
  <si>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</si>
  <si>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Samarripa</t>
  </si>
  <si>
    <t>Diana Jackson</t>
  </si>
  <si>
    <t>405-582-2286</t>
  </si>
  <si>
    <t>Summer Morris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</si>
  <si>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</si>
  <si>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</si>
  <si>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</si>
  <si>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</si>
  <si>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</si>
  <si>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</si>
  <si>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</si>
  <si>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</si>
  <si>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</si>
  <si>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</si>
  <si>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</si>
  <si>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580-332-2011</t>
  </si>
  <si>
    <t>405-273-2157</t>
  </si>
  <si>
    <t>Lois Sharp</t>
  </si>
  <si>
    <t>580-298-6624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</si>
  <si>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</si>
  <si>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</si>
  <si>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</si>
  <si>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</si>
  <si>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</si>
  <si>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</si>
  <si>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</si>
  <si>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</si>
  <si>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</si>
  <si>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</si>
  <si>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</si>
  <si>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</si>
  <si>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</si>
  <si>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</si>
  <si>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</si>
  <si>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</si>
  <si>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</si>
  <si>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</si>
  <si>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</si>
  <si>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</si>
  <si>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</si>
  <si>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</si>
  <si>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</si>
  <si>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</si>
  <si>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</si>
  <si>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</si>
  <si>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</si>
  <si>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</si>
  <si>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</si>
  <si>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</si>
  <si>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</si>
  <si>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</si>
  <si>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</si>
  <si>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</si>
  <si>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</si>
  <si>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</si>
  <si>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</si>
  <si>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</si>
  <si>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</si>
  <si>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</si>
  <si>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</si>
  <si>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</si>
  <si>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</si>
  <si>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</si>
  <si>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</si>
  <si>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</si>
  <si>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Janet Webb</t>
  </si>
  <si>
    <t>918-669-8214</t>
  </si>
  <si>
    <t>Helen Lazcano</t>
  </si>
  <si>
    <t>Diana Heilman-Gilliam</t>
  </si>
  <si>
    <t>Yojola Deleon</t>
  </si>
  <si>
    <t>Jennifer Manuel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</si>
  <si>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</si>
  <si>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</si>
  <si>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</si>
  <si>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</si>
  <si>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</si>
  <si>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</si>
  <si>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</si>
  <si>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</si>
  <si>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</si>
  <si>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</si>
  <si>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</si>
  <si>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</si>
  <si>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</si>
  <si>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</si>
  <si>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</si>
  <si>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</si>
  <si>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>LaCinda Leitch</t>
  </si>
  <si>
    <t>Karen Mabe</t>
  </si>
  <si>
    <t xml:space="preserve"> </t>
  </si>
  <si>
    <t>Patricia Frickenschmidt/ Shiloh Latham</t>
  </si>
  <si>
    <t>Janet Tessman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</si>
  <si>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</si>
  <si>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</si>
  <si>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</si>
  <si>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</si>
  <si>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</si>
  <si>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405-632-6688</t>
  </si>
  <si>
    <t xml:space="preserve">405-632-6688 </t>
  </si>
  <si>
    <t>Julie Knighten</t>
  </si>
  <si>
    <t>Sharrice Davis</t>
  </si>
  <si>
    <t>Chelsea Shannon</t>
  </si>
  <si>
    <t>Brenda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</si>
</sst>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75" activePane="bottomRight" state="frozen"/>
      <selection activeCell="J123" sqref="J123"/>
      <selection pane="topRight" activeCell="J123" sqref="J123"/>
      <selection pane="bottomLeft" activeCell="J123" sqref="J123"/>
      <selection pane="bottomRight" activeCell="Q93" sqref="Q93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42370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4</v>
      </c>
      <c r="E7" s="21">
        <v>13</v>
      </c>
      <c r="F7" s="21">
        <v>0</v>
      </c>
      <c r="G7" s="21">
        <f t="shared" si="0"/>
        <v>17</v>
      </c>
      <c r="H7" s="19">
        <v>0</v>
      </c>
      <c r="I7" s="19">
        <v>26</v>
      </c>
      <c r="J7" s="84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7</v>
      </c>
      <c r="E12" s="21">
        <v>29</v>
      </c>
      <c r="F12" s="21">
        <v>0</v>
      </c>
      <c r="G12" s="21">
        <f t="shared" si="0"/>
        <v>36</v>
      </c>
      <c r="H12" s="19">
        <v>6</v>
      </c>
      <c r="I12" s="19">
        <v>67</v>
      </c>
      <c r="J12" s="84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34</v>
      </c>
      <c r="F17" s="21">
        <v>0</v>
      </c>
      <c r="G17" s="21">
        <f t="shared" si="0"/>
        <v>38</v>
      </c>
      <c r="H17" s="19">
        <v>7</v>
      </c>
      <c r="I17" s="19">
        <v>66</v>
      </c>
      <c r="J17" s="84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7" t="s">
        <v>136</v>
      </c>
      <c r="B50" s="18" t="s">
        <v>137</v>
      </c>
      <c r="C50" s="19" t="s">
        <v>138</v>
      </c>
      <c r="D50" s="20">
        <v>4</v>
      </c>
      <c r="E50" s="21">
        <v>30</v>
      </c>
      <c r="F50" s="21">
        <v>0</v>
      </c>
      <c r="G50" s="21">
        <f t="shared" si="0"/>
        <v>34</v>
      </c>
      <c r="H50" s="19">
        <v>3</v>
      </c>
      <c r="I50" s="19">
        <v>49</v>
      </c>
      <c r="J50" s="84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21</v>
      </c>
      <c r="F57" s="21">
        <v>0</v>
      </c>
      <c r="G57" s="21">
        <f t="shared" si="0"/>
        <v>26</v>
      </c>
      <c r="H57" s="19">
        <v>1</v>
      </c>
      <c r="I57" s="19">
        <v>33</v>
      </c>
      <c r="J57" s="84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496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18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9">
        <v>42491</v>
      </c>
      <c r="C1" s="100"/>
      <c r="D1" s="100"/>
      <c r="E1" s="100"/>
      <c r="F1" s="100"/>
      <c r="G1" s="10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518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V96" sqref="V96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42522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531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530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36</v>
      </c>
      <c r="E79" s="21">
        <v>425</v>
      </c>
      <c r="F79" s="21">
        <v>0</v>
      </c>
      <c r="G79" s="21">
        <f t="shared" si="2"/>
        <v>461</v>
      </c>
      <c r="H79" s="19">
        <v>28</v>
      </c>
      <c r="I79" s="19">
        <v>621</v>
      </c>
      <c r="J79" s="84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47</v>
      </c>
      <c r="J121" s="85">
        <f>G121/I121</f>
        <v>0.97872340425531912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12139</v>
      </c>
      <c r="J122" s="88">
        <f>G122/I122</f>
        <v>1.2040530521459758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24" activePane="bottomRight" state="frozen"/>
      <selection activeCell="D3" sqref="D3"/>
      <selection pane="topRight" activeCell="D3" sqref="D3"/>
      <selection pane="bottomLeft" activeCell="D3" sqref="D3"/>
      <selection pane="bottomRight" activeCell="O40" sqref="O4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99">
        <v>42522</v>
      </c>
      <c r="C1" s="100"/>
      <c r="D1" s="100"/>
      <c r="E1" s="100"/>
      <c r="F1" s="100"/>
      <c r="G1" s="101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530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47</v>
      </c>
      <c r="H78" s="85">
        <f>E78/G78</f>
        <v>0.97872340425531912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12139</v>
      </c>
      <c r="H79" s="88">
        <f>E79/G79</f>
        <v>1.2040530521459758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42552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42583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42614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42644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42675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42705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14" activePane="bottomRight" state="frozen"/>
      <selection activeCell="K75" sqref="K75"/>
      <selection pane="topRight" activeCell="K75" sqref="K75"/>
      <selection pane="bottomLeft" activeCell="K75" sqref="K75"/>
      <selection pane="bottomRight" activeCell="L117" sqref="L117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99" t="s">
        <v>317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/>
      <c r="K3" s="56"/>
      <c r="L3" s="56"/>
      <c r="M3" s="56"/>
      <c r="N3" s="56"/>
      <c r="O3" s="56"/>
      <c r="P3" s="87">
        <f>(Jan!G3+Feb!G3+Mar!G3+Apr!G3+May!G3+Jun!G3)/(Jan!I3+Feb!I3+Mar!I3+Apr!I3+May!I3+Jun!I3)</f>
        <v>1.3345864661654134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/>
      <c r="K4" s="56"/>
      <c r="L4" s="56"/>
      <c r="M4" s="56"/>
      <c r="N4" s="56"/>
      <c r="O4" s="56"/>
      <c r="P4" s="87">
        <f>(Jan!G4+Feb!G4+Mar!G4+Apr!G4+May!G4+Jun!G4)/(Jan!I4+Feb!I4+Mar!I4+Apr!I4+May!I4+Jun!I4)</f>
        <v>1.8235294117647058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/>
      <c r="K5" s="56"/>
      <c r="L5" s="56"/>
      <c r="M5" s="56"/>
      <c r="N5" s="56"/>
      <c r="O5" s="56"/>
      <c r="P5" s="87">
        <f>(Jan!G5+Feb!G5+Mar!G5+Apr!G5+May!G5+Jun!G5)/(Jan!I5+Feb!I5+Mar!I5+Apr!I5+May!I5+Jun!I5)</f>
        <v>0.96363636363636362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/>
      <c r="K6" s="56"/>
      <c r="L6" s="56"/>
      <c r="M6" s="56"/>
      <c r="N6" s="56"/>
      <c r="O6" s="56"/>
      <c r="P6" s="87">
        <f>(Jan!G6+Feb!G6+Mar!G6+Apr!G6+May!G6+Jun!G6)/(Jan!I6+Feb!I6+Mar!I6+Apr!I6+May!I6+Jun!I6)</f>
        <v>1.0769230769230769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/>
      <c r="K7" s="56"/>
      <c r="L7" s="56"/>
      <c r="M7" s="56"/>
      <c r="N7" s="56"/>
      <c r="O7" s="56"/>
      <c r="P7" s="87">
        <f>(Jan!G7+Feb!G7+Mar!G7+Apr!G7+May!G7+Jun!G7)/(Jan!I7+Feb!I7+Mar!I7+Apr!I7+May!I7+Jun!I7)</f>
        <v>1.7684729064039408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/>
      <c r="K8" s="56"/>
      <c r="L8" s="56"/>
      <c r="M8" s="56"/>
      <c r="N8" s="56"/>
      <c r="O8" s="56"/>
      <c r="P8" s="87">
        <f>(Jan!G8+Feb!G8+Mar!G8+Apr!G8+May!G8+Jun!G8)/(Jan!I8+Feb!I8+Mar!I8+Apr!I8+May!I8+Jun!I8)</f>
        <v>1.364185110663984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/>
      <c r="K9" s="56"/>
      <c r="L9" s="56"/>
      <c r="M9" s="56"/>
      <c r="N9" s="56"/>
      <c r="O9" s="56"/>
      <c r="P9" s="87">
        <f>(Jan!G9+Feb!G9+Mar!G9+Apr!G9+May!G9+Jun!G9)/(Jan!I9+Feb!I9+Mar!I9+Apr!I9+May!I9+Jun!I9)</f>
        <v>1.3802395209580838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/>
      <c r="K10" s="56"/>
      <c r="L10" s="56"/>
      <c r="M10" s="56"/>
      <c r="N10" s="56"/>
      <c r="O10" s="56"/>
      <c r="P10" s="87">
        <f>(Jan!G10+Feb!G10+Mar!G10+Apr!G10+May!G10+Jun!G10)/(Jan!I10+Feb!I10+Mar!I10+Apr!I10+May!I10+Jun!I10)</f>
        <v>1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/>
      <c r="K11" s="56"/>
      <c r="L11" s="56"/>
      <c r="M11" s="56"/>
      <c r="N11" s="56"/>
      <c r="O11" s="56"/>
      <c r="P11" s="87">
        <f>(Jan!G11+Feb!G11+Mar!G11+Apr!G11+May!G11+Jun!G11)/(Jan!I11+Feb!I11+Mar!I11+Apr!I11+May!I11+Jun!I11)</f>
        <v>1.0036101083032491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/>
      <c r="K12" s="56"/>
      <c r="L12" s="56"/>
      <c r="M12" s="56"/>
      <c r="N12" s="56"/>
      <c r="O12" s="56"/>
      <c r="P12" s="87">
        <f>(Jan!G12+Feb!G12+Mar!G12+Apr!G12+May!G12+Jun!G12)/(Jan!I12+Feb!I12+Mar!I12+Apr!I12+May!I12+Jun!I12)</f>
        <v>1.0442477876106195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/>
      <c r="K13" s="56"/>
      <c r="L13" s="56"/>
      <c r="M13" s="56"/>
      <c r="N13" s="56"/>
      <c r="O13" s="56"/>
      <c r="P13" s="87">
        <f>(Jan!G13+Feb!G13+Mar!G13+Apr!G13+May!G13+Jun!G13)/(Jan!I13+Feb!I13+Mar!I13+Apr!I13+May!I13+Jun!I13)</f>
        <v>2.148804934464148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/>
      <c r="K14" s="56"/>
      <c r="L14" s="56"/>
      <c r="M14" s="56"/>
      <c r="N14" s="56"/>
      <c r="O14" s="56"/>
      <c r="P14" s="87">
        <f>(Jan!G14+Feb!G14+Mar!G14+Apr!G14+May!G14+Jun!G14)/(Jan!I14+Feb!I14+Mar!I14+Apr!I14+May!I14+Jun!I14)</f>
        <v>2.2070240295748613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/>
      <c r="K15" s="56"/>
      <c r="L15" s="56"/>
      <c r="M15" s="56"/>
      <c r="N15" s="56"/>
      <c r="O15" s="56"/>
      <c r="P15" s="87">
        <f>(Jan!G15+Feb!G15+Mar!G15+Apr!G15+May!G15+Jun!G15)/(Jan!I15+Feb!I15+Mar!I15+Apr!I15+May!I15+Jun!I15)</f>
        <v>1.1274509803921569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/>
      <c r="K16" s="56"/>
      <c r="L16" s="56"/>
      <c r="M16" s="56"/>
      <c r="N16" s="56"/>
      <c r="O16" s="56"/>
      <c r="P16" s="87">
        <f>(Jan!G16+Feb!G16+Mar!G16+Apr!G16+May!G16+Jun!G16)/(Jan!I16+Feb!I16+Mar!I16+Apr!I16+May!I16+Jun!I16)</f>
        <v>1.0544041450777202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/>
      <c r="K17" s="56"/>
      <c r="L17" s="56"/>
      <c r="M17" s="56"/>
      <c r="N17" s="56"/>
      <c r="O17" s="56"/>
      <c r="P17" s="87">
        <f>(Jan!G17+Feb!G17+Mar!G17+Apr!G17+May!G17+Jun!G17)/(Jan!I17+Feb!I17+Mar!I17+Apr!I17+May!I17+Jun!I17)</f>
        <v>1.2985507246376811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/>
      <c r="K18" s="56"/>
      <c r="L18" s="56"/>
      <c r="M18" s="56"/>
      <c r="N18" s="56"/>
      <c r="O18" s="56"/>
      <c r="P18" s="87">
        <f>(Jan!G18+Feb!G18+Mar!G18+Apr!G18+May!G18+Jun!G18)/(Jan!I18+Feb!I18+Mar!I18+Apr!I18+May!I18+Jun!I18)</f>
        <v>1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/>
      <c r="K19" s="56"/>
      <c r="L19" s="56"/>
      <c r="M19" s="56"/>
      <c r="N19" s="56"/>
      <c r="O19" s="56"/>
      <c r="P19" s="87">
        <f>(Jan!G19+Feb!G19+Mar!G19+Apr!G19+May!G19+Jun!G19)/(Jan!I19+Feb!I19+Mar!I19+Apr!I19+May!I19+Jun!I19)</f>
        <v>1.0169029443838604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/>
      <c r="K20" s="56"/>
      <c r="L20" s="56"/>
      <c r="M20" s="56"/>
      <c r="N20" s="56"/>
      <c r="O20" s="56"/>
      <c r="P20" s="87">
        <f>(Jan!G20+Feb!G20+Mar!G20+Apr!G20+May!G20+Jun!G20)/(Jan!I20+Feb!I20+Mar!I20+Apr!I20+May!I20+Jun!I20)</f>
        <v>1.0326594090202177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/>
      <c r="K21" s="56"/>
      <c r="L21" s="56"/>
      <c r="M21" s="56"/>
      <c r="N21" s="56"/>
      <c r="O21" s="56"/>
      <c r="P21" s="87">
        <f>(Jan!G21+Feb!G21+Mar!G21+Apr!G21+May!G21+Jun!G21)/(Jan!I21+Feb!I21+Mar!I21+Apr!I21+May!I21+Jun!I21)</f>
        <v>1.0183486238532109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/>
      <c r="K22" s="56"/>
      <c r="L22" s="56"/>
      <c r="M22" s="56"/>
      <c r="N22" s="56"/>
      <c r="O22" s="56"/>
      <c r="P22" s="87">
        <f>(Jan!G22+Feb!G22+Mar!G22+Apr!G22+May!G22+Jun!G22)/(Jan!I22+Feb!I22+Mar!I22+Apr!I22+May!I22+Jun!I22)</f>
        <v>1.6346010439970171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/>
      <c r="K23" s="56"/>
      <c r="L23" s="56"/>
      <c r="M23" s="56"/>
      <c r="N23" s="56"/>
      <c r="O23" s="56"/>
      <c r="P23" s="87">
        <f>(Jan!G23+Feb!G23+Mar!G23+Apr!G23+May!G23+Jun!G23)/(Jan!I23+Feb!I23+Mar!I23+Apr!I23+May!I23+Jun!I23)</f>
        <v>1.3185185185185184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/>
      <c r="K24" s="56"/>
      <c r="L24" s="56"/>
      <c r="M24" s="56"/>
      <c r="N24" s="56"/>
      <c r="O24" s="56"/>
      <c r="P24" s="87">
        <f>(Jan!G24+Feb!G24+Mar!G24+Apr!G24+May!G24+Jun!G24)/(Jan!I24+Feb!I24+Mar!I24+Apr!I24+May!I24+Jun!I24)</f>
        <v>1.1064516129032258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/>
      <c r="K25" s="56"/>
      <c r="L25" s="56"/>
      <c r="M25" s="56"/>
      <c r="N25" s="56"/>
      <c r="O25" s="56"/>
      <c r="P25" s="87">
        <f>(Jan!G25+Feb!G25+Mar!G25+Apr!G25+May!G25+Jun!G25)/(Jan!I25+Feb!I25+Mar!I25+Apr!I25+May!I25+Jun!I25)</f>
        <v>1.1303879310344827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/>
      <c r="K26" s="56"/>
      <c r="L26" s="56"/>
      <c r="M26" s="56"/>
      <c r="N26" s="56"/>
      <c r="O26" s="56"/>
      <c r="P26" s="87">
        <f>(Jan!G26+Feb!G26+Mar!G26+Apr!G26+May!G26+Jun!G26)/(Jan!I26+Feb!I26+Mar!I26+Apr!I26+May!I26+Jun!I26)</f>
        <v>1.0689655172413792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56"/>
      <c r="K27" s="56"/>
      <c r="L27" s="56"/>
      <c r="M27" s="56"/>
      <c r="N27" s="56"/>
      <c r="O27" s="56"/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/>
      <c r="K28" s="56"/>
      <c r="L28" s="56"/>
      <c r="M28" s="56"/>
      <c r="N28" s="56"/>
      <c r="O28" s="56"/>
      <c r="P28" s="87">
        <f>(Jan!G28+Feb!G28+Mar!G28+Apr!G28+May!G28+Jun!G28)/(Jan!I28+Feb!I28+Mar!I28+Apr!I28+May!I28+Jun!I28)</f>
        <v>2.0924574209245743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/>
      <c r="K29" s="56"/>
      <c r="L29" s="56"/>
      <c r="M29" s="56"/>
      <c r="N29" s="56"/>
      <c r="O29" s="56"/>
      <c r="P29" s="87">
        <f>(Jan!G29+Feb!G29+Mar!G29+Apr!G29+May!G29+Jun!G29)/(Jan!I29+Feb!I29+Mar!I29+Apr!I29+May!I29+Jun!I29)</f>
        <v>2.3645161290322583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/>
      <c r="K30" s="56"/>
      <c r="L30" s="56"/>
      <c r="M30" s="56"/>
      <c r="N30" s="56"/>
      <c r="O30" s="56"/>
      <c r="P30" s="87">
        <f>(Jan!G30+Feb!G30+Mar!G30+Apr!G30+May!G30+Jun!G30)/(Jan!I30+Feb!I30+Mar!I30+Apr!I30+May!I30+Jun!I30)</f>
        <v>0.94444444444444442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/>
      <c r="K31" s="56"/>
      <c r="L31" s="56"/>
      <c r="M31" s="56"/>
      <c r="N31" s="56"/>
      <c r="O31" s="56"/>
      <c r="P31" s="87">
        <f>(Jan!G31+Feb!G31+Mar!G31+Apr!G31+May!G31+Jun!G31)/(Jan!I31+Feb!I31+Mar!I31+Apr!I31+May!I31+Jun!I31)</f>
        <v>1.6666666666666667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/>
      <c r="K32" s="56"/>
      <c r="L32" s="56"/>
      <c r="M32" s="56"/>
      <c r="N32" s="56"/>
      <c r="O32" s="56"/>
      <c r="P32" s="87">
        <f>(Jan!G32+Feb!G32+Mar!G32+Apr!G32+May!G32+Jun!G32)/(Jan!I32+Feb!I32+Mar!I32+Apr!I32+May!I32+Jun!I32)</f>
        <v>2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/>
      <c r="K33" s="56"/>
      <c r="L33" s="56"/>
      <c r="M33" s="56"/>
      <c r="N33" s="56"/>
      <c r="O33" s="56"/>
      <c r="P33" s="87">
        <f>(Jan!G33+Feb!G33+Mar!G33+Apr!G33+May!G33+Jun!G33)/(Jan!I33+Feb!I33+Mar!I33+Apr!I33+May!I33+Jun!I33)</f>
        <v>0.98294377763739738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/>
      <c r="K34" s="56"/>
      <c r="L34" s="56"/>
      <c r="M34" s="56"/>
      <c r="N34" s="56"/>
      <c r="O34" s="56"/>
      <c r="P34" s="87">
        <f>(Jan!G34+Feb!G34+Mar!G34+Apr!G34+May!G34+Jun!G34)/(Jan!I34+Feb!I34+Mar!I34+Apr!I34+May!I34+Jun!I34)</f>
        <v>0.99423631123919309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56"/>
      <c r="K35" s="56"/>
      <c r="L35" s="56"/>
      <c r="M35" s="56"/>
      <c r="N35" s="56"/>
      <c r="O35" s="56"/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/>
      <c r="K36" s="56"/>
      <c r="L36" s="56"/>
      <c r="M36" s="56"/>
      <c r="N36" s="56"/>
      <c r="O36" s="56"/>
      <c r="P36" s="87">
        <f>(Jan!G36+Feb!G36+Mar!G36+Apr!G36+May!G36+Jun!G36)/(Jan!I36+Feb!I36+Mar!I36+Apr!I36+May!I36+Jun!I36)</f>
        <v>1.0306666666666666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/>
      <c r="K37" s="56"/>
      <c r="L37" s="56"/>
      <c r="M37" s="56"/>
      <c r="N37" s="56"/>
      <c r="O37" s="56"/>
      <c r="P37" s="87">
        <f>(Jan!G37+Feb!G37+Mar!G37+Apr!G37+May!G37+Jun!G37)/(Jan!I37+Feb!I37+Mar!I37+Apr!I37+May!I37+Jun!I37)</f>
        <v>1.2142857142857142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/>
      <c r="K38" s="56"/>
      <c r="L38" s="56"/>
      <c r="M38" s="56"/>
      <c r="N38" s="56"/>
      <c r="O38" s="56"/>
      <c r="P38" s="87">
        <f>(Jan!G38+Feb!G38+Mar!G38+Apr!G38+May!G38+Jun!G38)/(Jan!I38+Feb!I38+Mar!I38+Apr!I38+May!I38+Jun!I38)</f>
        <v>1.0696202531645569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/>
      <c r="K39" s="56"/>
      <c r="L39" s="56"/>
      <c r="M39" s="56"/>
      <c r="N39" s="56"/>
      <c r="O39" s="56"/>
      <c r="P39" s="87">
        <f>(Jan!G39+Feb!G39+Mar!G39+Apr!G39+May!G39+Jun!G39)/(Jan!I39+Feb!I39+Mar!I39+Apr!I39+May!I39+Jun!I39)</f>
        <v>1.0631578947368421</v>
      </c>
    </row>
    <row r="40" spans="1:16" x14ac:dyDescent="0.2">
      <c r="A40" s="59" t="s">
        <v>109</v>
      </c>
      <c r="B40" s="54" t="s">
        <v>110</v>
      </c>
      <c r="C40" s="55" t="s">
        <v>111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56"/>
      <c r="K40" s="56"/>
      <c r="L40" s="56"/>
      <c r="M40" s="56"/>
      <c r="N40" s="56"/>
      <c r="O40" s="56"/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/>
      <c r="K41" s="56"/>
      <c r="L41" s="56"/>
      <c r="M41" s="56"/>
      <c r="N41" s="56"/>
      <c r="O41" s="56"/>
      <c r="P41" s="87">
        <f>(Jan!G41+Feb!G41+Mar!G41+Apr!G41+May!G41+Jun!G41)/(Jan!I41+Feb!I41+Mar!I41+Apr!I41+May!I41+Jun!I41)</f>
        <v>1.125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/>
      <c r="K42" s="56"/>
      <c r="L42" s="56"/>
      <c r="M42" s="56"/>
      <c r="N42" s="56"/>
      <c r="O42" s="56"/>
      <c r="P42" s="87">
        <f>(Jan!G42+Feb!G42+Mar!G42+Apr!G42+May!G42+Jun!G42)/(Jan!I42+Feb!I42+Mar!I42+Apr!I42+May!I42+Jun!I42)</f>
        <v>1.3333333333333333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/>
      <c r="K43" s="56"/>
      <c r="L43" s="56"/>
      <c r="M43" s="56"/>
      <c r="N43" s="56"/>
      <c r="O43" s="56"/>
      <c r="P43" s="87">
        <f>(Jan!G43+Feb!G43+Mar!G43+Apr!G43+May!G43+Jun!G43)/(Jan!I43+Feb!I43+Mar!I43+Apr!I43+May!I43+Jun!I43)</f>
        <v>0.95333333333333337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/>
      <c r="K44" s="56"/>
      <c r="L44" s="56"/>
      <c r="M44" s="56"/>
      <c r="N44" s="56"/>
      <c r="O44" s="56"/>
      <c r="P44" s="87">
        <f>(Jan!G44+Feb!G44+Mar!G44+Apr!G44+May!G44+Jun!G44)/(Jan!I44+Feb!I44+Mar!I44+Apr!I44+May!I44+Jun!I44)</f>
        <v>1.1939313984168864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/>
      <c r="K45" s="56"/>
      <c r="L45" s="56"/>
      <c r="M45" s="56"/>
      <c r="N45" s="56"/>
      <c r="O45" s="56"/>
      <c r="P45" s="87">
        <f>(Jan!G45+Feb!G45+Mar!G45+Apr!G45+May!G45+Jun!G45)/(Jan!I45+Feb!I45+Mar!I45+Apr!I45+May!I45+Jun!I45)</f>
        <v>0.96226415094339623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/>
      <c r="K46" s="56"/>
      <c r="L46" s="56"/>
      <c r="M46" s="56"/>
      <c r="N46" s="56"/>
      <c r="O46" s="56"/>
      <c r="P46" s="87">
        <f>(Jan!G46+Feb!G46+Mar!G46+Apr!G46+May!G46+Jun!G46)/(Jan!I46+Feb!I46+Mar!I46+Apr!I46+May!I46+Jun!I46)</f>
        <v>0.94972067039106145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/>
      <c r="K47" s="56"/>
      <c r="L47" s="56"/>
      <c r="M47" s="56"/>
      <c r="N47" s="56"/>
      <c r="O47" s="56"/>
      <c r="P47" s="87">
        <f>(Jan!G47+Feb!G47+Mar!G47+Apr!G47+May!G47+Jun!G47)/(Jan!I47+Feb!I47+Mar!I47+Apr!I47+May!I47+Jun!I47)</f>
        <v>1.0238948626045401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/>
      <c r="K48" s="56"/>
      <c r="L48" s="56"/>
      <c r="M48" s="56"/>
      <c r="N48" s="56"/>
      <c r="O48" s="56"/>
      <c r="P48" s="87">
        <f>(Jan!G48+Feb!G48+Mar!G48+Apr!G48+May!G48+Jun!G48)/(Jan!I48+Feb!I48+Mar!I48+Apr!I48+May!I48+Jun!I48)</f>
        <v>1.7365853658536585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/>
      <c r="K49" s="56"/>
      <c r="L49" s="56"/>
      <c r="M49" s="56"/>
      <c r="N49" s="56"/>
      <c r="O49" s="56"/>
      <c r="P49" s="87">
        <f>(Jan!G49+Feb!G49+Mar!G49+Apr!G49+May!G49+Jun!G49)/(Jan!I49+Feb!I49+Mar!I49+Apr!I49+May!I49+Jun!I49)</f>
        <v>1.8161559888579386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/>
      <c r="K50" s="56"/>
      <c r="L50" s="56"/>
      <c r="M50" s="56"/>
      <c r="N50" s="56"/>
      <c r="O50" s="56"/>
      <c r="P50" s="87">
        <f>(Jan!G50+Feb!G50+Mar!G50+Apr!G50+May!G50+Jun!G50)/(Jan!I50+Feb!I50+Mar!I50+Apr!I50+May!I50+Jun!I50)</f>
        <v>1.3446969696969697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/>
      <c r="K51" s="56"/>
      <c r="L51" s="56"/>
      <c r="M51" s="56"/>
      <c r="N51" s="56"/>
      <c r="O51" s="56"/>
      <c r="P51" s="87">
        <f>(Jan!G51+Feb!G51+Mar!G51+Apr!G51+May!G51+Jun!G51)/(Jan!I51+Feb!I51+Mar!I51+Apr!I51+May!I51+Jun!I51)</f>
        <v>1.0602409638554218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/>
      <c r="K52" s="56"/>
      <c r="L52" s="56"/>
      <c r="M52" s="56"/>
      <c r="N52" s="56"/>
      <c r="O52" s="56"/>
      <c r="P52" s="87">
        <f>(Jan!G52+Feb!G52+Mar!G52+Apr!G52+May!G52+Jun!G52)/(Jan!I52+Feb!I52+Mar!I52+Apr!I52+May!I52+Jun!I52)</f>
        <v>0.92793791574279383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/>
      <c r="K53" s="56"/>
      <c r="L53" s="56"/>
      <c r="M53" s="56"/>
      <c r="N53" s="56"/>
      <c r="O53" s="56"/>
      <c r="P53" s="87">
        <f>(Jan!G53+Feb!G53+Mar!G53+Apr!G53+May!G53+Jun!G53)/(Jan!I53+Feb!I53+Mar!I53+Apr!I53+May!I53+Jun!I53)</f>
        <v>1.2350813743218807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/>
      <c r="K54" s="56"/>
      <c r="L54" s="56"/>
      <c r="M54" s="56"/>
      <c r="N54" s="56"/>
      <c r="O54" s="56"/>
      <c r="P54" s="87">
        <f>(Jan!G54+Feb!G54+Mar!G54+Apr!G54+May!G54+Jun!G54)/(Jan!I54+Feb!I54+Mar!I54+Apr!I54+May!I54+Jun!I54)</f>
        <v>1.0901525658807212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/>
      <c r="K55" s="56"/>
      <c r="L55" s="56"/>
      <c r="M55" s="56"/>
      <c r="N55" s="56"/>
      <c r="O55" s="56"/>
      <c r="P55" s="87">
        <f>(Jan!G55+Feb!G55+Mar!G55+Apr!G55+May!G55+Jun!G55)/(Jan!I55+Feb!I55+Mar!I55+Apr!I55+May!I55+Jun!I55)</f>
        <v>1.0040485829959513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/>
      <c r="K56" s="56"/>
      <c r="L56" s="56"/>
      <c r="M56" s="56"/>
      <c r="N56" s="56"/>
      <c r="O56" s="56"/>
      <c r="P56" s="87">
        <f>(Jan!G56+Feb!G56+Mar!G56+Apr!G56+May!G56+Jun!G56)/(Jan!I56+Feb!I56+Mar!I56+Apr!I56+May!I56+Jun!I56)</f>
        <v>1.1287128712871286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/>
      <c r="K57" s="56"/>
      <c r="L57" s="56"/>
      <c r="M57" s="56"/>
      <c r="N57" s="56"/>
      <c r="O57" s="56"/>
      <c r="P57" s="87">
        <f>(Jan!G57+Feb!G57+Mar!G57+Apr!G57+May!G57+Jun!G57)/(Jan!I57+Feb!I57+Mar!I57+Apr!I57+May!I57+Jun!I57)</f>
        <v>1.0743801652892562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/>
      <c r="K58" s="56"/>
      <c r="L58" s="56"/>
      <c r="M58" s="56"/>
      <c r="N58" s="56"/>
      <c r="O58" s="56"/>
      <c r="P58" s="87">
        <f>(Jan!G58+Feb!G58+Mar!G58+Apr!G58+May!G58+Jun!G58)/(Jan!I58+Feb!I58+Mar!I58+Apr!I58+May!I58+Jun!I58)</f>
        <v>1.365231259968102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/>
      <c r="K59" s="56"/>
      <c r="L59" s="56"/>
      <c r="M59" s="56"/>
      <c r="N59" s="56"/>
      <c r="O59" s="56"/>
      <c r="P59" s="87">
        <f>(Jan!G59+Feb!G59+Mar!G59+Apr!G59+May!G59+Jun!G59)/(Jan!I59+Feb!I59+Mar!I59+Apr!I59+May!I59+Jun!I59)</f>
        <v>1.1104294478527608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/>
      <c r="K60" s="56"/>
      <c r="L60" s="56"/>
      <c r="M60" s="56"/>
      <c r="N60" s="56"/>
      <c r="O60" s="56"/>
      <c r="P60" s="87">
        <f>(Jan!G60+Feb!G60+Mar!G60+Apr!G60+May!G60+Jun!G60)/(Jan!I60+Feb!I60+Mar!I60+Apr!I60+May!I60+Jun!I60)</f>
        <v>1.1627906976744187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/>
      <c r="K61" s="56"/>
      <c r="L61" s="56"/>
      <c r="M61" s="56"/>
      <c r="N61" s="56"/>
      <c r="O61" s="56"/>
      <c r="P61" s="87">
        <f>(Jan!G61+Feb!G61+Mar!G61+Apr!G61+May!G61+Jun!G61)/(Jan!I61+Feb!I61+Mar!I61+Apr!I61+May!I61+Jun!I61)</f>
        <v>1.4132653061224489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/>
      <c r="K62" s="56"/>
      <c r="L62" s="56"/>
      <c r="M62" s="56"/>
      <c r="N62" s="56"/>
      <c r="O62" s="56"/>
      <c r="P62" s="87">
        <f>(Jan!G62+Feb!G62+Mar!G62+Apr!G62+May!G62+Jun!G62)/(Jan!I62+Feb!I62+Mar!I62+Apr!I62+May!I62+Jun!I62)</f>
        <v>1.2118226600985222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/>
      <c r="K63" s="56"/>
      <c r="L63" s="56"/>
      <c r="M63" s="56"/>
      <c r="N63" s="56"/>
      <c r="O63" s="56"/>
      <c r="P63" s="87">
        <f>(Jan!G63+Feb!G63+Mar!G63+Apr!G63+May!G63+Jun!G63)/(Jan!I63+Feb!I63+Mar!I63+Apr!I63+May!I63+Jun!I63)</f>
        <v>1.0249999999999999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/>
      <c r="K64" s="56"/>
      <c r="L64" s="56"/>
      <c r="M64" s="56"/>
      <c r="N64" s="56"/>
      <c r="O64" s="56"/>
      <c r="P64" s="87">
        <f>(Jan!G64+Feb!G64+Mar!G64+Apr!G64+May!G64+Jun!G64)/(Jan!I64+Feb!I64+Mar!I64+Apr!I64+May!I64+Jun!I64)</f>
        <v>1.1000000000000001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/>
      <c r="K65" s="56"/>
      <c r="L65" s="56"/>
      <c r="M65" s="56"/>
      <c r="N65" s="56"/>
      <c r="O65" s="56"/>
      <c r="P65" s="87">
        <f>(Jan!G65+Feb!G65+Mar!G65+Apr!G65+May!G65+Jun!G65)/(Jan!I65+Feb!I65+Mar!I65+Apr!I65+May!I65+Jun!I65)</f>
        <v>1.1354062186559679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/>
      <c r="K66" s="56"/>
      <c r="L66" s="56"/>
      <c r="M66" s="56"/>
      <c r="N66" s="56"/>
      <c r="O66" s="56"/>
      <c r="P66" s="87">
        <f>(Jan!G66+Feb!G66+Mar!G66+Apr!G66+May!G66+Jun!G66)/(Jan!I66+Feb!I66+Mar!I66+Apr!I66+May!I66+Jun!I66)</f>
        <v>1.3020134228187918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/>
      <c r="K67" s="56"/>
      <c r="L67" s="56"/>
      <c r="M67" s="56"/>
      <c r="N67" s="56"/>
      <c r="O67" s="56"/>
      <c r="P67" s="87">
        <f>(Jan!G67+Feb!G67+Mar!G67+Apr!G67+May!G67+Jun!G67)/(Jan!I67+Feb!I67+Mar!I67+Apr!I67+May!I67+Jun!I67)</f>
        <v>1.0176211453744493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/>
      <c r="K68" s="56"/>
      <c r="L68" s="56"/>
      <c r="M68" s="56"/>
      <c r="N68" s="56"/>
      <c r="O68" s="56"/>
      <c r="P68" s="87">
        <f>(Jan!G68+Feb!G68+Mar!G68+Apr!G68+May!G68+Jun!G68)/(Jan!I68+Feb!I68+Mar!I68+Apr!I68+May!I68+Jun!I68)</f>
        <v>1.1890838206627681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/>
      <c r="K69" s="56"/>
      <c r="L69" s="56"/>
      <c r="M69" s="56"/>
      <c r="N69" s="56"/>
      <c r="O69" s="56"/>
      <c r="P69" s="87">
        <f>(Jan!G69+Feb!G69+Mar!G69+Apr!G69+May!G69+Jun!G69)/(Jan!I69+Feb!I69+Mar!I69+Apr!I69+May!I69+Jun!I69)</f>
        <v>1.1351636747624076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/>
      <c r="K70" s="56"/>
      <c r="L70" s="56"/>
      <c r="M70" s="56"/>
      <c r="N70" s="56"/>
      <c r="O70" s="56"/>
      <c r="P70" s="87">
        <f>(Jan!G70+Feb!G70+Mar!G70+Apr!G70+May!G70+Jun!G70)/(Jan!I70+Feb!I70+Mar!I70+Apr!I70+May!I70+Jun!I70)</f>
        <v>1.0954446854663775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/>
      <c r="K71" s="56"/>
      <c r="L71" s="56"/>
      <c r="M71" s="56"/>
      <c r="N71" s="56"/>
      <c r="O71" s="56"/>
      <c r="P71" s="87">
        <f>(Jan!G71+Feb!G71+Mar!G71+Apr!G71+May!G71+Jun!G71)/(Jan!I71+Feb!I71+Mar!I71+Apr!I71+May!I71+Jun!I71)</f>
        <v>1.4927452118398143</v>
      </c>
    </row>
    <row r="72" spans="1:16" x14ac:dyDescent="0.2">
      <c r="A72" s="53" t="s">
        <v>214</v>
      </c>
      <c r="B72" s="54" t="s">
        <v>188</v>
      </c>
      <c r="C72" s="55" t="s">
        <v>497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/>
      <c r="K72" s="56"/>
      <c r="L72" s="56"/>
      <c r="M72" s="56"/>
      <c r="N72" s="56"/>
      <c r="O72" s="56"/>
      <c r="P72" s="87">
        <f>(Jan!G72+Feb!G72+Mar!G72+Apr!G72+May!G72+Jun!G72)/(Jan!I72+Feb!I72+Mar!I72+Apr!I72+May!I72+Jun!I72)</f>
        <v>1.9603399433427762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/>
      <c r="K73" s="56"/>
      <c r="L73" s="56"/>
      <c r="M73" s="56"/>
      <c r="N73" s="56"/>
      <c r="O73" s="56"/>
      <c r="P73" s="87">
        <f>(Jan!G73+Feb!G73+Mar!G73+Apr!G73+May!G73+Jun!G73)/(Jan!I73+Feb!I73+Mar!I73+Apr!I73+May!I73+Jun!I73)</f>
        <v>1.1382842509603073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/>
      <c r="K74" s="56"/>
      <c r="L74" s="56"/>
      <c r="M74" s="56"/>
      <c r="N74" s="56"/>
      <c r="O74" s="56"/>
      <c r="P74" s="87">
        <f>(Jan!G74+Feb!G74+Mar!G74+Apr!G74+May!G74+Jun!G74)/(Jan!I74+Feb!I74+Mar!I74+Apr!I74+May!I74+Jun!I74)</f>
        <v>1.0244897959183674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/>
      <c r="K75" s="56"/>
      <c r="L75" s="56"/>
      <c r="M75" s="56"/>
      <c r="N75" s="56"/>
      <c r="O75" s="56"/>
      <c r="P75" s="87">
        <f>(Jan!G75+Feb!G75+Mar!G75+Apr!G75+May!G75+Jun!G75)/(Jan!I75+Feb!I75+Mar!I75+Apr!I75+May!I75+Jun!I75)</f>
        <v>1.3103448275862069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/>
      <c r="K76" s="56"/>
      <c r="L76" s="56"/>
      <c r="M76" s="56"/>
      <c r="N76" s="56"/>
      <c r="O76" s="56"/>
      <c r="P76" s="87">
        <f>(Jan!G76+Feb!G76+Mar!G76+Apr!G76+May!G76+Jun!G76)/(Jan!I76+Feb!I76+Mar!I76+Apr!I76+May!I76+Jun!I76)</f>
        <v>0.93948717948717952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/>
      <c r="K77" s="56"/>
      <c r="L77" s="56"/>
      <c r="M77" s="56"/>
      <c r="N77" s="56"/>
      <c r="O77" s="56"/>
      <c r="P77" s="87">
        <f>(Jan!G77+Feb!G77+Mar!G77+Apr!G77+May!G77+Jun!G77)/(Jan!I77+Feb!I77+Mar!I77+Apr!I77+May!I77+Jun!I77)</f>
        <v>0.94403831610789013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/>
      <c r="K78" s="56"/>
      <c r="L78" s="56"/>
      <c r="M78" s="56"/>
      <c r="N78" s="56"/>
      <c r="O78" s="56"/>
      <c r="P78" s="87">
        <f>(Jan!G78+Feb!G78+Mar!G78+Apr!G78+May!G78+Jun!G78)/(Jan!I78+Feb!I78+Mar!I78+Apr!I78+May!I78+Jun!I78)</f>
        <v>0.98430493273542596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/>
      <c r="K79" s="56"/>
      <c r="L79" s="56"/>
      <c r="M79" s="56"/>
      <c r="N79" s="56"/>
      <c r="O79" s="56"/>
      <c r="P79" s="87">
        <f>(Jan!G79+Feb!G79+Mar!G79+Apr!G79+May!G79+Jun!G79)/(Jan!I79+Feb!I79+Mar!I79+Apr!I79+May!I79+Jun!I79)</f>
        <v>0.91837263539777148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/>
      <c r="K80" s="56"/>
      <c r="L80" s="56"/>
      <c r="M80" s="56"/>
      <c r="N80" s="56"/>
      <c r="O80" s="56"/>
      <c r="P80" s="87">
        <f>(Jan!G80+Feb!G80+Mar!G80+Apr!G80+May!G80+Jun!G80)/(Jan!I80+Feb!I80+Mar!I80+Apr!I80+May!I80+Jun!I80)</f>
        <v>1.3383356070941337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/>
      <c r="K81" s="56"/>
      <c r="L81" s="56"/>
      <c r="M81" s="56"/>
      <c r="N81" s="56"/>
      <c r="O81" s="56"/>
      <c r="P81" s="87">
        <f>(Jan!G81+Feb!G81+Mar!G81+Apr!G81+May!G81+Jun!G81)/(Jan!I81+Feb!I81+Mar!I81+Apr!I81+May!I81+Jun!I81)</f>
        <v>0.96351931330472107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/>
      <c r="K82" s="56"/>
      <c r="L82" s="56"/>
      <c r="M82" s="56"/>
      <c r="N82" s="56"/>
      <c r="O82" s="56"/>
      <c r="P82" s="87">
        <f>(Jan!G82+Feb!G82+Mar!G82+Apr!G82+May!G82+Jun!G82)/(Jan!I82+Feb!I82+Mar!I82+Apr!I82+May!I82+Jun!I82)</f>
        <v>1.013586956521739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56"/>
      <c r="K83" s="56"/>
      <c r="L83" s="56"/>
      <c r="M83" s="56"/>
      <c r="N83" s="56"/>
      <c r="O83" s="56"/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56"/>
      <c r="K84" s="56"/>
      <c r="L84" s="56"/>
      <c r="M84" s="56"/>
      <c r="N84" s="56"/>
      <c r="O84" s="56"/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/>
      <c r="K85" s="56"/>
      <c r="L85" s="56"/>
      <c r="M85" s="56"/>
      <c r="N85" s="56"/>
      <c r="O85" s="56"/>
      <c r="P85" s="87">
        <f>(Jan!G85+Feb!G85+Mar!G85+Apr!G85+May!G85+Jun!G85)/(Jan!I85+Feb!I85+Mar!I85+Apr!I85+May!I85+Jun!I85)</f>
        <v>1.3888888888888888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/>
      <c r="K86" s="56"/>
      <c r="L86" s="56"/>
      <c r="M86" s="56"/>
      <c r="N86" s="56"/>
      <c r="O86" s="56"/>
      <c r="P86" s="87">
        <f>(Jan!G86+Feb!G86+Mar!G86+Apr!G86+May!G86+Jun!G86)/(Jan!I86+Feb!I86+Mar!I86+Apr!I86+May!I86+Jun!I86)</f>
        <v>1.0486111111111112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/>
      <c r="K87" s="56"/>
      <c r="L87" s="56"/>
      <c r="M87" s="56"/>
      <c r="N87" s="56"/>
      <c r="O87" s="56"/>
      <c r="P87" s="87">
        <f>(Jan!G87+Feb!G87+Mar!G87+Apr!G87+May!G87+Jun!G87)/(Jan!I87+Feb!I87+Mar!I87+Apr!I87+May!I87+Jun!I87)</f>
        <v>1.3125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/>
      <c r="K88" s="56"/>
      <c r="L88" s="56"/>
      <c r="M88" s="56"/>
      <c r="N88" s="56"/>
      <c r="O88" s="56"/>
      <c r="P88" s="87">
        <f>(Jan!G88+Feb!G88+Mar!G88+Apr!G88+May!G88+Jun!G88)/(Jan!I88+Feb!I88+Mar!I88+Apr!I88+May!I88+Jun!I88)</f>
        <v>1.4780487804878049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/>
      <c r="K89" s="56"/>
      <c r="L89" s="56"/>
      <c r="M89" s="56"/>
      <c r="N89" s="56"/>
      <c r="O89" s="56"/>
      <c r="P89" s="87">
        <f>(Jan!G89+Feb!G89+Mar!G89+Apr!G89+May!G89+Jun!G89)/(Jan!I89+Feb!I89+Mar!I89+Apr!I89+May!I89+Jun!I89)</f>
        <v>1.4926884139482566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/>
      <c r="K90" s="56"/>
      <c r="L90" s="56"/>
      <c r="M90" s="56"/>
      <c r="N90" s="56"/>
      <c r="O90" s="56"/>
      <c r="P90" s="87">
        <f>(Jan!G90+Feb!G90+Mar!G90+Apr!G90+May!G90+Jun!G90)/(Jan!I90+Feb!I90+Mar!I90+Apr!I90+May!I90+Jun!I90)</f>
        <v>1.2229299363057324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/>
      <c r="K91" s="56"/>
      <c r="L91" s="56"/>
      <c r="M91" s="56"/>
      <c r="N91" s="56"/>
      <c r="O91" s="56"/>
      <c r="P91" s="87">
        <f>(Jan!G91+Feb!G91+Mar!G91+Apr!G91+May!G91+Jun!G91)/(Jan!I91+Feb!I91+Mar!I91+Apr!I91+May!I91+Jun!I91)</f>
        <v>3.0883652430044184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/>
      <c r="K92" s="56"/>
      <c r="L92" s="56"/>
      <c r="M92" s="56"/>
      <c r="N92" s="56"/>
      <c r="O92" s="56"/>
      <c r="P92" s="87">
        <f>(Jan!G92+Feb!G92+Mar!G92+Apr!G92+May!G92+Jun!G92)/(Jan!I92+Feb!I92+Mar!I92+Apr!I92+May!I92+Jun!I92)</f>
        <v>2.5084269662921348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/>
      <c r="K93" s="56"/>
      <c r="L93" s="56"/>
      <c r="M93" s="56"/>
      <c r="N93" s="56"/>
      <c r="O93" s="56"/>
      <c r="P93" s="87">
        <f>(Jan!G93+Feb!G93+Mar!G93+Apr!G93+May!G93+Jun!G93)/(Jan!I93+Feb!I93+Mar!I93+Apr!I93+May!I93+Jun!I93)</f>
        <v>0.98725099601593624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/>
      <c r="K94" s="56"/>
      <c r="L94" s="56"/>
      <c r="M94" s="56"/>
      <c r="N94" s="56"/>
      <c r="O94" s="56"/>
      <c r="P94" s="87">
        <f>(Jan!G94+Feb!G94+Mar!G94+Apr!G94+May!G94+Jun!G94)/(Jan!I94+Feb!I94+Mar!I94+Apr!I94+May!I94+Jun!I94)</f>
        <v>2.1737089201877935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/>
      <c r="K95" s="56"/>
      <c r="L95" s="56"/>
      <c r="M95" s="56"/>
      <c r="N95" s="56"/>
      <c r="O95" s="56"/>
      <c r="P95" s="87">
        <f>(Jan!G95+Feb!G95+Mar!G95+Apr!G95+May!G95+Jun!G95)/(Jan!I95+Feb!I95+Mar!I95+Apr!I95+May!I95+Jun!I95)</f>
        <v>1.6956521739130435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/>
      <c r="K96" s="56"/>
      <c r="L96" s="56"/>
      <c r="M96" s="56"/>
      <c r="N96" s="56"/>
      <c r="O96" s="56"/>
      <c r="P96" s="87">
        <f>(Jan!G96+Feb!G96+Mar!G96+Apr!G96+May!G96+Jun!G96)/(Jan!I96+Feb!I96+Mar!I96+Apr!I96+May!I96+Jun!I96)</f>
        <v>1.0285714285714285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/>
      <c r="K97" s="56"/>
      <c r="L97" s="56"/>
      <c r="M97" s="56"/>
      <c r="N97" s="56"/>
      <c r="O97" s="56"/>
      <c r="P97" s="87">
        <f>(Jan!G97+Feb!G97+Mar!G97+Apr!G97+May!G97+Jun!G97)/(Jan!I97+Feb!I97+Mar!I97+Apr!I97+May!I97+Jun!I97)</f>
        <v>1.0716145833333333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/>
      <c r="K98" s="56"/>
      <c r="L98" s="56"/>
      <c r="M98" s="56"/>
      <c r="N98" s="56"/>
      <c r="O98" s="56"/>
      <c r="P98" s="87">
        <f>(Jan!G98+Feb!G98+Mar!G98+Apr!G98+May!G98+Jun!G98)/(Jan!I98+Feb!I98+Mar!I98+Apr!I98+May!I98+Jun!I98)</f>
        <v>1.0606060606060606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/>
      <c r="K99" s="56"/>
      <c r="L99" s="56"/>
      <c r="M99" s="56"/>
      <c r="N99" s="56"/>
      <c r="O99" s="56"/>
      <c r="P99" s="87">
        <f>(Jan!G99+Feb!G99+Mar!G99+Apr!G99+May!G99+Jun!G99)/(Jan!I99+Feb!I99+Mar!I99+Apr!I99+May!I99+Jun!I99)</f>
        <v>1.068762278978389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/>
      <c r="K100" s="56"/>
      <c r="L100" s="56"/>
      <c r="M100" s="56"/>
      <c r="N100" s="56"/>
      <c r="O100" s="56"/>
      <c r="P100" s="87">
        <f>(Jan!G100+Feb!G100+Mar!G100+Apr!G100+May!G100+Jun!G100)/(Jan!I100+Feb!I100+Mar!I100+Apr!I100+May!I100+Jun!I100)</f>
        <v>0.94481830417227453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/>
      <c r="K101" s="56"/>
      <c r="L101" s="56"/>
      <c r="M101" s="56"/>
      <c r="N101" s="56"/>
      <c r="O101" s="56"/>
      <c r="P101" s="87">
        <f>(Jan!G101+Feb!G101+Mar!G101+Apr!G101+May!G101+Jun!G101)/(Jan!I101+Feb!I101+Mar!I101+Apr!I101+May!I101+Jun!I101)</f>
        <v>1.0409356725146199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/>
      <c r="K102" s="56"/>
      <c r="L102" s="56"/>
      <c r="M102" s="56"/>
      <c r="N102" s="56"/>
      <c r="O102" s="56"/>
      <c r="P102" s="87">
        <f>(Jan!G102+Feb!G102+Mar!G102+Apr!G102+May!G102+Jun!G102)/(Jan!I102+Feb!I102+Mar!I102+Apr!I102+May!I102+Jun!I102)</f>
        <v>1.0927536231884059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/>
      <c r="K103" s="56"/>
      <c r="L103" s="56"/>
      <c r="M103" s="56"/>
      <c r="N103" s="56"/>
      <c r="O103" s="56"/>
      <c r="P103" s="87">
        <f>(Jan!G103+Feb!G103+Mar!G103+Apr!G103+May!G103+Jun!G103)/(Jan!I103+Feb!I103+Mar!I103+Apr!I103+May!I103+Jun!I103)</f>
        <v>1.0627615062761506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/>
      <c r="K104" s="56"/>
      <c r="L104" s="56"/>
      <c r="M104" s="56"/>
      <c r="N104" s="56"/>
      <c r="O104" s="56"/>
      <c r="P104" s="87">
        <f>(Jan!G104+Feb!G104+Mar!G104+Apr!G104+May!G104+Jun!G104)/(Jan!I104+Feb!I104+Mar!I104+Apr!I104+May!I104+Jun!I104)</f>
        <v>1.0305555555555554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/>
      <c r="K105" s="56"/>
      <c r="L105" s="56"/>
      <c r="M105" s="56"/>
      <c r="N105" s="56"/>
      <c r="O105" s="56"/>
      <c r="P105" s="87">
        <f>(Jan!G105+Feb!G105+Mar!G105+Apr!G105+May!G105+Jun!G105)/(Jan!I105+Feb!I105+Mar!I105+Apr!I105+May!I105+Jun!I105)</f>
        <v>1.1026548672566372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/>
      <c r="K106" s="56"/>
      <c r="L106" s="56"/>
      <c r="M106" s="56"/>
      <c r="N106" s="56"/>
      <c r="O106" s="56"/>
      <c r="P106" s="87">
        <f>(Jan!G106+Feb!G106+Mar!G106+Apr!G106+May!G106+Jun!G106)/(Jan!I106+Feb!I106+Mar!I106+Apr!I106+May!I106+Jun!I106)</f>
        <v>1.0923076923076922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/>
      <c r="K107" s="56"/>
      <c r="L107" s="56"/>
      <c r="M107" s="56"/>
      <c r="N107" s="56"/>
      <c r="O107" s="56"/>
      <c r="P107" s="87">
        <f>(Jan!G107+Feb!G107+Mar!G107+Apr!G107+May!G107+Jun!G107)/(Jan!I107+Feb!I107+Mar!I107+Apr!I107+May!I107+Jun!I107)</f>
        <v>0.97681281618887017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/>
      <c r="K108" s="56"/>
      <c r="L108" s="56"/>
      <c r="M108" s="56"/>
      <c r="N108" s="56"/>
      <c r="O108" s="56"/>
      <c r="P108" s="87">
        <f>(Jan!G108+Feb!G108+Mar!G108+Apr!G108+May!G108+Jun!G108)/(Jan!I108+Feb!I108+Mar!I108+Apr!I108+May!I108+Jun!I108)</f>
        <v>1.0211132437619961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/>
      <c r="K109" s="56"/>
      <c r="L109" s="56"/>
      <c r="M109" s="56"/>
      <c r="N109" s="56"/>
      <c r="O109" s="56"/>
      <c r="P109" s="87">
        <f>(Jan!G109+Feb!G109+Mar!G109+Apr!G109+May!G109+Jun!G109)/(Jan!I109+Feb!I109+Mar!I109+Apr!I109+May!I109+Jun!I109)</f>
        <v>1.0813464235624124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/>
      <c r="K110" s="56"/>
      <c r="L110" s="56"/>
      <c r="M110" s="56"/>
      <c r="N110" s="56"/>
      <c r="O110" s="56"/>
      <c r="P110" s="87">
        <f>(Jan!G110+Feb!G110+Mar!G110+Apr!G110+May!G110+Jun!G110)/(Jan!I110+Feb!I110+Mar!I110+Apr!I110+May!I110+Jun!I110)</f>
        <v>1.5585464333781964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/>
      <c r="K111" s="56"/>
      <c r="L111" s="56"/>
      <c r="M111" s="56"/>
      <c r="N111" s="56"/>
      <c r="O111" s="56"/>
      <c r="P111" s="87">
        <f>(Jan!G111+Feb!G111+Mar!G111+Apr!G111+May!G111+Jun!G111)/(Jan!I111+Feb!I111+Mar!I111+Apr!I111+May!I111+Jun!I111)</f>
        <v>1.0140548137737175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/>
      <c r="K112" s="56"/>
      <c r="L112" s="56"/>
      <c r="M112" s="56"/>
      <c r="N112" s="56"/>
      <c r="O112" s="56"/>
      <c r="P112" s="87">
        <f>(Jan!G112+Feb!G112+Mar!G112+Apr!G112+May!G112+Jun!G112)/(Jan!I112+Feb!I112+Mar!I112+Apr!I112+May!I112+Jun!I112)</f>
        <v>1.0034705007436788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/>
      <c r="K113" s="56"/>
      <c r="L113" s="56"/>
      <c r="M113" s="56"/>
      <c r="N113" s="56"/>
      <c r="O113" s="56"/>
      <c r="P113" s="87">
        <f>(Jan!G113+Feb!G113+Mar!G113+Apr!G113+May!G113+Jun!G113)/(Jan!I113+Feb!I113+Mar!I113+Apr!I113+May!I113+Jun!I113)</f>
        <v>0.95180722891566261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/>
      <c r="K114" s="56"/>
      <c r="L114" s="56"/>
      <c r="M114" s="56"/>
      <c r="N114" s="56"/>
      <c r="O114" s="56"/>
      <c r="P114" s="87">
        <f>(Jan!G114+Feb!G114+Mar!G114+Apr!G114+May!G114+Jun!G114)/(Jan!I114+Feb!I114+Mar!I114+Apr!I114+May!I114+Jun!I114)</f>
        <v>1.0491228070175438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/>
      <c r="K115" s="56"/>
      <c r="L115" s="56"/>
      <c r="M115" s="56"/>
      <c r="N115" s="56"/>
      <c r="O115" s="56"/>
      <c r="P115" s="87">
        <f>(Jan!G115+Feb!G115+Mar!G115+Apr!G115+May!G115+Jun!G115)/(Jan!I115+Feb!I115+Mar!I115+Apr!I115+May!I115+Jun!I115)</f>
        <v>0.93137254901960786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/>
      <c r="K116" s="56"/>
      <c r="L116" s="56"/>
      <c r="M116" s="56"/>
      <c r="N116" s="56"/>
      <c r="O116" s="56"/>
      <c r="P116" s="87">
        <f>(Jan!G116+Feb!G116+Mar!G116+Apr!G116+May!G116+Jun!G116)/(Jan!I116+Feb!I116+Mar!I116+Apr!I116+May!I116+Jun!I116)</f>
        <v>1.0390879478827362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/>
      <c r="K117" s="56"/>
      <c r="L117" s="56"/>
      <c r="M117" s="56"/>
      <c r="N117" s="56"/>
      <c r="O117" s="56"/>
      <c r="P117" s="87">
        <f>(Jan!G117+Feb!G117+Mar!G117+Apr!G117+May!G117+Jun!G117)/(Jan!I117+Feb!I117+Mar!I117+Apr!I117+May!I117+Jun!I117)</f>
        <v>1.1176470588235294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/>
      <c r="K118" s="56"/>
      <c r="L118" s="56"/>
      <c r="M118" s="56"/>
      <c r="N118" s="56"/>
      <c r="O118" s="56"/>
      <c r="P118" s="87">
        <f>(Jan!G118+Feb!G118+Mar!G118+Apr!G118+May!G118+Jun!G118)/(Jan!I118+Feb!I118+Mar!I118+Apr!I118+May!I118+Jun!I118)</f>
        <v>1.0345821325648414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/>
      <c r="K119" s="56"/>
      <c r="L119" s="56"/>
      <c r="M119" s="56"/>
      <c r="N119" s="56"/>
      <c r="O119" s="56"/>
      <c r="P119" s="87">
        <f>(Jan!G119+Feb!G119+Mar!G119+Apr!G119+May!G119+Jun!G119)/(Jan!I119+Feb!I119+Mar!I119+Apr!I119+May!I119+Jun!I119)</f>
        <v>1.0886075949367089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/>
      <c r="K120" s="56"/>
      <c r="L120" s="56"/>
      <c r="M120" s="56"/>
      <c r="N120" s="56"/>
      <c r="O120" s="56"/>
      <c r="P120" s="87">
        <f>(Jan!G120+Feb!G120+Mar!G120+Apr!G120+May!G120+Jun!G120)/(Jan!I120+Feb!I120+Mar!I120+Apr!I120+May!I120+Jun!I120)</f>
        <v>1.0491803278688525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0.97872340425531912</v>
      </c>
      <c r="J121" s="63"/>
      <c r="K121" s="63"/>
      <c r="L121" s="63"/>
      <c r="M121" s="63"/>
      <c r="N121" s="63"/>
      <c r="O121" s="64"/>
      <c r="P121" s="92">
        <f>(Jan!G121+Feb!G121+Mar!G121+Apr!G121+May!G121+Jun!G121)/(Jan!I121+Feb!I121+Mar!I121+Apr!I121+May!I121+Jun!I121)</f>
        <v>0.98465473145780047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1.2040530521459758</v>
      </c>
      <c r="J122" s="56"/>
      <c r="K122" s="56"/>
      <c r="L122" s="56"/>
      <c r="M122" s="56"/>
      <c r="N122" s="56"/>
      <c r="O122" s="56"/>
      <c r="P122" s="87">
        <f>(Jan!G122+Feb!G122+Mar!G122+Apr!G122+May!G122+Jun!G122)/(Jan!I122+Feb!I122+Mar!I122+Apr!I122+May!I122+Jun!I122)</f>
        <v>1.1833370900484617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9">
        <v>42370</v>
      </c>
      <c r="C1" s="100"/>
      <c r="D1" s="100"/>
      <c r="E1" s="100"/>
      <c r="F1" s="100"/>
      <c r="G1" s="10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1" topLeftCell="A47" activePane="bottomLeft" state="frozen"/>
      <selection activeCell="K75" sqref="K75"/>
      <selection pane="bottomLeft" activeCell="J75" sqref="J75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4" width="25.140625" style="76" bestFit="1" customWidth="1"/>
    <col min="5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503</v>
      </c>
      <c r="E3" s="76" t="s">
        <v>374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328</v>
      </c>
      <c r="E4" s="76" t="s">
        <v>329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330</v>
      </c>
      <c r="E5" s="76" t="s">
        <v>331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332</v>
      </c>
      <c r="E6" s="76" t="s">
        <v>333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332</v>
      </c>
      <c r="E7" s="76" t="s">
        <v>334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339</v>
      </c>
      <c r="E10" s="76" t="s">
        <v>340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341</v>
      </c>
      <c r="E11" s="76" t="s">
        <v>342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343</v>
      </c>
      <c r="E12" s="76" t="s">
        <v>344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521</v>
      </c>
      <c r="E13" s="37" t="s">
        <v>345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350</v>
      </c>
      <c r="E16" s="76" t="s">
        <v>351</v>
      </c>
      <c r="F16" s="76" t="s">
        <v>3</v>
      </c>
    </row>
    <row r="17" spans="1:12" x14ac:dyDescent="0.2">
      <c r="A17" s="77" t="s">
        <v>48</v>
      </c>
      <c r="B17" s="21" t="s">
        <v>49</v>
      </c>
      <c r="C17" s="21" t="s">
        <v>50</v>
      </c>
      <c r="D17" s="37" t="s">
        <v>352</v>
      </c>
      <c r="E17" s="76" t="s">
        <v>353</v>
      </c>
      <c r="F17" s="76" t="s">
        <v>3</v>
      </c>
    </row>
    <row r="18" spans="1:12" x14ac:dyDescent="0.2">
      <c r="A18" s="77" t="s">
        <v>51</v>
      </c>
      <c r="B18" s="21" t="s">
        <v>52</v>
      </c>
      <c r="C18" s="21" t="s">
        <v>53</v>
      </c>
      <c r="D18" s="76" t="s">
        <v>354</v>
      </c>
      <c r="E18" s="76" t="s">
        <v>355</v>
      </c>
      <c r="F18" s="76" t="s">
        <v>3</v>
      </c>
    </row>
    <row r="19" spans="1:12" x14ac:dyDescent="0.2">
      <c r="A19" s="77" t="s">
        <v>54</v>
      </c>
      <c r="B19" s="21" t="s">
        <v>52</v>
      </c>
      <c r="C19" s="21" t="s">
        <v>55</v>
      </c>
      <c r="D19" s="76" t="s">
        <v>356</v>
      </c>
      <c r="E19" s="76" t="s">
        <v>357</v>
      </c>
      <c r="F19" s="76" t="s">
        <v>3</v>
      </c>
    </row>
    <row r="20" spans="1:12" x14ac:dyDescent="0.2">
      <c r="A20" s="77" t="s">
        <v>56</v>
      </c>
      <c r="B20" s="21" t="s">
        <v>57</v>
      </c>
      <c r="C20" s="21" t="s">
        <v>58</v>
      </c>
      <c r="D20" s="76" t="s">
        <v>499</v>
      </c>
      <c r="E20" s="76" t="s">
        <v>358</v>
      </c>
      <c r="F20" s="76" t="s">
        <v>3</v>
      </c>
    </row>
    <row r="21" spans="1:12" x14ac:dyDescent="0.2">
      <c r="A21" s="77" t="s">
        <v>59</v>
      </c>
      <c r="B21" s="21" t="s">
        <v>60</v>
      </c>
      <c r="C21" s="21" t="s">
        <v>61</v>
      </c>
      <c r="D21" s="76" t="s">
        <v>359</v>
      </c>
      <c r="E21" s="76" t="s">
        <v>360</v>
      </c>
      <c r="F21" s="76" t="s">
        <v>3</v>
      </c>
    </row>
    <row r="22" spans="1:12" x14ac:dyDescent="0.2">
      <c r="A22" s="77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12" x14ac:dyDescent="0.2">
      <c r="A23" s="77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12" x14ac:dyDescent="0.2">
      <c r="A24" s="77" t="s">
        <v>68</v>
      </c>
      <c r="B24" s="21" t="s">
        <v>69</v>
      </c>
      <c r="C24" s="21" t="s">
        <v>70</v>
      </c>
      <c r="D24" s="76" t="s">
        <v>365</v>
      </c>
      <c r="E24" s="76" t="s">
        <v>366</v>
      </c>
      <c r="F24" s="76" t="s">
        <v>3</v>
      </c>
    </row>
    <row r="25" spans="1:12" x14ac:dyDescent="0.2">
      <c r="A25" s="77" t="s">
        <v>71</v>
      </c>
      <c r="B25" s="21" t="s">
        <v>69</v>
      </c>
      <c r="C25" s="21" t="s">
        <v>72</v>
      </c>
      <c r="D25" s="76" t="s">
        <v>365</v>
      </c>
      <c r="E25" s="76" t="s">
        <v>366</v>
      </c>
      <c r="F25" s="76" t="s">
        <v>3</v>
      </c>
    </row>
    <row r="26" spans="1:12" x14ac:dyDescent="0.2">
      <c r="A26" s="77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</row>
    <row r="27" spans="1:12" x14ac:dyDescent="0.2">
      <c r="A27" s="77" t="s">
        <v>75</v>
      </c>
      <c r="B27" s="21" t="s">
        <v>76</v>
      </c>
      <c r="C27" s="21" t="s">
        <v>77</v>
      </c>
      <c r="D27" s="37" t="s">
        <v>367</v>
      </c>
      <c r="E27" s="76" t="s">
        <v>368</v>
      </c>
      <c r="F27" s="76" t="s">
        <v>3</v>
      </c>
    </row>
    <row r="28" spans="1:12" x14ac:dyDescent="0.2">
      <c r="A28" s="77" t="s">
        <v>78</v>
      </c>
      <c r="B28" s="21" t="s">
        <v>76</v>
      </c>
      <c r="C28" s="21" t="s">
        <v>79</v>
      </c>
      <c r="D28" s="37" t="s">
        <v>367</v>
      </c>
      <c r="E28" s="76" t="s">
        <v>368</v>
      </c>
      <c r="F28" s="76" t="s">
        <v>3</v>
      </c>
    </row>
    <row r="29" spans="1:12" x14ac:dyDescent="0.2">
      <c r="A29" s="77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12" x14ac:dyDescent="0.2">
      <c r="A30" s="77" t="s">
        <v>83</v>
      </c>
      <c r="B30" s="21" t="s">
        <v>84</v>
      </c>
      <c r="C30" s="21" t="s">
        <v>85</v>
      </c>
      <c r="D30" s="16" t="s">
        <v>506</v>
      </c>
      <c r="E30" s="37" t="s">
        <v>371</v>
      </c>
      <c r="F30" s="37" t="s">
        <v>3</v>
      </c>
    </row>
    <row r="31" spans="1:12" x14ac:dyDescent="0.2">
      <c r="A31" s="77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12" x14ac:dyDescent="0.2">
      <c r="A32" s="77" t="s">
        <v>89</v>
      </c>
      <c r="B32" s="21" t="s">
        <v>90</v>
      </c>
      <c r="C32" s="21" t="s">
        <v>91</v>
      </c>
      <c r="D32" s="76" t="s">
        <v>526</v>
      </c>
      <c r="E32" s="76" t="s">
        <v>374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375</v>
      </c>
      <c r="E33" s="76" t="s">
        <v>376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377</v>
      </c>
      <c r="E34" s="76" t="s">
        <v>500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378</v>
      </c>
      <c r="E35" s="76" t="s">
        <v>379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380</v>
      </c>
      <c r="E36" s="37" t="s">
        <v>381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382</v>
      </c>
      <c r="E37" s="76" t="s">
        <v>383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384</v>
      </c>
      <c r="E38" s="76" t="s">
        <v>385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386</v>
      </c>
      <c r="E39" s="37" t="s">
        <v>510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386</v>
      </c>
      <c r="E40" s="37" t="s">
        <v>387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388</v>
      </c>
      <c r="E41" s="76" t="s">
        <v>389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390</v>
      </c>
      <c r="E42" s="76" t="s">
        <v>391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392</v>
      </c>
      <c r="E43" s="76" t="s">
        <v>393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346</v>
      </c>
      <c r="E44" s="76" t="s">
        <v>394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408</v>
      </c>
      <c r="E45" s="37" t="s">
        <v>395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396</v>
      </c>
      <c r="E46" s="76" t="s">
        <v>397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398</v>
      </c>
      <c r="E47" s="76" t="s">
        <v>399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400</v>
      </c>
      <c r="E48" s="76" t="s">
        <v>401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402</v>
      </c>
      <c r="E49" s="76" t="s">
        <v>403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404</v>
      </c>
      <c r="E50" s="76" t="s">
        <v>405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512</v>
      </c>
      <c r="E51" s="76" t="s">
        <v>513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517</v>
      </c>
      <c r="E52" s="37" t="s">
        <v>406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504</v>
      </c>
      <c r="E53" s="76" t="s">
        <v>407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408</v>
      </c>
      <c r="E54" s="76" t="s">
        <v>409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529</v>
      </c>
      <c r="E55" s="76" t="s">
        <v>410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498</v>
      </c>
      <c r="E56" s="76" t="s">
        <v>411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412</v>
      </c>
      <c r="E57" s="37" t="s">
        <v>413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414</v>
      </c>
      <c r="E58" s="76" t="s">
        <v>415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416</v>
      </c>
      <c r="E59" s="76" t="s">
        <v>417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509</v>
      </c>
      <c r="E60" s="76" t="s">
        <v>418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419</v>
      </c>
      <c r="E61" s="76" t="s">
        <v>420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421</v>
      </c>
      <c r="E62" s="76" t="s">
        <v>422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423</v>
      </c>
      <c r="E63" s="76" t="s">
        <v>424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425</v>
      </c>
      <c r="E64" s="76" t="s">
        <v>426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532</v>
      </c>
      <c r="E65" s="76" t="s">
        <v>427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428</v>
      </c>
      <c r="E66" s="76" t="s">
        <v>429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430</v>
      </c>
      <c r="E67" s="76" t="s">
        <v>431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430</v>
      </c>
      <c r="E68" s="76" t="s">
        <v>431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430</v>
      </c>
      <c r="E69" s="76" t="s">
        <v>431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430</v>
      </c>
      <c r="E70" s="76" t="s">
        <v>431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497</v>
      </c>
      <c r="D71" s="76" t="s">
        <v>430</v>
      </c>
      <c r="E71" s="76" t="s">
        <v>431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430</v>
      </c>
      <c r="E72" s="76" t="s">
        <v>431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430</v>
      </c>
      <c r="E73" s="76" t="s">
        <v>431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432</v>
      </c>
      <c r="E74" s="76" t="s">
        <v>433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537</v>
      </c>
      <c r="E75" s="76" t="s">
        <v>434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435</v>
      </c>
      <c r="E76" s="37" t="s">
        <v>520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436</v>
      </c>
      <c r="E77" s="76" t="s">
        <v>533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437</v>
      </c>
      <c r="E78" s="76" t="s">
        <v>533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505</v>
      </c>
      <c r="E79" s="76" t="s">
        <v>534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536</v>
      </c>
      <c r="E80" s="37" t="s">
        <v>438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439</v>
      </c>
      <c r="E81" s="37" t="s">
        <v>440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522</v>
      </c>
      <c r="E82" s="76" t="s">
        <v>516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441</v>
      </c>
      <c r="E83" s="37" t="s">
        <v>442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443</v>
      </c>
      <c r="E84" s="76" t="s">
        <v>444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445</v>
      </c>
      <c r="E85" s="76" t="s">
        <v>446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527</v>
      </c>
      <c r="E86" s="76" t="s">
        <v>447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501</v>
      </c>
      <c r="E87" s="76" t="s">
        <v>447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511</v>
      </c>
      <c r="E88" s="76" t="s">
        <v>448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449</v>
      </c>
      <c r="E89" s="76" t="s">
        <v>450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514</v>
      </c>
      <c r="E90" s="37" t="s">
        <v>515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535</v>
      </c>
      <c r="E91" s="37" t="s">
        <v>451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519</v>
      </c>
      <c r="E92" s="76" t="s">
        <v>452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453</v>
      </c>
      <c r="E93" s="76" t="s">
        <v>454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453</v>
      </c>
      <c r="E94" s="37" t="s">
        <v>455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76" t="s">
        <v>523</v>
      </c>
      <c r="E95" s="76" t="s">
        <v>456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457</v>
      </c>
      <c r="E96" s="76" t="s">
        <v>458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459</v>
      </c>
      <c r="E97" s="37" t="s">
        <v>460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459</v>
      </c>
      <c r="E98" s="37" t="s">
        <v>460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461</v>
      </c>
      <c r="E99" s="76" t="s">
        <v>462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508</v>
      </c>
      <c r="E100" s="76" t="s">
        <v>463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352</v>
      </c>
      <c r="E101" s="76" t="s">
        <v>353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464</v>
      </c>
      <c r="E102" s="37" t="s">
        <v>465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466</v>
      </c>
      <c r="E103" s="76" t="s">
        <v>467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468</v>
      </c>
      <c r="E104" s="37" t="s">
        <v>469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470</v>
      </c>
      <c r="E105" s="76" t="s">
        <v>471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472</v>
      </c>
      <c r="E106" s="76" t="s">
        <v>473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524</v>
      </c>
      <c r="E107" s="76" t="s">
        <v>507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474</v>
      </c>
      <c r="E108" s="37" t="s">
        <v>475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476</v>
      </c>
      <c r="E109" s="76" t="s">
        <v>477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478</v>
      </c>
      <c r="E110" s="37" t="s">
        <v>502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479</v>
      </c>
      <c r="E111" s="37" t="s">
        <v>480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481</v>
      </c>
      <c r="E112" s="76" t="s">
        <v>482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538</v>
      </c>
      <c r="E113" s="76" t="s">
        <v>483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484</v>
      </c>
      <c r="E114" s="76" t="s">
        <v>485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486</v>
      </c>
      <c r="E115" s="37" t="s">
        <v>487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486</v>
      </c>
      <c r="E116" s="37" t="s">
        <v>487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488</v>
      </c>
      <c r="E117" s="76" t="s">
        <v>489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490</v>
      </c>
      <c r="E118" s="37" t="s">
        <v>491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492</v>
      </c>
      <c r="E119" s="37" t="s">
        <v>493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494</v>
      </c>
      <c r="E120" s="37" t="s">
        <v>495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75" activePane="bottomRight" state="frozen"/>
      <selection activeCell="J123" sqref="J123"/>
      <selection pane="topRight" activeCell="J123" sqref="J123"/>
      <selection pane="bottomLeft" activeCell="J123" sqref="J123"/>
      <selection pane="bottomRight" activeCell="D125" sqref="D12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42401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3</v>
      </c>
      <c r="I48" s="19">
        <v>27</v>
      </c>
      <c r="J48" s="84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14</v>
      </c>
      <c r="E91" s="21">
        <v>76</v>
      </c>
      <c r="F91" s="21">
        <v>0</v>
      </c>
      <c r="G91" s="21">
        <f t="shared" si="2"/>
        <v>90</v>
      </c>
      <c r="H91" s="19">
        <v>10</v>
      </c>
      <c r="I91" s="19">
        <v>119</v>
      </c>
      <c r="J91" s="84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3</v>
      </c>
      <c r="E113" s="21">
        <v>22</v>
      </c>
      <c r="F113" s="21">
        <v>0</v>
      </c>
      <c r="G113" s="21">
        <f t="shared" si="2"/>
        <v>25</v>
      </c>
      <c r="H113" s="19">
        <v>1</v>
      </c>
      <c r="I113" s="19">
        <v>32</v>
      </c>
      <c r="J113" s="84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99">
        <v>42401</v>
      </c>
      <c r="C1" s="100"/>
      <c r="D1" s="100"/>
      <c r="E1" s="100"/>
      <c r="F1" s="100"/>
      <c r="G1" s="10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R35" sqref="R3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42430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18</v>
      </c>
      <c r="E33" s="21">
        <v>145</v>
      </c>
      <c r="F33" s="21">
        <v>0</v>
      </c>
      <c r="G33" s="21">
        <f t="shared" si="0"/>
        <v>163</v>
      </c>
      <c r="H33" s="19">
        <v>15</v>
      </c>
      <c r="I33" s="19">
        <v>280</v>
      </c>
      <c r="J33" s="84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99">
        <v>42430</v>
      </c>
      <c r="C1" s="100"/>
      <c r="D1" s="100"/>
      <c r="E1" s="100"/>
      <c r="F1" s="100"/>
      <c r="G1" s="101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N128" sqref="N12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42461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518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57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99">
        <v>42461</v>
      </c>
      <c r="C1" s="100"/>
      <c r="D1" s="100"/>
      <c r="E1" s="100"/>
      <c r="F1" s="100"/>
      <c r="G1" s="101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workbookViewId="0">
      <pane xSplit="3" ySplit="2" topLeftCell="D75" activePane="bottomRight" state="frozen"/>
      <selection activeCell="D3" sqref="D3"/>
      <selection pane="topRight" activeCell="D3" sqref="D3"/>
      <selection pane="bottomLeft" activeCell="D3" sqref="D3"/>
      <selection pane="bottomRight" activeCell="A3" sqref="A3:J12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99">
        <v>42491</v>
      </c>
      <c r="E1" s="100"/>
      <c r="F1" s="100"/>
      <c r="G1" s="100"/>
      <c r="H1" s="100"/>
      <c r="I1" s="10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88</v>
      </c>
      <c r="F10" s="21">
        <v>2</v>
      </c>
      <c r="G10" s="21">
        <v>108</v>
      </c>
      <c r="H10" s="19">
        <v>10</v>
      </c>
      <c r="I10" s="19">
        <v>155</v>
      </c>
      <c r="J10" s="84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525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528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2</v>
      </c>
      <c r="F31" s="21">
        <v>0</v>
      </c>
      <c r="G31" s="21">
        <f t="shared" si="0"/>
        <v>2</v>
      </c>
      <c r="H31" s="19">
        <v>0</v>
      </c>
      <c r="I31" s="19">
        <v>3</v>
      </c>
      <c r="J31" s="84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496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</v>
      </c>
      <c r="E101" s="21">
        <v>61</v>
      </c>
      <c r="F101" s="21">
        <v>0</v>
      </c>
      <c r="G101" s="21">
        <f t="shared" si="2"/>
        <v>64</v>
      </c>
      <c r="H101" s="19">
        <v>1</v>
      </c>
      <c r="I101" s="19">
        <v>81</v>
      </c>
      <c r="J101" s="84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518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19</vt:i4>
      </vt:variant>
    </vt:vector>
  </HeadingPairs>
  <TitlesOfParts>
    <vt:vector size="40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2016-06-07T20:54:33Z</cp:lastPrinted>
  <dcterms:created xsi:type="dcterms:W3CDTF">2016-01-28T21:34:15Z</dcterms:created>
  <dcterms:modified xsi:type="dcterms:W3CDTF">2016-07-11T14:51:54Z</dcterms:modified>
</cp:coreProperties>
</file>