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600" windowHeight="11700"/>
  </bookViews>
  <sheets>
    <sheet name="Jan" sheetId="1" r:id="rId1"/>
    <sheet name="Jan by County" sheetId="40" r:id="rId2"/>
    <sheet name="Feb" sheetId="36" r:id="rId3"/>
    <sheet name="Mar" sheetId="35" r:id="rId4"/>
    <sheet name="Apr" sheetId="34" r:id="rId5"/>
    <sheet name="May" sheetId="33" r:id="rId6"/>
    <sheet name="Jun" sheetId="32" r:id="rId7"/>
    <sheet name="Jul" sheetId="31" r:id="rId8"/>
    <sheet name="Aug" sheetId="30" r:id="rId9"/>
    <sheet name="Sep" sheetId="29" r:id="rId10"/>
    <sheet name="Oct" sheetId="28" r:id="rId11"/>
    <sheet name="Nov" sheetId="27" r:id="rId12"/>
    <sheet name="Dec" sheetId="26" r:id="rId13"/>
    <sheet name="Summary" sheetId="13" r:id="rId14"/>
    <sheet name="NVRA Coord" sheetId="14" r:id="rId15"/>
    <sheet name="Sheet1" sheetId="15" r:id="rId16"/>
  </sheets>
  <definedNames>
    <definedName name="_xlnm._FilterDatabase" localSheetId="4" hidden="1">Apr!$A$2:$I$125</definedName>
    <definedName name="_xlnm._FilterDatabase" localSheetId="8" hidden="1">Aug!$A$2:$I$125</definedName>
    <definedName name="_xlnm._FilterDatabase" localSheetId="12" hidden="1">Dec!$A$2:$I$125</definedName>
    <definedName name="_xlnm._FilterDatabase" localSheetId="2" hidden="1">Feb!$A$2:$I$125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7" hidden="1">Jul!$A$2:$I$125</definedName>
    <definedName name="_xlnm._FilterDatabase" localSheetId="6" hidden="1">Jun!$A$2:$I$125</definedName>
    <definedName name="_xlnm._FilterDatabase" localSheetId="3" hidden="1">Mar!$A$2:$I$125</definedName>
    <definedName name="_xlnm._FilterDatabase" localSheetId="5" hidden="1">May!$A$2:$I$125</definedName>
    <definedName name="_xlnm._FilterDatabase" localSheetId="11" hidden="1">Nov!$A$2:$I$125</definedName>
    <definedName name="_xlnm._FilterDatabase" localSheetId="10" hidden="1">Oct!$A$2:$I$125</definedName>
    <definedName name="_xlnm._FilterDatabase" localSheetId="9" hidden="1">Sep!$A$2:$I$125</definedName>
    <definedName name="_xlnm._FilterDatabase" localSheetId="13" hidden="1">Summary!$A$2:$O$123</definedName>
    <definedName name="_xlnm.Print_Titles" localSheetId="4">Apr!$1:$2</definedName>
    <definedName name="_xlnm.Print_Titles" localSheetId="8">Aug!$1:$2</definedName>
    <definedName name="_xlnm.Print_Titles" localSheetId="12">Dec!$1:$2</definedName>
    <definedName name="_xlnm.Print_Titles" localSheetId="2">Feb!$1:$2</definedName>
    <definedName name="_xlnm.Print_Titles" localSheetId="0">Jan!$1:$2</definedName>
    <definedName name="_xlnm.Print_Titles" localSheetId="1">'Jan by County'!$1:$2</definedName>
    <definedName name="_xlnm.Print_Titles" localSheetId="7">Jul!$1:$2</definedName>
    <definedName name="_xlnm.Print_Titles" localSheetId="6">Jun!$1:$2</definedName>
    <definedName name="_xlnm.Print_Titles" localSheetId="3">Mar!$1:$2</definedName>
    <definedName name="_xlnm.Print_Titles" localSheetId="5">May!$1:$2</definedName>
    <definedName name="_xlnm.Print_Titles" localSheetId="11">Nov!$1:$2</definedName>
    <definedName name="_xlnm.Print_Titles" localSheetId="10">Oct!$1:$2</definedName>
    <definedName name="_xlnm.Print_Titles" localSheetId="9">Sep!$1:$2</definedName>
    <definedName name="_xlnm.Print_Titles" localSheetId="13">Summary!$1:$2</definedName>
  </definedNames>
  <calcPr calcId="145621"/>
</workbook>
</file>

<file path=xl/calcChain.xml><?xml version="1.0" encoding="utf-8"?>
<calcChain xmlns="http://schemas.openxmlformats.org/spreadsheetml/2006/main"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36" l="1"/>
  <c r="J122" i="35"/>
  <c r="J122" i="34"/>
  <c r="J122" i="33"/>
  <c r="J122" i="32"/>
  <c r="J122" i="31"/>
  <c r="J122" i="30"/>
  <c r="J122" i="29"/>
  <c r="J122" i="28"/>
  <c r="J122" i="27"/>
  <c r="J122" i="26"/>
  <c r="J121" i="36"/>
  <c r="J121" i="35"/>
  <c r="J121" i="34"/>
  <c r="J121" i="33"/>
  <c r="J121" i="32"/>
  <c r="J121" i="31"/>
  <c r="J121" i="30"/>
  <c r="J121" i="29"/>
  <c r="J121" i="28"/>
  <c r="J121" i="27"/>
  <c r="J121" i="26"/>
  <c r="I122" i="1"/>
  <c r="I122" i="36"/>
  <c r="I122" i="35"/>
  <c r="I122" i="34"/>
  <c r="I122" i="33"/>
  <c r="I122" i="32"/>
  <c r="I122" i="31"/>
  <c r="I122" i="30"/>
  <c r="I122" i="29"/>
  <c r="I122" i="28"/>
  <c r="I122" i="27"/>
  <c r="I122" i="26"/>
  <c r="F122" i="1"/>
  <c r="H122" i="1"/>
  <c r="F122" i="36"/>
  <c r="G122" i="36"/>
  <c r="H122" i="36"/>
  <c r="F122" i="35"/>
  <c r="G122" i="35"/>
  <c r="H122" i="35"/>
  <c r="F122" i="34"/>
  <c r="G122" i="34"/>
  <c r="H122" i="34"/>
  <c r="F122" i="33"/>
  <c r="G122" i="33"/>
  <c r="H122" i="33"/>
  <c r="F122" i="32"/>
  <c r="G122" i="32"/>
  <c r="H122" i="32"/>
  <c r="F122" i="31"/>
  <c r="G122" i="31"/>
  <c r="H122" i="31"/>
  <c r="F122" i="30"/>
  <c r="G122" i="30"/>
  <c r="H122" i="30"/>
  <c r="F122" i="29"/>
  <c r="G122" i="29"/>
  <c r="H122" i="29"/>
  <c r="F122" i="28"/>
  <c r="G122" i="28"/>
  <c r="H122" i="28"/>
  <c r="F122" i="27"/>
  <c r="G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9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J120" i="36" s="1"/>
  <c r="G119" i="36"/>
  <c r="J119" i="36" s="1"/>
  <c r="G118" i="36"/>
  <c r="J118" i="36" s="1"/>
  <c r="G117" i="36"/>
  <c r="J117" i="36" s="1"/>
  <c r="G116" i="36"/>
  <c r="J116" i="36" s="1"/>
  <c r="G115" i="36"/>
  <c r="J115" i="36" s="1"/>
  <c r="G114" i="36"/>
  <c r="J114" i="36" s="1"/>
  <c r="G113" i="36"/>
  <c r="J113" i="36" s="1"/>
  <c r="G112" i="36"/>
  <c r="J112" i="36" s="1"/>
  <c r="G111" i="36"/>
  <c r="J111" i="36" s="1"/>
  <c r="G110" i="36"/>
  <c r="J110" i="36" s="1"/>
  <c r="G109" i="36"/>
  <c r="J109" i="36" s="1"/>
  <c r="G108" i="36"/>
  <c r="J108" i="36" s="1"/>
  <c r="G107" i="36"/>
  <c r="J107" i="36" s="1"/>
  <c r="G106" i="36"/>
  <c r="J106" i="36" s="1"/>
  <c r="G105" i="36"/>
  <c r="J105" i="36" s="1"/>
  <c r="G104" i="36"/>
  <c r="J104" i="36" s="1"/>
  <c r="G103" i="36"/>
  <c r="J103" i="36" s="1"/>
  <c r="G102" i="36"/>
  <c r="J102" i="36" s="1"/>
  <c r="G101" i="36"/>
  <c r="J101" i="36" s="1"/>
  <c r="G100" i="36"/>
  <c r="J100" i="36" s="1"/>
  <c r="G99" i="36"/>
  <c r="J99" i="36" s="1"/>
  <c r="G98" i="36"/>
  <c r="J98" i="36" s="1"/>
  <c r="G97" i="36"/>
  <c r="J97" i="36" s="1"/>
  <c r="G96" i="36"/>
  <c r="J96" i="36" s="1"/>
  <c r="G95" i="36"/>
  <c r="J95" i="36" s="1"/>
  <c r="G94" i="36"/>
  <c r="J94" i="36" s="1"/>
  <c r="G93" i="36"/>
  <c r="J93" i="36" s="1"/>
  <c r="G92" i="36"/>
  <c r="J92" i="36" s="1"/>
  <c r="G91" i="36"/>
  <c r="J91" i="36" s="1"/>
  <c r="G90" i="36"/>
  <c r="J90" i="36" s="1"/>
  <c r="G89" i="36"/>
  <c r="J89" i="36" s="1"/>
  <c r="G88" i="36"/>
  <c r="J88" i="36" s="1"/>
  <c r="G87" i="36"/>
  <c r="J87" i="36" s="1"/>
  <c r="G86" i="36"/>
  <c r="J86" i="36" s="1"/>
  <c r="G85" i="36"/>
  <c r="J85" i="36" s="1"/>
  <c r="G84" i="36"/>
  <c r="J84" i="36" s="1"/>
  <c r="G83" i="36"/>
  <c r="J83" i="36" s="1"/>
  <c r="G82" i="36"/>
  <c r="J82" i="36" s="1"/>
  <c r="G81" i="36"/>
  <c r="J81" i="36" s="1"/>
  <c r="G80" i="36"/>
  <c r="J80" i="36" s="1"/>
  <c r="G79" i="36"/>
  <c r="J79" i="36" s="1"/>
  <c r="G78" i="36"/>
  <c r="J78" i="36" s="1"/>
  <c r="G77" i="36"/>
  <c r="J77" i="36" s="1"/>
  <c r="G76" i="36"/>
  <c r="J76" i="36" s="1"/>
  <c r="G75" i="36"/>
  <c r="J75" i="36" s="1"/>
  <c r="G74" i="36"/>
  <c r="J74" i="36" s="1"/>
  <c r="G73" i="36"/>
  <c r="J73" i="36" s="1"/>
  <c r="G72" i="36"/>
  <c r="J72" i="36" s="1"/>
  <c r="G71" i="36"/>
  <c r="J71" i="36" s="1"/>
  <c r="G70" i="36"/>
  <c r="J70" i="36" s="1"/>
  <c r="G69" i="36"/>
  <c r="J69" i="36" s="1"/>
  <c r="G68" i="36"/>
  <c r="J68" i="36" s="1"/>
  <c r="G67" i="36"/>
  <c r="J67" i="36" s="1"/>
  <c r="G66" i="36"/>
  <c r="J66" i="36" s="1"/>
  <c r="G65" i="36"/>
  <c r="J65" i="36" s="1"/>
  <c r="G64" i="36"/>
  <c r="J64" i="36" s="1"/>
  <c r="G63" i="36"/>
  <c r="J63" i="36" s="1"/>
  <c r="G62" i="36"/>
  <c r="J62" i="36" s="1"/>
  <c r="G61" i="36"/>
  <c r="J61" i="36" s="1"/>
  <c r="G60" i="36"/>
  <c r="J60" i="36" s="1"/>
  <c r="G59" i="36"/>
  <c r="J59" i="36" s="1"/>
  <c r="G58" i="36"/>
  <c r="J58" i="36" s="1"/>
  <c r="G57" i="36"/>
  <c r="J57" i="36" s="1"/>
  <c r="G56" i="36"/>
  <c r="J56" i="36" s="1"/>
  <c r="G55" i="36"/>
  <c r="J55" i="36" s="1"/>
  <c r="G54" i="36"/>
  <c r="J54" i="36" s="1"/>
  <c r="G53" i="36"/>
  <c r="J53" i="36" s="1"/>
  <c r="G52" i="36"/>
  <c r="J52" i="36" s="1"/>
  <c r="G51" i="36"/>
  <c r="J51" i="36" s="1"/>
  <c r="G50" i="36"/>
  <c r="J50" i="36" s="1"/>
  <c r="G49" i="36"/>
  <c r="J49" i="36" s="1"/>
  <c r="G48" i="36"/>
  <c r="J48" i="36" s="1"/>
  <c r="G47" i="36"/>
  <c r="J47" i="36" s="1"/>
  <c r="G46" i="36"/>
  <c r="J46" i="36" s="1"/>
  <c r="G45" i="36"/>
  <c r="J45" i="36" s="1"/>
  <c r="G44" i="36"/>
  <c r="J44" i="36" s="1"/>
  <c r="G43" i="36"/>
  <c r="J43" i="36" s="1"/>
  <c r="G42" i="36"/>
  <c r="J42" i="36" s="1"/>
  <c r="G41" i="36"/>
  <c r="J41" i="36" s="1"/>
  <c r="G40" i="36"/>
  <c r="J40" i="36" s="1"/>
  <c r="G39" i="36"/>
  <c r="J39" i="36" s="1"/>
  <c r="G38" i="36"/>
  <c r="J38" i="36" s="1"/>
  <c r="G37" i="36"/>
  <c r="J37" i="36" s="1"/>
  <c r="G36" i="36"/>
  <c r="J36" i="36" s="1"/>
  <c r="G35" i="36"/>
  <c r="J35" i="36" s="1"/>
  <c r="G34" i="36"/>
  <c r="J34" i="36" s="1"/>
  <c r="G33" i="36"/>
  <c r="J33" i="36" s="1"/>
  <c r="G32" i="36"/>
  <c r="J32" i="36" s="1"/>
  <c r="G31" i="36"/>
  <c r="J31" i="36" s="1"/>
  <c r="G30" i="36"/>
  <c r="J30" i="36" s="1"/>
  <c r="G29" i="36"/>
  <c r="J29" i="36" s="1"/>
  <c r="G28" i="36"/>
  <c r="J28" i="36" s="1"/>
  <c r="G27" i="36"/>
  <c r="J27" i="36" s="1"/>
  <c r="G26" i="36"/>
  <c r="J26" i="36" s="1"/>
  <c r="G25" i="36"/>
  <c r="J25" i="36" s="1"/>
  <c r="G24" i="36"/>
  <c r="J24" i="36" s="1"/>
  <c r="G23" i="36"/>
  <c r="J23" i="36" s="1"/>
  <c r="G22" i="36"/>
  <c r="J22" i="36" s="1"/>
  <c r="G21" i="36"/>
  <c r="J21" i="36" s="1"/>
  <c r="G20" i="36"/>
  <c r="J20" i="36" s="1"/>
  <c r="G19" i="36"/>
  <c r="J19" i="36" s="1"/>
  <c r="G18" i="36"/>
  <c r="J18" i="36" s="1"/>
  <c r="G17" i="36"/>
  <c r="J17" i="36" s="1"/>
  <c r="G16" i="36"/>
  <c r="J16" i="36" s="1"/>
  <c r="G15" i="36"/>
  <c r="J15" i="36" s="1"/>
  <c r="G14" i="36"/>
  <c r="J14" i="36" s="1"/>
  <c r="G13" i="36"/>
  <c r="J13" i="36" s="1"/>
  <c r="G12" i="36"/>
  <c r="J12" i="36" s="1"/>
  <c r="G11" i="36"/>
  <c r="J11" i="36" s="1"/>
  <c r="G10" i="36"/>
  <c r="J10" i="36" s="1"/>
  <c r="G9" i="36"/>
  <c r="J9" i="36" s="1"/>
  <c r="G8" i="36"/>
  <c r="J8" i="36" s="1"/>
  <c r="G7" i="36"/>
  <c r="J7" i="36" s="1"/>
  <c r="G6" i="36"/>
  <c r="J6" i="36" s="1"/>
  <c r="G5" i="36"/>
  <c r="J5" i="36" s="1"/>
  <c r="G4" i="36"/>
  <c r="J4" i="36" s="1"/>
  <c r="G3" i="36"/>
  <c r="G121" i="35"/>
  <c r="G120" i="35"/>
  <c r="J120" i="35" s="1"/>
  <c r="G119" i="35"/>
  <c r="J119" i="35" s="1"/>
  <c r="G118" i="35"/>
  <c r="J118" i="35" s="1"/>
  <c r="G117" i="35"/>
  <c r="J117" i="35" s="1"/>
  <c r="G116" i="35"/>
  <c r="J116" i="35" s="1"/>
  <c r="G115" i="35"/>
  <c r="J115" i="35" s="1"/>
  <c r="G114" i="35"/>
  <c r="J114" i="35" s="1"/>
  <c r="G113" i="35"/>
  <c r="J113" i="35" s="1"/>
  <c r="G112" i="35"/>
  <c r="J112" i="35" s="1"/>
  <c r="G111" i="35"/>
  <c r="J111" i="35" s="1"/>
  <c r="G110" i="35"/>
  <c r="J110" i="35" s="1"/>
  <c r="G109" i="35"/>
  <c r="J109" i="35" s="1"/>
  <c r="G108" i="35"/>
  <c r="J108" i="35" s="1"/>
  <c r="G107" i="35"/>
  <c r="J107" i="35" s="1"/>
  <c r="G106" i="35"/>
  <c r="J106" i="35" s="1"/>
  <c r="G105" i="35"/>
  <c r="J105" i="35" s="1"/>
  <c r="G104" i="35"/>
  <c r="J104" i="35" s="1"/>
  <c r="G103" i="35"/>
  <c r="J103" i="35" s="1"/>
  <c r="G102" i="35"/>
  <c r="J102" i="35" s="1"/>
  <c r="G101" i="35"/>
  <c r="J101" i="35" s="1"/>
  <c r="G100" i="35"/>
  <c r="J100" i="35" s="1"/>
  <c r="G99" i="35"/>
  <c r="J99" i="35" s="1"/>
  <c r="G98" i="35"/>
  <c r="J98" i="35" s="1"/>
  <c r="G97" i="35"/>
  <c r="J97" i="35" s="1"/>
  <c r="G96" i="35"/>
  <c r="J96" i="35" s="1"/>
  <c r="G95" i="35"/>
  <c r="J95" i="35" s="1"/>
  <c r="G94" i="35"/>
  <c r="J94" i="35" s="1"/>
  <c r="G93" i="35"/>
  <c r="J93" i="35" s="1"/>
  <c r="G92" i="35"/>
  <c r="J92" i="35" s="1"/>
  <c r="G91" i="35"/>
  <c r="J91" i="35" s="1"/>
  <c r="G90" i="35"/>
  <c r="J90" i="35" s="1"/>
  <c r="G89" i="35"/>
  <c r="J89" i="35" s="1"/>
  <c r="G88" i="35"/>
  <c r="J88" i="35" s="1"/>
  <c r="G87" i="35"/>
  <c r="J87" i="35" s="1"/>
  <c r="G86" i="35"/>
  <c r="J86" i="35" s="1"/>
  <c r="G85" i="35"/>
  <c r="J85" i="35" s="1"/>
  <c r="G84" i="35"/>
  <c r="J84" i="35" s="1"/>
  <c r="G83" i="35"/>
  <c r="J83" i="35" s="1"/>
  <c r="G82" i="35"/>
  <c r="J82" i="35" s="1"/>
  <c r="G81" i="35"/>
  <c r="J81" i="35" s="1"/>
  <c r="G80" i="35"/>
  <c r="J80" i="35" s="1"/>
  <c r="G79" i="35"/>
  <c r="J79" i="35" s="1"/>
  <c r="G78" i="35"/>
  <c r="J78" i="35" s="1"/>
  <c r="G77" i="35"/>
  <c r="J77" i="35" s="1"/>
  <c r="G76" i="35"/>
  <c r="J76" i="35" s="1"/>
  <c r="G75" i="35"/>
  <c r="J75" i="35" s="1"/>
  <c r="G74" i="35"/>
  <c r="J74" i="35" s="1"/>
  <c r="G73" i="35"/>
  <c r="J73" i="35" s="1"/>
  <c r="G72" i="35"/>
  <c r="J72" i="35" s="1"/>
  <c r="G71" i="35"/>
  <c r="J71" i="35" s="1"/>
  <c r="G70" i="35"/>
  <c r="J70" i="35" s="1"/>
  <c r="G69" i="35"/>
  <c r="J69" i="35" s="1"/>
  <c r="G68" i="35"/>
  <c r="J68" i="35" s="1"/>
  <c r="G67" i="35"/>
  <c r="J67" i="35" s="1"/>
  <c r="G66" i="35"/>
  <c r="J66" i="35" s="1"/>
  <c r="G65" i="35"/>
  <c r="J65" i="35" s="1"/>
  <c r="G64" i="35"/>
  <c r="J64" i="35" s="1"/>
  <c r="G63" i="35"/>
  <c r="J63" i="35" s="1"/>
  <c r="G62" i="35"/>
  <c r="J62" i="35" s="1"/>
  <c r="G61" i="35"/>
  <c r="J61" i="35" s="1"/>
  <c r="G60" i="35"/>
  <c r="J60" i="35" s="1"/>
  <c r="G59" i="35"/>
  <c r="J59" i="35" s="1"/>
  <c r="G58" i="35"/>
  <c r="J58" i="35" s="1"/>
  <c r="G57" i="35"/>
  <c r="J57" i="35" s="1"/>
  <c r="G56" i="35"/>
  <c r="J56" i="35" s="1"/>
  <c r="G55" i="35"/>
  <c r="J55" i="35" s="1"/>
  <c r="G54" i="35"/>
  <c r="J54" i="35" s="1"/>
  <c r="G53" i="35"/>
  <c r="J53" i="35" s="1"/>
  <c r="G52" i="35"/>
  <c r="J52" i="35" s="1"/>
  <c r="G51" i="35"/>
  <c r="J51" i="35" s="1"/>
  <c r="G50" i="35"/>
  <c r="J50" i="35" s="1"/>
  <c r="G49" i="35"/>
  <c r="J49" i="35" s="1"/>
  <c r="G48" i="35"/>
  <c r="J48" i="35" s="1"/>
  <c r="G47" i="35"/>
  <c r="J47" i="35" s="1"/>
  <c r="G46" i="35"/>
  <c r="J46" i="35" s="1"/>
  <c r="G45" i="35"/>
  <c r="J45" i="35" s="1"/>
  <c r="G44" i="35"/>
  <c r="J44" i="35" s="1"/>
  <c r="G43" i="35"/>
  <c r="J43" i="35" s="1"/>
  <c r="G42" i="35"/>
  <c r="J42" i="35" s="1"/>
  <c r="G41" i="35"/>
  <c r="J41" i="35" s="1"/>
  <c r="G40" i="35"/>
  <c r="J40" i="35" s="1"/>
  <c r="G39" i="35"/>
  <c r="J39" i="35" s="1"/>
  <c r="G38" i="35"/>
  <c r="J38" i="35" s="1"/>
  <c r="G37" i="35"/>
  <c r="J37" i="35" s="1"/>
  <c r="G36" i="35"/>
  <c r="J36" i="35" s="1"/>
  <c r="G35" i="35"/>
  <c r="J35" i="35" s="1"/>
  <c r="G34" i="35"/>
  <c r="J34" i="35" s="1"/>
  <c r="G33" i="35"/>
  <c r="J33" i="35" s="1"/>
  <c r="G32" i="35"/>
  <c r="J32" i="35" s="1"/>
  <c r="G31" i="35"/>
  <c r="J31" i="35" s="1"/>
  <c r="G30" i="35"/>
  <c r="J30" i="35" s="1"/>
  <c r="G29" i="35"/>
  <c r="J29" i="35" s="1"/>
  <c r="G28" i="35"/>
  <c r="J28" i="35" s="1"/>
  <c r="G27" i="35"/>
  <c r="J27" i="35" s="1"/>
  <c r="G26" i="35"/>
  <c r="J26" i="35" s="1"/>
  <c r="G25" i="35"/>
  <c r="J25" i="35" s="1"/>
  <c r="G24" i="35"/>
  <c r="J24" i="35" s="1"/>
  <c r="G23" i="35"/>
  <c r="J23" i="35" s="1"/>
  <c r="G22" i="35"/>
  <c r="J22" i="35" s="1"/>
  <c r="G21" i="35"/>
  <c r="J21" i="35" s="1"/>
  <c r="G20" i="35"/>
  <c r="J20" i="35" s="1"/>
  <c r="G19" i="35"/>
  <c r="J19" i="35" s="1"/>
  <c r="G18" i="35"/>
  <c r="J18" i="35" s="1"/>
  <c r="G17" i="35"/>
  <c r="J17" i="35" s="1"/>
  <c r="G16" i="35"/>
  <c r="J16" i="35" s="1"/>
  <c r="G15" i="35"/>
  <c r="J15" i="35" s="1"/>
  <c r="G14" i="35"/>
  <c r="J14" i="35" s="1"/>
  <c r="G13" i="35"/>
  <c r="J13" i="35" s="1"/>
  <c r="G12" i="35"/>
  <c r="J12" i="35" s="1"/>
  <c r="G11" i="35"/>
  <c r="J11" i="35" s="1"/>
  <c r="G10" i="35"/>
  <c r="J10" i="35" s="1"/>
  <c r="G9" i="35"/>
  <c r="J9" i="35" s="1"/>
  <c r="G8" i="35"/>
  <c r="J8" i="35" s="1"/>
  <c r="G7" i="35"/>
  <c r="J7" i="35" s="1"/>
  <c r="G6" i="35"/>
  <c r="J6" i="35" s="1"/>
  <c r="G5" i="35"/>
  <c r="J5" i="35" s="1"/>
  <c r="G4" i="35"/>
  <c r="J4" i="35" s="1"/>
  <c r="G3" i="35"/>
  <c r="G121" i="34"/>
  <c r="G120" i="34"/>
  <c r="J120" i="34" s="1"/>
  <c r="G119" i="34"/>
  <c r="J119" i="34" s="1"/>
  <c r="G118" i="34"/>
  <c r="J118" i="34" s="1"/>
  <c r="G117" i="34"/>
  <c r="J117" i="34" s="1"/>
  <c r="G116" i="34"/>
  <c r="J116" i="34" s="1"/>
  <c r="G115" i="34"/>
  <c r="J115" i="34" s="1"/>
  <c r="G114" i="34"/>
  <c r="J114" i="34" s="1"/>
  <c r="G113" i="34"/>
  <c r="J113" i="34" s="1"/>
  <c r="G112" i="34"/>
  <c r="J112" i="34" s="1"/>
  <c r="G111" i="34"/>
  <c r="J111" i="34" s="1"/>
  <c r="G110" i="34"/>
  <c r="J110" i="34" s="1"/>
  <c r="G109" i="34"/>
  <c r="J109" i="34" s="1"/>
  <c r="G108" i="34"/>
  <c r="J108" i="34" s="1"/>
  <c r="G107" i="34"/>
  <c r="J107" i="34" s="1"/>
  <c r="G106" i="34"/>
  <c r="J106" i="34" s="1"/>
  <c r="G105" i="34"/>
  <c r="J105" i="34" s="1"/>
  <c r="G104" i="34"/>
  <c r="J104" i="34" s="1"/>
  <c r="G103" i="34"/>
  <c r="J103" i="34" s="1"/>
  <c r="G102" i="34"/>
  <c r="J102" i="34" s="1"/>
  <c r="G101" i="34"/>
  <c r="J101" i="34" s="1"/>
  <c r="G100" i="34"/>
  <c r="J100" i="34" s="1"/>
  <c r="G99" i="34"/>
  <c r="J99" i="34" s="1"/>
  <c r="G98" i="34"/>
  <c r="J98" i="34" s="1"/>
  <c r="G97" i="34"/>
  <c r="J97" i="34" s="1"/>
  <c r="G96" i="34"/>
  <c r="J96" i="34" s="1"/>
  <c r="G95" i="34"/>
  <c r="J95" i="34" s="1"/>
  <c r="G94" i="34"/>
  <c r="J94" i="34" s="1"/>
  <c r="G93" i="34"/>
  <c r="J93" i="34" s="1"/>
  <c r="G92" i="34"/>
  <c r="J92" i="34" s="1"/>
  <c r="G91" i="34"/>
  <c r="J91" i="34" s="1"/>
  <c r="G90" i="34"/>
  <c r="J90" i="34" s="1"/>
  <c r="G89" i="34"/>
  <c r="J89" i="34" s="1"/>
  <c r="G88" i="34"/>
  <c r="J88" i="34" s="1"/>
  <c r="G87" i="34"/>
  <c r="J87" i="34" s="1"/>
  <c r="G86" i="34"/>
  <c r="J86" i="34" s="1"/>
  <c r="G85" i="34"/>
  <c r="J85" i="34" s="1"/>
  <c r="G84" i="34"/>
  <c r="J84" i="34" s="1"/>
  <c r="G83" i="34"/>
  <c r="J83" i="34" s="1"/>
  <c r="G82" i="34"/>
  <c r="J82" i="34" s="1"/>
  <c r="G81" i="34"/>
  <c r="J81" i="34" s="1"/>
  <c r="G80" i="34"/>
  <c r="J80" i="34" s="1"/>
  <c r="G79" i="34"/>
  <c r="J79" i="34" s="1"/>
  <c r="G78" i="34"/>
  <c r="J78" i="34" s="1"/>
  <c r="G77" i="34"/>
  <c r="J77" i="34" s="1"/>
  <c r="G76" i="34"/>
  <c r="J76" i="34" s="1"/>
  <c r="G75" i="34"/>
  <c r="J75" i="34" s="1"/>
  <c r="G74" i="34"/>
  <c r="J74" i="34" s="1"/>
  <c r="G73" i="34"/>
  <c r="J73" i="34" s="1"/>
  <c r="G72" i="34"/>
  <c r="J72" i="34" s="1"/>
  <c r="G71" i="34"/>
  <c r="J71" i="34" s="1"/>
  <c r="G70" i="34"/>
  <c r="J70" i="34" s="1"/>
  <c r="G69" i="34"/>
  <c r="J69" i="34" s="1"/>
  <c r="G68" i="34"/>
  <c r="J68" i="34" s="1"/>
  <c r="G67" i="34"/>
  <c r="J67" i="34" s="1"/>
  <c r="G66" i="34"/>
  <c r="J66" i="34" s="1"/>
  <c r="G65" i="34"/>
  <c r="J65" i="34" s="1"/>
  <c r="G64" i="34"/>
  <c r="J64" i="34" s="1"/>
  <c r="G63" i="34"/>
  <c r="J63" i="34" s="1"/>
  <c r="G62" i="34"/>
  <c r="J62" i="34" s="1"/>
  <c r="G61" i="34"/>
  <c r="J61" i="34" s="1"/>
  <c r="G60" i="34"/>
  <c r="J60" i="34" s="1"/>
  <c r="G59" i="34"/>
  <c r="J59" i="34" s="1"/>
  <c r="G58" i="34"/>
  <c r="J58" i="34" s="1"/>
  <c r="G57" i="34"/>
  <c r="J57" i="34" s="1"/>
  <c r="G56" i="34"/>
  <c r="J56" i="34" s="1"/>
  <c r="G55" i="34"/>
  <c r="J55" i="34" s="1"/>
  <c r="G54" i="34"/>
  <c r="J54" i="34" s="1"/>
  <c r="G53" i="34"/>
  <c r="J53" i="34" s="1"/>
  <c r="G52" i="34"/>
  <c r="J52" i="34" s="1"/>
  <c r="G51" i="34"/>
  <c r="J51" i="34" s="1"/>
  <c r="G50" i="34"/>
  <c r="J50" i="34" s="1"/>
  <c r="G49" i="34"/>
  <c r="J49" i="34" s="1"/>
  <c r="G48" i="34"/>
  <c r="J48" i="34" s="1"/>
  <c r="G47" i="34"/>
  <c r="J47" i="34" s="1"/>
  <c r="G46" i="34"/>
  <c r="J46" i="34" s="1"/>
  <c r="G45" i="34"/>
  <c r="J45" i="34" s="1"/>
  <c r="G44" i="34"/>
  <c r="J44" i="34" s="1"/>
  <c r="G43" i="34"/>
  <c r="J43" i="34" s="1"/>
  <c r="G42" i="34"/>
  <c r="J42" i="34" s="1"/>
  <c r="G41" i="34"/>
  <c r="J41" i="34" s="1"/>
  <c r="G40" i="34"/>
  <c r="J40" i="34" s="1"/>
  <c r="G39" i="34"/>
  <c r="J39" i="34" s="1"/>
  <c r="G38" i="34"/>
  <c r="J38" i="34" s="1"/>
  <c r="G37" i="34"/>
  <c r="J37" i="34" s="1"/>
  <c r="G36" i="34"/>
  <c r="J36" i="34" s="1"/>
  <c r="G35" i="34"/>
  <c r="J35" i="34" s="1"/>
  <c r="G34" i="34"/>
  <c r="J34" i="34" s="1"/>
  <c r="G33" i="34"/>
  <c r="J33" i="34" s="1"/>
  <c r="G32" i="34"/>
  <c r="J32" i="34" s="1"/>
  <c r="G31" i="34"/>
  <c r="J31" i="34" s="1"/>
  <c r="G30" i="34"/>
  <c r="J30" i="34" s="1"/>
  <c r="G29" i="34"/>
  <c r="J29" i="34" s="1"/>
  <c r="G28" i="34"/>
  <c r="J28" i="34" s="1"/>
  <c r="G27" i="34"/>
  <c r="J27" i="34" s="1"/>
  <c r="G26" i="34"/>
  <c r="J26" i="34" s="1"/>
  <c r="G25" i="34"/>
  <c r="J25" i="34" s="1"/>
  <c r="G24" i="34"/>
  <c r="J24" i="34" s="1"/>
  <c r="G23" i="34"/>
  <c r="J23" i="34" s="1"/>
  <c r="G22" i="34"/>
  <c r="J22" i="34" s="1"/>
  <c r="G21" i="34"/>
  <c r="J21" i="34" s="1"/>
  <c r="G20" i="34"/>
  <c r="J20" i="34" s="1"/>
  <c r="G19" i="34"/>
  <c r="J19" i="34" s="1"/>
  <c r="G18" i="34"/>
  <c r="J18" i="34" s="1"/>
  <c r="G17" i="34"/>
  <c r="J17" i="34" s="1"/>
  <c r="G16" i="34"/>
  <c r="J16" i="34" s="1"/>
  <c r="G15" i="34"/>
  <c r="J15" i="34" s="1"/>
  <c r="G14" i="34"/>
  <c r="J14" i="34" s="1"/>
  <c r="G13" i="34"/>
  <c r="J13" i="34" s="1"/>
  <c r="G12" i="34"/>
  <c r="J12" i="34" s="1"/>
  <c r="G11" i="34"/>
  <c r="J11" i="34" s="1"/>
  <c r="G10" i="34"/>
  <c r="J10" i="34" s="1"/>
  <c r="G9" i="34"/>
  <c r="J9" i="34" s="1"/>
  <c r="G8" i="34"/>
  <c r="J8" i="34" s="1"/>
  <c r="G7" i="34"/>
  <c r="J7" i="34" s="1"/>
  <c r="G6" i="34"/>
  <c r="J6" i="34" s="1"/>
  <c r="G5" i="34"/>
  <c r="J5" i="34" s="1"/>
  <c r="G4" i="34"/>
  <c r="J4" i="34" s="1"/>
  <c r="G3" i="34"/>
  <c r="G121" i="33"/>
  <c r="G120" i="33"/>
  <c r="J120" i="33" s="1"/>
  <c r="G119" i="33"/>
  <c r="J119" i="33" s="1"/>
  <c r="G118" i="33"/>
  <c r="J118" i="33" s="1"/>
  <c r="G117" i="33"/>
  <c r="J117" i="33" s="1"/>
  <c r="G116" i="33"/>
  <c r="J116" i="33" s="1"/>
  <c r="G115" i="33"/>
  <c r="J115" i="33" s="1"/>
  <c r="G114" i="33"/>
  <c r="J114" i="33" s="1"/>
  <c r="G113" i="33"/>
  <c r="J113" i="33" s="1"/>
  <c r="G112" i="33"/>
  <c r="J112" i="33" s="1"/>
  <c r="G111" i="33"/>
  <c r="J111" i="33" s="1"/>
  <c r="G110" i="33"/>
  <c r="J110" i="33" s="1"/>
  <c r="G109" i="33"/>
  <c r="J109" i="33" s="1"/>
  <c r="G108" i="33"/>
  <c r="J108" i="33" s="1"/>
  <c r="G107" i="33"/>
  <c r="J107" i="33" s="1"/>
  <c r="G106" i="33"/>
  <c r="J106" i="33" s="1"/>
  <c r="G105" i="33"/>
  <c r="J105" i="33" s="1"/>
  <c r="G104" i="33"/>
  <c r="J104" i="33" s="1"/>
  <c r="G103" i="33"/>
  <c r="J103" i="33" s="1"/>
  <c r="G102" i="33"/>
  <c r="J102" i="33" s="1"/>
  <c r="G101" i="33"/>
  <c r="J101" i="33" s="1"/>
  <c r="G100" i="33"/>
  <c r="J100" i="33" s="1"/>
  <c r="G99" i="33"/>
  <c r="J99" i="33" s="1"/>
  <c r="G98" i="33"/>
  <c r="J98" i="33" s="1"/>
  <c r="G97" i="33"/>
  <c r="J97" i="33" s="1"/>
  <c r="G96" i="33"/>
  <c r="J96" i="33" s="1"/>
  <c r="G95" i="33"/>
  <c r="J95" i="33" s="1"/>
  <c r="G94" i="33"/>
  <c r="J94" i="33" s="1"/>
  <c r="G93" i="33"/>
  <c r="J93" i="33" s="1"/>
  <c r="G92" i="33"/>
  <c r="J92" i="33" s="1"/>
  <c r="G91" i="33"/>
  <c r="J91" i="33" s="1"/>
  <c r="G90" i="33"/>
  <c r="J90" i="33" s="1"/>
  <c r="G89" i="33"/>
  <c r="J89" i="33" s="1"/>
  <c r="G88" i="33"/>
  <c r="J88" i="33" s="1"/>
  <c r="G87" i="33"/>
  <c r="J87" i="33" s="1"/>
  <c r="G86" i="33"/>
  <c r="J86" i="33" s="1"/>
  <c r="G85" i="33"/>
  <c r="J85" i="33" s="1"/>
  <c r="G84" i="33"/>
  <c r="J84" i="33" s="1"/>
  <c r="G83" i="33"/>
  <c r="J83" i="33" s="1"/>
  <c r="G82" i="33"/>
  <c r="J82" i="33" s="1"/>
  <c r="G81" i="33"/>
  <c r="J81" i="33" s="1"/>
  <c r="G80" i="33"/>
  <c r="J80" i="33" s="1"/>
  <c r="G79" i="33"/>
  <c r="J79" i="33" s="1"/>
  <c r="G78" i="33"/>
  <c r="J78" i="33" s="1"/>
  <c r="G77" i="33"/>
  <c r="J77" i="33" s="1"/>
  <c r="G76" i="33"/>
  <c r="J76" i="33" s="1"/>
  <c r="G75" i="33"/>
  <c r="J75" i="33" s="1"/>
  <c r="G74" i="33"/>
  <c r="J74" i="33" s="1"/>
  <c r="G73" i="33"/>
  <c r="J73" i="33" s="1"/>
  <c r="G72" i="33"/>
  <c r="J72" i="33" s="1"/>
  <c r="G71" i="33"/>
  <c r="J71" i="33" s="1"/>
  <c r="G70" i="33"/>
  <c r="J70" i="33" s="1"/>
  <c r="G69" i="33"/>
  <c r="J69" i="33" s="1"/>
  <c r="G68" i="33"/>
  <c r="J68" i="33" s="1"/>
  <c r="G67" i="33"/>
  <c r="J67" i="33" s="1"/>
  <c r="G66" i="33"/>
  <c r="J66" i="33" s="1"/>
  <c r="G65" i="33"/>
  <c r="J65" i="33" s="1"/>
  <c r="G64" i="33"/>
  <c r="J64" i="33" s="1"/>
  <c r="G63" i="33"/>
  <c r="J63" i="33" s="1"/>
  <c r="G62" i="33"/>
  <c r="J62" i="33" s="1"/>
  <c r="G61" i="33"/>
  <c r="J61" i="33" s="1"/>
  <c r="G60" i="33"/>
  <c r="J60" i="33" s="1"/>
  <c r="G59" i="33"/>
  <c r="J59" i="33" s="1"/>
  <c r="G58" i="33"/>
  <c r="J58" i="33" s="1"/>
  <c r="G57" i="33"/>
  <c r="J57" i="33" s="1"/>
  <c r="G56" i="33"/>
  <c r="J56" i="33" s="1"/>
  <c r="G55" i="33"/>
  <c r="J55" i="33" s="1"/>
  <c r="G54" i="33"/>
  <c r="J54" i="33" s="1"/>
  <c r="G53" i="33"/>
  <c r="J53" i="33" s="1"/>
  <c r="G52" i="33"/>
  <c r="J52" i="33" s="1"/>
  <c r="G51" i="33"/>
  <c r="J51" i="33" s="1"/>
  <c r="G50" i="33"/>
  <c r="J50" i="33" s="1"/>
  <c r="G49" i="33"/>
  <c r="J49" i="33" s="1"/>
  <c r="G48" i="33"/>
  <c r="J48" i="33" s="1"/>
  <c r="G47" i="33"/>
  <c r="J47" i="33" s="1"/>
  <c r="G46" i="33"/>
  <c r="J46" i="33" s="1"/>
  <c r="G45" i="33"/>
  <c r="J45" i="33" s="1"/>
  <c r="G44" i="33"/>
  <c r="J44" i="33" s="1"/>
  <c r="G43" i="33"/>
  <c r="J43" i="33" s="1"/>
  <c r="G42" i="33"/>
  <c r="J42" i="33" s="1"/>
  <c r="G41" i="33"/>
  <c r="J41" i="33" s="1"/>
  <c r="G40" i="33"/>
  <c r="J40" i="33" s="1"/>
  <c r="G39" i="33"/>
  <c r="J39" i="33" s="1"/>
  <c r="G38" i="33"/>
  <c r="J38" i="33" s="1"/>
  <c r="G37" i="33"/>
  <c r="J37" i="33" s="1"/>
  <c r="G36" i="33"/>
  <c r="J36" i="33" s="1"/>
  <c r="G35" i="33"/>
  <c r="J35" i="33" s="1"/>
  <c r="G34" i="33"/>
  <c r="J34" i="33" s="1"/>
  <c r="G33" i="33"/>
  <c r="J33" i="33" s="1"/>
  <c r="G32" i="33"/>
  <c r="J32" i="33" s="1"/>
  <c r="G31" i="33"/>
  <c r="J31" i="33" s="1"/>
  <c r="G30" i="33"/>
  <c r="J30" i="33" s="1"/>
  <c r="G29" i="33"/>
  <c r="J29" i="33" s="1"/>
  <c r="G28" i="33"/>
  <c r="J28" i="33" s="1"/>
  <c r="G27" i="33"/>
  <c r="J27" i="33" s="1"/>
  <c r="G26" i="33"/>
  <c r="J26" i="33" s="1"/>
  <c r="G25" i="33"/>
  <c r="J25" i="33" s="1"/>
  <c r="G24" i="33"/>
  <c r="J24" i="33" s="1"/>
  <c r="G23" i="33"/>
  <c r="J23" i="33" s="1"/>
  <c r="G22" i="33"/>
  <c r="J22" i="33" s="1"/>
  <c r="G21" i="33"/>
  <c r="J21" i="33" s="1"/>
  <c r="G20" i="33"/>
  <c r="J20" i="33" s="1"/>
  <c r="G19" i="33"/>
  <c r="J19" i="33" s="1"/>
  <c r="G18" i="33"/>
  <c r="J18" i="33" s="1"/>
  <c r="G17" i="33"/>
  <c r="J17" i="33" s="1"/>
  <c r="G16" i="33"/>
  <c r="J16" i="33" s="1"/>
  <c r="G15" i="33"/>
  <c r="J15" i="33" s="1"/>
  <c r="G14" i="33"/>
  <c r="J14" i="33" s="1"/>
  <c r="G13" i="33"/>
  <c r="J13" i="33" s="1"/>
  <c r="G12" i="33"/>
  <c r="J12" i="33" s="1"/>
  <c r="G11" i="33"/>
  <c r="J11" i="33" s="1"/>
  <c r="G10" i="33"/>
  <c r="J10" i="33" s="1"/>
  <c r="G9" i="33"/>
  <c r="J9" i="33" s="1"/>
  <c r="G8" i="33"/>
  <c r="J8" i="33" s="1"/>
  <c r="G7" i="33"/>
  <c r="J7" i="33" s="1"/>
  <c r="G6" i="33"/>
  <c r="J6" i="33" s="1"/>
  <c r="G5" i="33"/>
  <c r="J5" i="33" s="1"/>
  <c r="G4" i="33"/>
  <c r="J4" i="33" s="1"/>
  <c r="G3" i="33"/>
  <c r="G121" i="32"/>
  <c r="G120" i="32"/>
  <c r="J120" i="32" s="1"/>
  <c r="G119" i="32"/>
  <c r="J119" i="32" s="1"/>
  <c r="G118" i="32"/>
  <c r="J118" i="32" s="1"/>
  <c r="G117" i="32"/>
  <c r="J117" i="32" s="1"/>
  <c r="G116" i="32"/>
  <c r="J116" i="32" s="1"/>
  <c r="G115" i="32"/>
  <c r="J115" i="32" s="1"/>
  <c r="G114" i="32"/>
  <c r="J114" i="32" s="1"/>
  <c r="G113" i="32"/>
  <c r="J113" i="32" s="1"/>
  <c r="G112" i="32"/>
  <c r="J112" i="32" s="1"/>
  <c r="G111" i="32"/>
  <c r="J111" i="32" s="1"/>
  <c r="G110" i="32"/>
  <c r="J110" i="32" s="1"/>
  <c r="G109" i="32"/>
  <c r="J109" i="32" s="1"/>
  <c r="G108" i="32"/>
  <c r="J108" i="32" s="1"/>
  <c r="G107" i="32"/>
  <c r="J107" i="32" s="1"/>
  <c r="G106" i="32"/>
  <c r="J106" i="32" s="1"/>
  <c r="G105" i="32"/>
  <c r="J105" i="32" s="1"/>
  <c r="G104" i="32"/>
  <c r="J104" i="32" s="1"/>
  <c r="G103" i="32"/>
  <c r="J103" i="32" s="1"/>
  <c r="G102" i="32"/>
  <c r="J102" i="32" s="1"/>
  <c r="G101" i="32"/>
  <c r="J101" i="32" s="1"/>
  <c r="G100" i="32"/>
  <c r="J100" i="32" s="1"/>
  <c r="G99" i="32"/>
  <c r="J99" i="32" s="1"/>
  <c r="G98" i="32"/>
  <c r="J98" i="32" s="1"/>
  <c r="G97" i="32"/>
  <c r="J97" i="32" s="1"/>
  <c r="G96" i="32"/>
  <c r="J96" i="32" s="1"/>
  <c r="G95" i="32"/>
  <c r="J95" i="32" s="1"/>
  <c r="G94" i="32"/>
  <c r="J94" i="32" s="1"/>
  <c r="G93" i="32"/>
  <c r="J93" i="32" s="1"/>
  <c r="G92" i="32"/>
  <c r="J92" i="32" s="1"/>
  <c r="G91" i="32"/>
  <c r="J91" i="32" s="1"/>
  <c r="G90" i="32"/>
  <c r="J90" i="32" s="1"/>
  <c r="G89" i="32"/>
  <c r="J89" i="32" s="1"/>
  <c r="G88" i="32"/>
  <c r="J88" i="32" s="1"/>
  <c r="G87" i="32"/>
  <c r="J87" i="32" s="1"/>
  <c r="G86" i="32"/>
  <c r="J86" i="32" s="1"/>
  <c r="G85" i="32"/>
  <c r="J85" i="32" s="1"/>
  <c r="G84" i="32"/>
  <c r="J84" i="32" s="1"/>
  <c r="G83" i="32"/>
  <c r="J83" i="32" s="1"/>
  <c r="G82" i="32"/>
  <c r="J82" i="32" s="1"/>
  <c r="G81" i="32"/>
  <c r="J81" i="32" s="1"/>
  <c r="G80" i="32"/>
  <c r="J80" i="32" s="1"/>
  <c r="G79" i="32"/>
  <c r="J79" i="32" s="1"/>
  <c r="G78" i="32"/>
  <c r="J78" i="32" s="1"/>
  <c r="G77" i="32"/>
  <c r="J77" i="32" s="1"/>
  <c r="G76" i="32"/>
  <c r="J76" i="32" s="1"/>
  <c r="G75" i="32"/>
  <c r="J75" i="32" s="1"/>
  <c r="G74" i="32"/>
  <c r="J74" i="32" s="1"/>
  <c r="G73" i="32"/>
  <c r="J73" i="32" s="1"/>
  <c r="G72" i="32"/>
  <c r="J72" i="32" s="1"/>
  <c r="G71" i="32"/>
  <c r="J71" i="32" s="1"/>
  <c r="G70" i="32"/>
  <c r="J70" i="32" s="1"/>
  <c r="G69" i="32"/>
  <c r="J69" i="32" s="1"/>
  <c r="G68" i="32"/>
  <c r="J68" i="32" s="1"/>
  <c r="G67" i="32"/>
  <c r="J67" i="32" s="1"/>
  <c r="G66" i="32"/>
  <c r="J66" i="32" s="1"/>
  <c r="G65" i="32"/>
  <c r="J65" i="32" s="1"/>
  <c r="G64" i="32"/>
  <c r="J64" i="32" s="1"/>
  <c r="G63" i="32"/>
  <c r="J63" i="32" s="1"/>
  <c r="G62" i="32"/>
  <c r="J62" i="32" s="1"/>
  <c r="G61" i="32"/>
  <c r="J61" i="32" s="1"/>
  <c r="G60" i="32"/>
  <c r="J60" i="32" s="1"/>
  <c r="G59" i="32"/>
  <c r="J59" i="32" s="1"/>
  <c r="G58" i="32"/>
  <c r="J58" i="32" s="1"/>
  <c r="G57" i="32"/>
  <c r="J57" i="32" s="1"/>
  <c r="G56" i="32"/>
  <c r="J56" i="32" s="1"/>
  <c r="G55" i="32"/>
  <c r="J55" i="32" s="1"/>
  <c r="G54" i="32"/>
  <c r="J54" i="32" s="1"/>
  <c r="G53" i="32"/>
  <c r="J53" i="32" s="1"/>
  <c r="G52" i="32"/>
  <c r="J52" i="32" s="1"/>
  <c r="G51" i="32"/>
  <c r="J51" i="32" s="1"/>
  <c r="G50" i="32"/>
  <c r="J50" i="32" s="1"/>
  <c r="G49" i="32"/>
  <c r="J49" i="32" s="1"/>
  <c r="G48" i="32"/>
  <c r="J48" i="32" s="1"/>
  <c r="G47" i="32"/>
  <c r="J47" i="32" s="1"/>
  <c r="G46" i="32"/>
  <c r="J46" i="32" s="1"/>
  <c r="G45" i="32"/>
  <c r="J45" i="32" s="1"/>
  <c r="G44" i="32"/>
  <c r="J44" i="32" s="1"/>
  <c r="G43" i="32"/>
  <c r="J43" i="32" s="1"/>
  <c r="G42" i="32"/>
  <c r="J42" i="32" s="1"/>
  <c r="G41" i="32"/>
  <c r="J41" i="32" s="1"/>
  <c r="G40" i="32"/>
  <c r="J40" i="32" s="1"/>
  <c r="G39" i="32"/>
  <c r="J39" i="32" s="1"/>
  <c r="G38" i="32"/>
  <c r="J38" i="32" s="1"/>
  <c r="G37" i="32"/>
  <c r="J37" i="32" s="1"/>
  <c r="G36" i="32"/>
  <c r="J36" i="32" s="1"/>
  <c r="G35" i="32"/>
  <c r="J35" i="32" s="1"/>
  <c r="G34" i="32"/>
  <c r="J34" i="32" s="1"/>
  <c r="G33" i="32"/>
  <c r="J33" i="32" s="1"/>
  <c r="G32" i="32"/>
  <c r="J32" i="32" s="1"/>
  <c r="G31" i="32"/>
  <c r="J31" i="32" s="1"/>
  <c r="G30" i="32"/>
  <c r="J30" i="32" s="1"/>
  <c r="G29" i="32"/>
  <c r="J29" i="32" s="1"/>
  <c r="G28" i="32"/>
  <c r="J28" i="32" s="1"/>
  <c r="G27" i="32"/>
  <c r="J27" i="32" s="1"/>
  <c r="G26" i="32"/>
  <c r="J26" i="32" s="1"/>
  <c r="G25" i="32"/>
  <c r="J25" i="32" s="1"/>
  <c r="G24" i="32"/>
  <c r="J24" i="32" s="1"/>
  <c r="G23" i="32"/>
  <c r="J23" i="32" s="1"/>
  <c r="G22" i="32"/>
  <c r="J22" i="32" s="1"/>
  <c r="G21" i="32"/>
  <c r="J21" i="32" s="1"/>
  <c r="G20" i="32"/>
  <c r="J20" i="32" s="1"/>
  <c r="G19" i="32"/>
  <c r="J19" i="32" s="1"/>
  <c r="G18" i="32"/>
  <c r="J18" i="32" s="1"/>
  <c r="G17" i="32"/>
  <c r="J17" i="32" s="1"/>
  <c r="G16" i="32"/>
  <c r="J16" i="32" s="1"/>
  <c r="G15" i="32"/>
  <c r="J15" i="32" s="1"/>
  <c r="G14" i="32"/>
  <c r="J14" i="32" s="1"/>
  <c r="G13" i="32"/>
  <c r="J13" i="32" s="1"/>
  <c r="G12" i="32"/>
  <c r="J12" i="32" s="1"/>
  <c r="G11" i="32"/>
  <c r="J11" i="32" s="1"/>
  <c r="G10" i="32"/>
  <c r="J10" i="32" s="1"/>
  <c r="G9" i="32"/>
  <c r="J9" i="32" s="1"/>
  <c r="G8" i="32"/>
  <c r="J8" i="32" s="1"/>
  <c r="G7" i="32"/>
  <c r="J7" i="32" s="1"/>
  <c r="G6" i="32"/>
  <c r="J6" i="32" s="1"/>
  <c r="G5" i="32"/>
  <c r="J5" i="32" s="1"/>
  <c r="G4" i="32"/>
  <c r="J4" i="32" s="1"/>
  <c r="G3" i="32"/>
  <c r="J3" i="32" s="1"/>
  <c r="G121" i="31"/>
  <c r="G120" i="31"/>
  <c r="J120" i="31" s="1"/>
  <c r="G119" i="31"/>
  <c r="J119" i="31" s="1"/>
  <c r="G118" i="31"/>
  <c r="J118" i="31" s="1"/>
  <c r="G117" i="31"/>
  <c r="J117" i="31" s="1"/>
  <c r="G116" i="31"/>
  <c r="J116" i="31" s="1"/>
  <c r="G115" i="31"/>
  <c r="J115" i="31" s="1"/>
  <c r="G114" i="31"/>
  <c r="J114" i="31" s="1"/>
  <c r="G113" i="31"/>
  <c r="J113" i="31" s="1"/>
  <c r="G112" i="31"/>
  <c r="J112" i="31" s="1"/>
  <c r="G111" i="31"/>
  <c r="J111" i="31" s="1"/>
  <c r="G110" i="31"/>
  <c r="J110" i="31" s="1"/>
  <c r="G109" i="31"/>
  <c r="J109" i="31" s="1"/>
  <c r="G108" i="31"/>
  <c r="J108" i="31" s="1"/>
  <c r="G107" i="31"/>
  <c r="J107" i="31" s="1"/>
  <c r="G106" i="31"/>
  <c r="J106" i="31" s="1"/>
  <c r="G105" i="31"/>
  <c r="J105" i="31" s="1"/>
  <c r="G104" i="31"/>
  <c r="J104" i="31" s="1"/>
  <c r="G103" i="31"/>
  <c r="J103" i="31" s="1"/>
  <c r="G102" i="31"/>
  <c r="J102" i="31" s="1"/>
  <c r="G101" i="31"/>
  <c r="J101" i="31" s="1"/>
  <c r="G100" i="31"/>
  <c r="J100" i="31" s="1"/>
  <c r="G99" i="31"/>
  <c r="J99" i="31" s="1"/>
  <c r="G98" i="31"/>
  <c r="J98" i="31" s="1"/>
  <c r="G97" i="31"/>
  <c r="J97" i="31" s="1"/>
  <c r="G96" i="31"/>
  <c r="J96" i="31" s="1"/>
  <c r="G95" i="31"/>
  <c r="J95" i="31" s="1"/>
  <c r="G94" i="31"/>
  <c r="J94" i="31" s="1"/>
  <c r="G93" i="31"/>
  <c r="J93" i="31" s="1"/>
  <c r="G92" i="31"/>
  <c r="J92" i="31" s="1"/>
  <c r="G91" i="31"/>
  <c r="J91" i="31" s="1"/>
  <c r="G90" i="31"/>
  <c r="J90" i="31" s="1"/>
  <c r="G89" i="31"/>
  <c r="J89" i="31" s="1"/>
  <c r="G88" i="31"/>
  <c r="J88" i="31" s="1"/>
  <c r="G87" i="31"/>
  <c r="J87" i="31" s="1"/>
  <c r="G86" i="31"/>
  <c r="J86" i="31" s="1"/>
  <c r="G85" i="31"/>
  <c r="J85" i="31" s="1"/>
  <c r="G84" i="31"/>
  <c r="J84" i="31" s="1"/>
  <c r="G83" i="31"/>
  <c r="J83" i="31" s="1"/>
  <c r="G82" i="31"/>
  <c r="J82" i="31" s="1"/>
  <c r="G81" i="31"/>
  <c r="J81" i="31" s="1"/>
  <c r="G80" i="31"/>
  <c r="J80" i="31" s="1"/>
  <c r="G79" i="31"/>
  <c r="J79" i="31" s="1"/>
  <c r="G78" i="31"/>
  <c r="J78" i="31" s="1"/>
  <c r="G77" i="31"/>
  <c r="J77" i="31" s="1"/>
  <c r="G76" i="31"/>
  <c r="J76" i="31" s="1"/>
  <c r="G75" i="31"/>
  <c r="J75" i="31" s="1"/>
  <c r="G74" i="31"/>
  <c r="J74" i="31" s="1"/>
  <c r="G73" i="31"/>
  <c r="J73" i="31" s="1"/>
  <c r="G72" i="31"/>
  <c r="J72" i="31" s="1"/>
  <c r="G71" i="31"/>
  <c r="J71" i="31" s="1"/>
  <c r="G70" i="31"/>
  <c r="J70" i="31" s="1"/>
  <c r="G69" i="31"/>
  <c r="J69" i="31" s="1"/>
  <c r="G68" i="31"/>
  <c r="J68" i="31" s="1"/>
  <c r="G67" i="31"/>
  <c r="J67" i="31" s="1"/>
  <c r="G66" i="31"/>
  <c r="J66" i="31" s="1"/>
  <c r="G65" i="31"/>
  <c r="J65" i="31" s="1"/>
  <c r="G64" i="31"/>
  <c r="J64" i="31" s="1"/>
  <c r="G63" i="31"/>
  <c r="J63" i="31" s="1"/>
  <c r="G62" i="31"/>
  <c r="J62" i="31" s="1"/>
  <c r="G61" i="31"/>
  <c r="J61" i="31" s="1"/>
  <c r="G60" i="31"/>
  <c r="J60" i="31" s="1"/>
  <c r="G59" i="31"/>
  <c r="J59" i="31" s="1"/>
  <c r="G58" i="31"/>
  <c r="J58" i="31" s="1"/>
  <c r="G57" i="31"/>
  <c r="J57" i="31" s="1"/>
  <c r="G56" i="31"/>
  <c r="J56" i="31" s="1"/>
  <c r="G55" i="31"/>
  <c r="J55" i="31" s="1"/>
  <c r="G54" i="31"/>
  <c r="J54" i="31" s="1"/>
  <c r="G53" i="31"/>
  <c r="J53" i="31" s="1"/>
  <c r="G52" i="31"/>
  <c r="J52" i="31" s="1"/>
  <c r="G51" i="31"/>
  <c r="J51" i="31" s="1"/>
  <c r="G50" i="31"/>
  <c r="J50" i="31" s="1"/>
  <c r="G49" i="31"/>
  <c r="J49" i="31" s="1"/>
  <c r="G48" i="31"/>
  <c r="J48" i="31" s="1"/>
  <c r="G47" i="31"/>
  <c r="J47" i="31" s="1"/>
  <c r="G46" i="31"/>
  <c r="J46" i="31" s="1"/>
  <c r="G45" i="31"/>
  <c r="J45" i="31" s="1"/>
  <c r="G44" i="31"/>
  <c r="J44" i="31" s="1"/>
  <c r="G43" i="31"/>
  <c r="J43" i="31" s="1"/>
  <c r="G42" i="31"/>
  <c r="J42" i="31" s="1"/>
  <c r="G41" i="31"/>
  <c r="J41" i="31" s="1"/>
  <c r="G40" i="31"/>
  <c r="J40" i="31" s="1"/>
  <c r="G39" i="31"/>
  <c r="J39" i="31" s="1"/>
  <c r="G38" i="31"/>
  <c r="J38" i="31" s="1"/>
  <c r="G37" i="31"/>
  <c r="J37" i="31" s="1"/>
  <c r="G36" i="31"/>
  <c r="J36" i="31" s="1"/>
  <c r="G35" i="31"/>
  <c r="J35" i="31" s="1"/>
  <c r="G34" i="31"/>
  <c r="J34" i="31" s="1"/>
  <c r="G33" i="31"/>
  <c r="J33" i="31" s="1"/>
  <c r="G32" i="31"/>
  <c r="J32" i="31" s="1"/>
  <c r="G31" i="31"/>
  <c r="J31" i="31" s="1"/>
  <c r="G30" i="31"/>
  <c r="J30" i="31" s="1"/>
  <c r="G29" i="31"/>
  <c r="J29" i="31" s="1"/>
  <c r="G28" i="31"/>
  <c r="J28" i="31" s="1"/>
  <c r="G27" i="31"/>
  <c r="J27" i="31" s="1"/>
  <c r="G26" i="31"/>
  <c r="J26" i="31" s="1"/>
  <c r="G25" i="31"/>
  <c r="J25" i="31" s="1"/>
  <c r="G24" i="31"/>
  <c r="J24" i="31" s="1"/>
  <c r="G23" i="31"/>
  <c r="J23" i="31" s="1"/>
  <c r="G22" i="31"/>
  <c r="J22" i="31" s="1"/>
  <c r="G21" i="31"/>
  <c r="J21" i="31" s="1"/>
  <c r="G20" i="31"/>
  <c r="J20" i="31" s="1"/>
  <c r="G19" i="31"/>
  <c r="J19" i="31" s="1"/>
  <c r="G18" i="31"/>
  <c r="J18" i="31" s="1"/>
  <c r="G17" i="31"/>
  <c r="J17" i="31" s="1"/>
  <c r="G16" i="31"/>
  <c r="J16" i="31" s="1"/>
  <c r="G15" i="31"/>
  <c r="J15" i="31" s="1"/>
  <c r="G14" i="31"/>
  <c r="J14" i="31" s="1"/>
  <c r="G13" i="31"/>
  <c r="J13" i="31" s="1"/>
  <c r="G12" i="31"/>
  <c r="J12" i="31" s="1"/>
  <c r="G11" i="31"/>
  <c r="J11" i="31" s="1"/>
  <c r="G10" i="31"/>
  <c r="J10" i="31" s="1"/>
  <c r="G9" i="31"/>
  <c r="J9" i="31" s="1"/>
  <c r="G8" i="31"/>
  <c r="J8" i="31" s="1"/>
  <c r="G7" i="31"/>
  <c r="J7" i="31" s="1"/>
  <c r="G6" i="31"/>
  <c r="J6" i="31" s="1"/>
  <c r="G5" i="31"/>
  <c r="J5" i="31" s="1"/>
  <c r="G4" i="31"/>
  <c r="J4" i="31" s="1"/>
  <c r="G3" i="31"/>
  <c r="G121" i="30"/>
  <c r="G120" i="30"/>
  <c r="J120" i="30" s="1"/>
  <c r="G119" i="30"/>
  <c r="J119" i="30" s="1"/>
  <c r="G118" i="30"/>
  <c r="J118" i="30" s="1"/>
  <c r="G117" i="30"/>
  <c r="J117" i="30" s="1"/>
  <c r="G116" i="30"/>
  <c r="J116" i="30" s="1"/>
  <c r="G115" i="30"/>
  <c r="J115" i="30" s="1"/>
  <c r="G114" i="30"/>
  <c r="J114" i="30" s="1"/>
  <c r="G113" i="30"/>
  <c r="J113" i="30" s="1"/>
  <c r="G112" i="30"/>
  <c r="J112" i="30" s="1"/>
  <c r="G111" i="30"/>
  <c r="J111" i="30" s="1"/>
  <c r="G110" i="30"/>
  <c r="J110" i="30" s="1"/>
  <c r="G109" i="30"/>
  <c r="J109" i="30" s="1"/>
  <c r="G108" i="30"/>
  <c r="J108" i="30" s="1"/>
  <c r="G107" i="30"/>
  <c r="J107" i="30" s="1"/>
  <c r="G106" i="30"/>
  <c r="J106" i="30" s="1"/>
  <c r="G105" i="30"/>
  <c r="J105" i="30" s="1"/>
  <c r="G104" i="30"/>
  <c r="J104" i="30" s="1"/>
  <c r="G103" i="30"/>
  <c r="J103" i="30" s="1"/>
  <c r="G102" i="30"/>
  <c r="J102" i="30" s="1"/>
  <c r="G101" i="30"/>
  <c r="J101" i="30" s="1"/>
  <c r="G100" i="30"/>
  <c r="J100" i="30" s="1"/>
  <c r="G99" i="30"/>
  <c r="J99" i="30" s="1"/>
  <c r="G98" i="30"/>
  <c r="J98" i="30" s="1"/>
  <c r="G97" i="30"/>
  <c r="J97" i="30" s="1"/>
  <c r="G96" i="30"/>
  <c r="J96" i="30" s="1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G89" i="30"/>
  <c r="J89" i="30" s="1"/>
  <c r="G88" i="30"/>
  <c r="J88" i="30" s="1"/>
  <c r="G87" i="30"/>
  <c r="J87" i="30" s="1"/>
  <c r="G86" i="30"/>
  <c r="J86" i="30" s="1"/>
  <c r="G85" i="30"/>
  <c r="J85" i="30" s="1"/>
  <c r="G84" i="30"/>
  <c r="J84" i="30" s="1"/>
  <c r="G83" i="30"/>
  <c r="J83" i="30" s="1"/>
  <c r="G82" i="30"/>
  <c r="J82" i="30" s="1"/>
  <c r="G81" i="30"/>
  <c r="J81" i="30" s="1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60" i="30" s="1"/>
  <c r="G59" i="30"/>
  <c r="J59" i="30" s="1"/>
  <c r="G58" i="30"/>
  <c r="J58" i="30" s="1"/>
  <c r="G57" i="30"/>
  <c r="J57" i="30" s="1"/>
  <c r="G56" i="30"/>
  <c r="J56" i="30" s="1"/>
  <c r="G55" i="30"/>
  <c r="J55" i="30" s="1"/>
  <c r="G54" i="30"/>
  <c r="J54" i="30" s="1"/>
  <c r="G53" i="30"/>
  <c r="J53" i="30" s="1"/>
  <c r="G52" i="30"/>
  <c r="J52" i="30" s="1"/>
  <c r="G51" i="30"/>
  <c r="J51" i="30" s="1"/>
  <c r="G50" i="30"/>
  <c r="J50" i="30" s="1"/>
  <c r="G49" i="30"/>
  <c r="J49" i="30" s="1"/>
  <c r="G48" i="30"/>
  <c r="J48" i="30" s="1"/>
  <c r="G47" i="30"/>
  <c r="J47" i="30" s="1"/>
  <c r="G46" i="30"/>
  <c r="J46" i="30" s="1"/>
  <c r="G45" i="30"/>
  <c r="J45" i="30" s="1"/>
  <c r="G44" i="30"/>
  <c r="J44" i="30" s="1"/>
  <c r="G43" i="30"/>
  <c r="J43" i="30" s="1"/>
  <c r="G42" i="30"/>
  <c r="J42" i="30" s="1"/>
  <c r="G41" i="30"/>
  <c r="J41" i="30" s="1"/>
  <c r="G40" i="30"/>
  <c r="J40" i="30" s="1"/>
  <c r="G39" i="30"/>
  <c r="J39" i="30" s="1"/>
  <c r="G38" i="30"/>
  <c r="J38" i="30" s="1"/>
  <c r="G37" i="30"/>
  <c r="J37" i="30" s="1"/>
  <c r="G36" i="30"/>
  <c r="J36" i="30" s="1"/>
  <c r="G35" i="30"/>
  <c r="J35" i="30" s="1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J29" i="30" s="1"/>
  <c r="G28" i="30"/>
  <c r="J28" i="30" s="1"/>
  <c r="G27" i="30"/>
  <c r="J27" i="30" s="1"/>
  <c r="G26" i="30"/>
  <c r="J26" i="30" s="1"/>
  <c r="G25" i="30"/>
  <c r="J25" i="30" s="1"/>
  <c r="G24" i="30"/>
  <c r="J24" i="30" s="1"/>
  <c r="G23" i="30"/>
  <c r="J23" i="30" s="1"/>
  <c r="G22" i="30"/>
  <c r="J22" i="30" s="1"/>
  <c r="G21" i="30"/>
  <c r="J21" i="30" s="1"/>
  <c r="G20" i="30"/>
  <c r="J20" i="30" s="1"/>
  <c r="G19" i="30"/>
  <c r="J19" i="30" s="1"/>
  <c r="G18" i="30"/>
  <c r="J18" i="30" s="1"/>
  <c r="G17" i="30"/>
  <c r="J17" i="30" s="1"/>
  <c r="G16" i="30"/>
  <c r="J16" i="30" s="1"/>
  <c r="G15" i="30"/>
  <c r="J15" i="30" s="1"/>
  <c r="G14" i="30"/>
  <c r="J14" i="30" s="1"/>
  <c r="G13" i="30"/>
  <c r="J13" i="30" s="1"/>
  <c r="G12" i="30"/>
  <c r="J12" i="30" s="1"/>
  <c r="G11" i="30"/>
  <c r="J11" i="30" s="1"/>
  <c r="G10" i="30"/>
  <c r="J10" i="30" s="1"/>
  <c r="G9" i="30"/>
  <c r="J9" i="30" s="1"/>
  <c r="G8" i="30"/>
  <c r="J8" i="30" s="1"/>
  <c r="G7" i="30"/>
  <c r="J7" i="30" s="1"/>
  <c r="G6" i="30"/>
  <c r="J6" i="30" s="1"/>
  <c r="G5" i="30"/>
  <c r="J5" i="30" s="1"/>
  <c r="G4" i="30"/>
  <c r="J4" i="30" s="1"/>
  <c r="G3" i="30"/>
  <c r="G121" i="29"/>
  <c r="G120" i="29"/>
  <c r="J120" i="29" s="1"/>
  <c r="G119" i="29"/>
  <c r="J119" i="29" s="1"/>
  <c r="G118" i="29"/>
  <c r="J118" i="29" s="1"/>
  <c r="G117" i="29"/>
  <c r="J117" i="29" s="1"/>
  <c r="G116" i="29"/>
  <c r="J116" i="29" s="1"/>
  <c r="G115" i="29"/>
  <c r="J115" i="29" s="1"/>
  <c r="G114" i="29"/>
  <c r="J114" i="29" s="1"/>
  <c r="G113" i="29"/>
  <c r="J113" i="29" s="1"/>
  <c r="G112" i="29"/>
  <c r="J112" i="29" s="1"/>
  <c r="G111" i="29"/>
  <c r="J111" i="29" s="1"/>
  <c r="G110" i="29"/>
  <c r="J110" i="29" s="1"/>
  <c r="G109" i="29"/>
  <c r="J109" i="29" s="1"/>
  <c r="G108" i="29"/>
  <c r="J108" i="29" s="1"/>
  <c r="G107" i="29"/>
  <c r="J107" i="29" s="1"/>
  <c r="G106" i="29"/>
  <c r="J106" i="29" s="1"/>
  <c r="G105" i="29"/>
  <c r="J105" i="29" s="1"/>
  <c r="G104" i="29"/>
  <c r="J104" i="29" s="1"/>
  <c r="G103" i="29"/>
  <c r="J103" i="29" s="1"/>
  <c r="G102" i="29"/>
  <c r="J102" i="29" s="1"/>
  <c r="G101" i="29"/>
  <c r="J101" i="29" s="1"/>
  <c r="G100" i="29"/>
  <c r="J100" i="29" s="1"/>
  <c r="G99" i="29"/>
  <c r="J99" i="29" s="1"/>
  <c r="G98" i="29"/>
  <c r="J98" i="29" s="1"/>
  <c r="G97" i="29"/>
  <c r="J97" i="29" s="1"/>
  <c r="G96" i="29"/>
  <c r="J96" i="29" s="1"/>
  <c r="G95" i="29"/>
  <c r="J95" i="29" s="1"/>
  <c r="G94" i="29"/>
  <c r="J94" i="29" s="1"/>
  <c r="G93" i="29"/>
  <c r="J93" i="29" s="1"/>
  <c r="G92" i="29"/>
  <c r="J92" i="29" s="1"/>
  <c r="G91" i="29"/>
  <c r="J91" i="29" s="1"/>
  <c r="G90" i="29"/>
  <c r="J90" i="29" s="1"/>
  <c r="G89" i="29"/>
  <c r="J89" i="29" s="1"/>
  <c r="G88" i="29"/>
  <c r="J88" i="29" s="1"/>
  <c r="G87" i="29"/>
  <c r="J87" i="29" s="1"/>
  <c r="G86" i="29"/>
  <c r="J86" i="29" s="1"/>
  <c r="G85" i="29"/>
  <c r="J85" i="29" s="1"/>
  <c r="G84" i="29"/>
  <c r="J84" i="29" s="1"/>
  <c r="G83" i="29"/>
  <c r="J83" i="29" s="1"/>
  <c r="G82" i="29"/>
  <c r="J82" i="29" s="1"/>
  <c r="G81" i="29"/>
  <c r="J81" i="29" s="1"/>
  <c r="G80" i="29"/>
  <c r="J80" i="29" s="1"/>
  <c r="G79" i="29"/>
  <c r="J79" i="29" s="1"/>
  <c r="G78" i="29"/>
  <c r="J78" i="29" s="1"/>
  <c r="G77" i="29"/>
  <c r="J77" i="29" s="1"/>
  <c r="G76" i="29"/>
  <c r="J76" i="29" s="1"/>
  <c r="G75" i="29"/>
  <c r="J75" i="29" s="1"/>
  <c r="G74" i="29"/>
  <c r="J74" i="29" s="1"/>
  <c r="G73" i="29"/>
  <c r="J73" i="29" s="1"/>
  <c r="G72" i="29"/>
  <c r="J72" i="29" s="1"/>
  <c r="G71" i="29"/>
  <c r="J71" i="29" s="1"/>
  <c r="G70" i="29"/>
  <c r="J70" i="29" s="1"/>
  <c r="G69" i="29"/>
  <c r="J69" i="29" s="1"/>
  <c r="G68" i="29"/>
  <c r="J68" i="29" s="1"/>
  <c r="G67" i="29"/>
  <c r="J67" i="29" s="1"/>
  <c r="G66" i="29"/>
  <c r="J66" i="29" s="1"/>
  <c r="G65" i="29"/>
  <c r="J65" i="29" s="1"/>
  <c r="G64" i="29"/>
  <c r="J64" i="29" s="1"/>
  <c r="G63" i="29"/>
  <c r="J63" i="29" s="1"/>
  <c r="G62" i="29"/>
  <c r="J62" i="29" s="1"/>
  <c r="G61" i="29"/>
  <c r="J61" i="29" s="1"/>
  <c r="G60" i="29"/>
  <c r="J60" i="29" s="1"/>
  <c r="G59" i="29"/>
  <c r="J59" i="29" s="1"/>
  <c r="G58" i="29"/>
  <c r="J58" i="29" s="1"/>
  <c r="G57" i="29"/>
  <c r="J57" i="29" s="1"/>
  <c r="G56" i="29"/>
  <c r="J56" i="29" s="1"/>
  <c r="G55" i="29"/>
  <c r="J55" i="29" s="1"/>
  <c r="G54" i="29"/>
  <c r="J54" i="29" s="1"/>
  <c r="G53" i="29"/>
  <c r="J53" i="29" s="1"/>
  <c r="G52" i="29"/>
  <c r="J52" i="29" s="1"/>
  <c r="G51" i="29"/>
  <c r="J51" i="29" s="1"/>
  <c r="G50" i="29"/>
  <c r="J50" i="29" s="1"/>
  <c r="G49" i="29"/>
  <c r="J49" i="29" s="1"/>
  <c r="G48" i="29"/>
  <c r="J48" i="29" s="1"/>
  <c r="G47" i="29"/>
  <c r="J47" i="29" s="1"/>
  <c r="G46" i="29"/>
  <c r="J46" i="29" s="1"/>
  <c r="G45" i="29"/>
  <c r="J45" i="29" s="1"/>
  <c r="G44" i="29"/>
  <c r="J44" i="29" s="1"/>
  <c r="G43" i="29"/>
  <c r="J43" i="29" s="1"/>
  <c r="G42" i="29"/>
  <c r="J42" i="29" s="1"/>
  <c r="G41" i="29"/>
  <c r="J41" i="29" s="1"/>
  <c r="G40" i="29"/>
  <c r="J40" i="29" s="1"/>
  <c r="G39" i="29"/>
  <c r="J39" i="29" s="1"/>
  <c r="G38" i="29"/>
  <c r="J38" i="29" s="1"/>
  <c r="G37" i="29"/>
  <c r="J37" i="29" s="1"/>
  <c r="G36" i="29"/>
  <c r="J36" i="29" s="1"/>
  <c r="G35" i="29"/>
  <c r="J35" i="29" s="1"/>
  <c r="G34" i="29"/>
  <c r="J34" i="29" s="1"/>
  <c r="G33" i="29"/>
  <c r="J33" i="29" s="1"/>
  <c r="G32" i="29"/>
  <c r="J32" i="29" s="1"/>
  <c r="G31" i="29"/>
  <c r="J31" i="29" s="1"/>
  <c r="G30" i="29"/>
  <c r="J30" i="29" s="1"/>
  <c r="G29" i="29"/>
  <c r="J29" i="29" s="1"/>
  <c r="G28" i="29"/>
  <c r="J28" i="29" s="1"/>
  <c r="G27" i="29"/>
  <c r="J27" i="29" s="1"/>
  <c r="G26" i="29"/>
  <c r="J26" i="29" s="1"/>
  <c r="G25" i="29"/>
  <c r="J25" i="29" s="1"/>
  <c r="G24" i="29"/>
  <c r="J24" i="29" s="1"/>
  <c r="G23" i="29"/>
  <c r="J23" i="29" s="1"/>
  <c r="G22" i="29"/>
  <c r="J22" i="29" s="1"/>
  <c r="G21" i="29"/>
  <c r="J21" i="29" s="1"/>
  <c r="G20" i="29"/>
  <c r="J20" i="29" s="1"/>
  <c r="G19" i="29"/>
  <c r="J19" i="29" s="1"/>
  <c r="G18" i="29"/>
  <c r="J18" i="29" s="1"/>
  <c r="G17" i="29"/>
  <c r="J17" i="29" s="1"/>
  <c r="G16" i="29"/>
  <c r="J16" i="29" s="1"/>
  <c r="G15" i="29"/>
  <c r="J15" i="29" s="1"/>
  <c r="G14" i="29"/>
  <c r="J14" i="29" s="1"/>
  <c r="G13" i="29"/>
  <c r="J13" i="29" s="1"/>
  <c r="G12" i="29"/>
  <c r="J12" i="29" s="1"/>
  <c r="G11" i="29"/>
  <c r="J11" i="29" s="1"/>
  <c r="G10" i="29"/>
  <c r="J10" i="29" s="1"/>
  <c r="G9" i="29"/>
  <c r="J9" i="29" s="1"/>
  <c r="G8" i="29"/>
  <c r="J8" i="29" s="1"/>
  <c r="G7" i="29"/>
  <c r="J7" i="29" s="1"/>
  <c r="G6" i="29"/>
  <c r="J6" i="29" s="1"/>
  <c r="G5" i="29"/>
  <c r="J5" i="29" s="1"/>
  <c r="G4" i="29"/>
  <c r="J4" i="29" s="1"/>
  <c r="G3" i="29"/>
  <c r="G121" i="28"/>
  <c r="G120" i="28"/>
  <c r="J120" i="28" s="1"/>
  <c r="G119" i="28"/>
  <c r="J119" i="28" s="1"/>
  <c r="G118" i="28"/>
  <c r="J118" i="28" s="1"/>
  <c r="G117" i="28"/>
  <c r="J117" i="28" s="1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G77" i="28"/>
  <c r="J77" i="28" s="1"/>
  <c r="G76" i="28"/>
  <c r="J76" i="28" s="1"/>
  <c r="G75" i="28"/>
  <c r="J75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9" i="28"/>
  <c r="J59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J37" i="28"/>
  <c r="G37" i="28"/>
  <c r="J36" i="28"/>
  <c r="G36" i="28"/>
  <c r="J35" i="28"/>
  <c r="G35" i="28"/>
  <c r="J34" i="28"/>
  <c r="G34" i="28"/>
  <c r="J33" i="28"/>
  <c r="G33" i="28"/>
  <c r="J32" i="28"/>
  <c r="G32" i="28"/>
  <c r="J31" i="28"/>
  <c r="G31" i="28"/>
  <c r="J30" i="28"/>
  <c r="G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J3" i="28"/>
  <c r="G3" i="28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J3" i="30" l="1"/>
  <c r="J3" i="27"/>
  <c r="J3" i="31"/>
  <c r="J3" i="35"/>
  <c r="J3" i="36"/>
  <c r="J3" i="34"/>
  <c r="J3" i="33"/>
  <c r="J3" i="29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J116" i="1" l="1"/>
  <c r="D116" i="13" s="1"/>
  <c r="P116" i="13" s="1"/>
  <c r="J29" i="1"/>
  <c r="D29" i="13" s="1"/>
  <c r="P29" i="13" s="1"/>
  <c r="J104" i="1"/>
  <c r="D104" i="13" s="1"/>
  <c r="P104" i="13" s="1"/>
  <c r="J98" i="1"/>
  <c r="D98" i="13" s="1"/>
  <c r="P98" i="13" s="1"/>
  <c r="J94" i="1"/>
  <c r="D94" i="13" s="1"/>
  <c r="P94" i="13" s="1"/>
  <c r="J89" i="1"/>
  <c r="J87" i="1"/>
  <c r="D87" i="13" s="1"/>
  <c r="P87" i="13" s="1"/>
  <c r="J82" i="1"/>
  <c r="D82" i="13" s="1"/>
  <c r="P82" i="13" s="1"/>
  <c r="J68" i="1"/>
  <c r="D68" i="13" s="1"/>
  <c r="P68" i="13" s="1"/>
  <c r="J59" i="1"/>
  <c r="D59" i="13" s="1"/>
  <c r="P59" i="13" s="1"/>
  <c r="J56" i="1"/>
  <c r="D56" i="13" s="1"/>
  <c r="P56" i="13" s="1"/>
  <c r="J47" i="1"/>
  <c r="D47" i="13" s="1"/>
  <c r="P47" i="13" s="1"/>
  <c r="J40" i="1"/>
  <c r="D40" i="13" s="1"/>
  <c r="P40" i="13" s="1"/>
  <c r="J34" i="1"/>
  <c r="D34" i="13" s="1"/>
  <c r="P34" i="13" s="1"/>
  <c r="J28" i="1"/>
  <c r="D28" i="13" s="1"/>
  <c r="P28" i="13" s="1"/>
  <c r="J27" i="1"/>
  <c r="D27" i="13" s="1"/>
  <c r="P27" i="13" s="1"/>
  <c r="J15" i="1"/>
  <c r="D15" i="13" s="1"/>
  <c r="P15" i="13" s="1"/>
  <c r="J13" i="1"/>
  <c r="D13" i="13" s="1"/>
  <c r="P13" i="13" s="1"/>
  <c r="J8" i="1"/>
  <c r="D8" i="13" s="1"/>
  <c r="P8" i="13" s="1"/>
  <c r="D69" i="13"/>
  <c r="P69" i="13" s="1"/>
  <c r="D71" i="13"/>
  <c r="P71" i="13" s="1"/>
  <c r="P77" i="13"/>
  <c r="D76" i="13"/>
  <c r="P76" i="13" s="1"/>
  <c r="D72" i="13"/>
  <c r="P72" i="13" s="1"/>
  <c r="D83" i="13"/>
  <c r="P83" i="13" s="1"/>
  <c r="D85" i="13"/>
  <c r="P85" i="13" s="1"/>
  <c r="D91" i="13"/>
  <c r="P91" i="13" s="1"/>
  <c r="D93" i="13"/>
  <c r="P93" i="13" s="1"/>
  <c r="D99" i="13"/>
  <c r="P99" i="13" s="1"/>
  <c r="D101" i="13"/>
  <c r="P101" i="13" s="1"/>
  <c r="D103" i="13"/>
  <c r="P103" i="13" s="1"/>
  <c r="D107" i="13"/>
  <c r="P107" i="13" s="1"/>
  <c r="D109" i="13"/>
  <c r="P109" i="13" s="1"/>
  <c r="D111" i="13"/>
  <c r="P111" i="13" s="1"/>
  <c r="D113" i="13"/>
  <c r="P113" i="13" s="1"/>
  <c r="D119" i="13"/>
  <c r="P119" i="13" s="1"/>
  <c r="J121" i="1"/>
  <c r="D121" i="13" s="1"/>
  <c r="P121" i="13" s="1"/>
  <c r="D70" i="13"/>
  <c r="P70" i="13" s="1"/>
  <c r="P74" i="13"/>
  <c r="D73" i="13"/>
  <c r="P73" i="13" s="1"/>
  <c r="P80" i="13"/>
  <c r="D79" i="13"/>
  <c r="P79" i="13" s="1"/>
  <c r="D84" i="13"/>
  <c r="P84" i="13" s="1"/>
  <c r="D92" i="13"/>
  <c r="P92" i="13" s="1"/>
  <c r="D96" i="13"/>
  <c r="P96" i="13" s="1"/>
  <c r="D100" i="13"/>
  <c r="P100" i="13" s="1"/>
  <c r="D106" i="13"/>
  <c r="P106" i="13" s="1"/>
  <c r="D108" i="13"/>
  <c r="P108" i="13" s="1"/>
  <c r="D110" i="13"/>
  <c r="P110" i="13" s="1"/>
  <c r="D112" i="13"/>
  <c r="P112" i="13" s="1"/>
  <c r="D114" i="13"/>
  <c r="P114" i="13" s="1"/>
  <c r="D118" i="13"/>
  <c r="P118" i="13" s="1"/>
  <c r="D11" i="13"/>
  <c r="P11" i="13" s="1"/>
  <c r="D17" i="13"/>
  <c r="P17" i="13" s="1"/>
  <c r="D19" i="13"/>
  <c r="P19" i="13" s="1"/>
  <c r="D21" i="13"/>
  <c r="P21" i="13" s="1"/>
  <c r="D23" i="13"/>
  <c r="P23" i="13" s="1"/>
  <c r="D31" i="13"/>
  <c r="P31" i="13" s="1"/>
  <c r="D33" i="13"/>
  <c r="P33" i="13" s="1"/>
  <c r="D35" i="13"/>
  <c r="P35" i="13" s="1"/>
  <c r="D37" i="13"/>
  <c r="P37" i="13" s="1"/>
  <c r="D39" i="13"/>
  <c r="P39" i="13" s="1"/>
  <c r="D41" i="13"/>
  <c r="P41" i="13" s="1"/>
  <c r="D43" i="13"/>
  <c r="P43" i="13" s="1"/>
  <c r="D45" i="13"/>
  <c r="P45" i="13" s="1"/>
  <c r="D49" i="13"/>
  <c r="P49" i="13" s="1"/>
  <c r="D51" i="13"/>
  <c r="P51" i="13" s="1"/>
  <c r="D53" i="13"/>
  <c r="P53" i="13" s="1"/>
  <c r="D55" i="13"/>
  <c r="P55" i="13" s="1"/>
  <c r="D57" i="13"/>
  <c r="P57" i="13" s="1"/>
  <c r="D63" i="13"/>
  <c r="P63" i="13" s="1"/>
  <c r="D67" i="13"/>
  <c r="P67" i="13" s="1"/>
  <c r="J5" i="1"/>
  <c r="D5" i="13" s="1"/>
  <c r="P5" i="13" s="1"/>
  <c r="D9" i="13"/>
  <c r="P9" i="13" s="1"/>
  <c r="D6" i="13"/>
  <c r="P6" i="13" s="1"/>
  <c r="D10" i="13"/>
  <c r="P10" i="13" s="1"/>
  <c r="D14" i="13"/>
  <c r="P14" i="13" s="1"/>
  <c r="D16" i="13"/>
  <c r="P16" i="13" s="1"/>
  <c r="D20" i="13"/>
  <c r="P20" i="13" s="1"/>
  <c r="D24" i="13"/>
  <c r="P24" i="13" s="1"/>
  <c r="D26" i="13"/>
  <c r="P26" i="13" s="1"/>
  <c r="D30" i="13"/>
  <c r="P30" i="13" s="1"/>
  <c r="D32" i="13"/>
  <c r="P32" i="13" s="1"/>
  <c r="D36" i="13"/>
  <c r="P36" i="13" s="1"/>
  <c r="D38" i="13"/>
  <c r="P38" i="13" s="1"/>
  <c r="D44" i="13"/>
  <c r="P44" i="13" s="1"/>
  <c r="D46" i="13"/>
  <c r="P46" i="13" s="1"/>
  <c r="D48" i="13"/>
  <c r="P48" i="13" s="1"/>
  <c r="D52" i="13"/>
  <c r="P52" i="13" s="1"/>
  <c r="D54" i="13"/>
  <c r="P54" i="13" s="1"/>
  <c r="D58" i="13"/>
  <c r="P58" i="13" s="1"/>
  <c r="D60" i="13"/>
  <c r="P60" i="13" s="1"/>
  <c r="D62" i="13"/>
  <c r="P62" i="13" s="1"/>
  <c r="D64" i="13"/>
  <c r="P64" i="13" s="1"/>
  <c r="D66" i="13"/>
  <c r="P66" i="13" s="1"/>
  <c r="D95" i="13"/>
  <c r="P95" i="13" s="1"/>
  <c r="D86" i="13"/>
  <c r="P86" i="13" s="1"/>
  <c r="D75" i="13"/>
  <c r="P75" i="13" s="1"/>
  <c r="D22" i="13"/>
  <c r="P22" i="13" s="1"/>
  <c r="D4" i="13"/>
  <c r="P4" i="13" s="1"/>
  <c r="D90" i="13"/>
  <c r="P90" i="13" s="1"/>
  <c r="D120" i="13"/>
  <c r="P120" i="13" s="1"/>
  <c r="D97" i="13"/>
  <c r="P97" i="13" s="1"/>
  <c r="D12" i="13"/>
  <c r="P12" i="13" s="1"/>
  <c r="D78" i="13"/>
  <c r="P78" i="13" s="1"/>
  <c r="D81" i="13"/>
  <c r="P81" i="13" s="1"/>
  <c r="D88" i="13"/>
  <c r="P88" i="13" s="1"/>
  <c r="D117" i="13"/>
  <c r="P117" i="13" s="1"/>
  <c r="D89" i="13"/>
  <c r="P89" i="13" s="1"/>
  <c r="D42" i="13"/>
  <c r="P42" i="13" s="1"/>
  <c r="D50" i="13"/>
  <c r="P50" i="13" s="1"/>
  <c r="D115" i="13"/>
  <c r="P115" i="13" s="1"/>
  <c r="D61" i="13"/>
  <c r="P61" i="13" s="1"/>
  <c r="D102" i="13"/>
  <c r="P102" i="13" s="1"/>
  <c r="D18" i="13"/>
  <c r="P18" i="13" s="1"/>
  <c r="D105" i="13"/>
  <c r="P105" i="13" s="1"/>
  <c r="J65" i="1"/>
  <c r="J7" i="1"/>
  <c r="J3" i="1"/>
  <c r="D3" i="13" s="1"/>
  <c r="P3" i="13" s="1"/>
  <c r="D7" i="13" l="1"/>
  <c r="P7" i="13" s="1"/>
  <c r="D65" i="13"/>
  <c r="P65" i="13" s="1"/>
  <c r="E122" i="1"/>
  <c r="D122" i="1"/>
  <c r="J25" i="1"/>
  <c r="D25" i="13" s="1"/>
  <c r="P25" i="13" s="1"/>
  <c r="G122" i="1"/>
  <c r="J122" i="1" s="1"/>
  <c r="D122" i="13" s="1"/>
  <c r="P122" i="13" s="1"/>
</calcChain>
</file>

<file path=xl/sharedStrings.xml><?xml version="1.0" encoding="utf-8"?>
<sst xmlns="http://schemas.openxmlformats.org/spreadsheetml/2006/main" count="5613" uniqueCount="534">
  <si>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</si>
  <si>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</si>
  <si>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</si>
  <si>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</si>
  <si>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</si>
  <si>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</si>
  <si>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</si>
  <si>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</si>
  <si>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</si>
  <si>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</si>
  <si>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</si>
  <si>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</si>
  <si>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</si>
  <si>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</si>
  <si>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</si>
  <si>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</si>
  <si>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</si>
  <si>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</si>
  <si>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</si>
  <si>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</si>
  <si>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</si>
  <si>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</si>
  <si>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</si>
  <si>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</si>
  <si>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</si>
  <si>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</si>
  <si>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</si>
  <si>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</si>
  <si>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</si>
  <si>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</si>
  <si>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</si>
  <si>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</si>
  <si>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</si>
  <si>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</si>
  <si>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</si>
  <si>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</si>
  <si>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</si>
  <si>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</si>
  <si>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</si>
  <si>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</si>
  <si>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</si>
  <si>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</si>
  <si>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</si>
  <si>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</si>
  <si>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</si>
  <si>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</si>
  <si>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</si>
  <si>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</si>
  <si>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</si>
  <si>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</si>
  <si>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</si>
  <si>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</si>
  <si>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</si>
  <si>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</si>
  <si>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</si>
  <si>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</si>
  <si>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</si>
  <si>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</si>
  <si>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</si>
  <si>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</si>
  <si>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</si>
  <si>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</si>
  <si>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</si>
  <si>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</si>
  <si>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</si>
  <si>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</si>
  <si>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</si>
  <si>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</si>
  <si>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</si>
  <si>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</si>
  <si>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</si>
  <si>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</si>
  <si>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</si>
  <si>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</si>
  <si>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</si>
  <si>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</si>
  <si>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</si>
  <si>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</si>
  <si>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</si>
  <si>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</si>
  <si>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</si>
  <si>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</si>
  <si>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</si>
  <si>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</si>
  <si>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</si>
  <si>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</si>
  <si>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</si>
  <si>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</si>
  <si>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</si>
  <si>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</si>
  <si>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</si>
  <si>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</si>
  <si>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</si>
  <si>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</si>
  <si>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</si>
  <si>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</si>
  <si>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</si>
  <si>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</si>
  <si>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</si>
  <si>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</si>
  <si>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</si>
  <si>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</si>
  <si>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</si>
  <si>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</si>
  <si>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</si>
  <si>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</si>
  <si>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</si>
  <si>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</si>
  <si>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</si>
  <si>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</si>
  <si>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</si>
  <si>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</si>
  <si>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</si>
  <si>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</si>
  <si>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</si>
  <si>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</si>
  <si>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</si>
  <si>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</si>
  <si>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</si>
  <si>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</si>
  <si>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</si>
  <si>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</si>
  <si>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</si>
  <si>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</si>
  <si>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</si>
  <si>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</si>
  <si>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</si>
  <si>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</si>
  <si>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</si>
  <si>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</si>
  <si>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</si>
  <si>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</si>
  <si>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</si>
  <si>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</si>
  <si>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</si>
  <si>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</si>
  <si>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</si>
  <si>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</si>
  <si>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</si>
  <si>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</si>
  <si>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</si>
  <si>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</si>
  <si>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</si>
  <si>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</si>
  <si>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</si>
  <si>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</si>
  <si>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</si>
  <si>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</si>
  <si>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</si>
  <si>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</si>
  <si>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</si>
  <si>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</si>
  <si>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</si>
  <si>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</si>
  <si>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</si>
  <si>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</si>
  <si>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</si>
  <si>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</si>
  <si>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</si>
  <si>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</si>
  <si>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</si>
  <si>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</si>
  <si>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</si>
  <si>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</si>
  <si>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</si>
  <si>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</si>
  <si>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</si>
  <si>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</si>
  <si>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</si>
  <si>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</si>
  <si>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</si>
  <si>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</si>
  <si>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</si>
  <si>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</si>
  <si>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</si>
  <si>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</si>
  <si>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</si>
  <si>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</si>
  <si>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</si>
  <si>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</si>
  <si>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</si>
  <si>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</si>
  <si>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</si>
  <si>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</si>
  <si>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</si>
  <si>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</si>
  <si>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</si>
  <si>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</si>
  <si>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</si>
  <si>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</si>
  <si>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</si>
  <si>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</si>
  <si>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</si>
  <si>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</si>
  <si>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</si>
  <si>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</si>
  <si>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</si>
  <si>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</si>
  <si>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</si>
  <si>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</si>
  <si>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</si>
  <si>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</si>
  <si>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</si>
  <si>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</si>
  <si>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</si>
  <si>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</si>
  <si>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</si>
  <si>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</si>
  <si>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</si>
  <si>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</si>
  <si>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</si>
  <si>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</si>
  <si>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</si>
  <si>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</si>
  <si>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</si>
  <si>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</si>
  <si>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</si>
  <si>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</si>
  <si>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</si>
  <si>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</si>
  <si>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</si>
  <si>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</si>
  <si>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</si>
  <si>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</si>
  <si>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</si>
  <si>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</si>
  <si>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</si>
  <si>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</si>
  <si>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</si>
  <si>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</si>
  <si>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</si>
  <si>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</si>
  <si>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</si>
  <si>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</si>
  <si>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</si>
  <si>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</si>
  <si>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</si>
  <si>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</si>
  <si>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</si>
  <si>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</si>
  <si>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</si>
  <si>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</si>
  <si>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</si>
  <si>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</si>
  <si>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</si>
  <si>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</si>
  <si>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</si>
  <si>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</si>
  <si>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</si>
  <si>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</si>
  <si>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</si>
  <si>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</si>
  <si>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</si>
  <si>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</si>
  <si>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</si>
  <si>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</si>
  <si>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</si>
  <si>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</si>
  <si>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</si>
  <si>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</si>
  <si>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</si>
  <si>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</si>
  <si>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</si>
  <si>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</si>
  <si>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</si>
  <si>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</si>
  <si>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</si>
  <si>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</si>
  <si>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</si>
  <si>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</si>
  <si>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</si>
  <si>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</si>
  <si>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</si>
  <si>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</si>
  <si>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</si>
  <si>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</si>
  <si>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</si>
  <si>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</si>
  <si>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</si>
  <si>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</si>
  <si>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</si>
  <si>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</si>
  <si>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</si>
  <si>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</si>
  <si>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</si>
  <si>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</si>
  <si>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</si>
  <si>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</si>
  <si>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</si>
  <si>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</si>
  <si>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</si>
  <si>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</si>
  <si>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</si>
  <si>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</si>
  <si>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</si>
  <si>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</si>
  <si>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</si>
  <si>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</si>
  <si>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</si>
  <si>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</si>
  <si>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</si>
  <si>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</si>
  <si>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</si>
  <si>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</si>
  <si>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</si>
  <si>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</si>
  <si>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</si>
  <si>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</si>
  <si>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</si>
  <si>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</si>
  <si>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</si>
  <si>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</si>
  <si>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</si>
  <si>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</si>
  <si>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</si>
  <si>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</si>
  <si>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</si>
  <si>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</si>
  <si>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</si>
  <si>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</si>
  <si>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</si>
  <si>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</si>
  <si>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</si>
  <si>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</si>
  <si>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</si>
  <si>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</si>
  <si>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</si>
  <si>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</si>
  <si>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Desiree' Mehlig-Foster</t>
  </si>
  <si>
    <t>580-233-0650 Ext. 108</t>
  </si>
  <si>
    <t>Amanda Carpenter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</si>
  <si>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</si>
  <si>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</si>
  <si>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</si>
  <si>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</si>
  <si>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</si>
  <si>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</si>
  <si>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</si>
  <si>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580-623-7977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</si>
  <si>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</si>
  <si>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</si>
  <si>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</si>
  <si>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</si>
  <si>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</si>
  <si>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</si>
  <si>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</si>
  <si>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</si>
  <si>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</si>
  <si>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</si>
  <si>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</si>
  <si>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</si>
  <si>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</si>
  <si>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</si>
  <si>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</si>
  <si>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</si>
  <si>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</si>
  <si>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</si>
  <si>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</si>
  <si>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</si>
  <si>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</si>
  <si>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</si>
  <si>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</si>
  <si>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</si>
  <si>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</si>
  <si>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</si>
  <si>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</si>
  <si>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</si>
  <si>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</si>
  <si>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</si>
  <si>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</si>
  <si>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</si>
  <si>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</si>
  <si>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</si>
  <si>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r>
      <rPr>
        <sz val="10"/>
        <rFont val="Times New Roman"/>
        <family val="1"/>
      </rPr>
      <t>Deirdre Hanson</t>
    </r>
    <r>
      <rPr>
        <sz val="10"/>
        <color rgb="FF1F497D"/>
        <rFont val="Times New Roman"/>
        <family val="1"/>
      </rPr>
      <t xml:space="preserve"> </t>
    </r>
  </si>
  <si>
    <t>580-922-7361 Ext. 151</t>
  </si>
  <si>
    <t>Jennifer Hill</t>
  </si>
  <si>
    <t>580-938-2551 Ext. 255</t>
  </si>
  <si>
    <t>Peggy Froese</t>
  </si>
  <si>
    <t>580-233-0650</t>
  </si>
  <si>
    <t>Rosalba Tapia</t>
  </si>
  <si>
    <t>580-238-7346</t>
  </si>
  <si>
    <t>Rhonda Bray</t>
  </si>
  <si>
    <t>BJ Ford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</si>
  <si>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</si>
  <si>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</si>
  <si>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</si>
  <si>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</si>
  <si>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</si>
  <si>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</si>
  <si>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</si>
  <si>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</si>
  <si>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</si>
  <si>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</si>
  <si>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</si>
  <si>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</si>
  <si>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</si>
  <si>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</si>
  <si>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</si>
  <si>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</si>
  <si>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Janie Robinson</t>
  </si>
  <si>
    <t>580-371-2470</t>
  </si>
  <si>
    <t>Michelle Mollet</t>
  </si>
  <si>
    <t>580-762-1641</t>
  </si>
  <si>
    <t>June Fetters</t>
  </si>
  <si>
    <t>580-363-5520</t>
  </si>
  <si>
    <t>Helen Rose Sherwood</t>
  </si>
  <si>
    <t>405-375-3008</t>
  </si>
  <si>
    <t>Yolanda Washington</t>
  </si>
  <si>
    <t>580-726-3316</t>
  </si>
  <si>
    <t>Lori Reddick</t>
  </si>
  <si>
    <t>918-465-5673</t>
  </si>
  <si>
    <t>Jaclyn Woodral</t>
  </si>
  <si>
    <t>918-647-8601 Ext.203</t>
  </si>
  <si>
    <t>Pamela Andrus</t>
  </si>
  <si>
    <t>405-258-2640</t>
  </si>
  <si>
    <t>Janice Hembree</t>
  </si>
  <si>
    <t>405-282-3485</t>
  </si>
  <si>
    <t>Charla Gwin</t>
  </si>
  <si>
    <t>580-276-2531</t>
  </si>
  <si>
    <t>JoAnne Haynes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</si>
  <si>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</si>
  <si>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</si>
  <si>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</si>
  <si>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</si>
  <si>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</si>
  <si>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</si>
  <si>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</si>
  <si>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</si>
  <si>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Leonor Leal/Patricia Frickenschmidt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</si>
  <si>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</si>
  <si>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</si>
  <si>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</si>
  <si>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</si>
  <si>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</si>
  <si>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</si>
  <si>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</si>
  <si>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</si>
  <si>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</si>
  <si>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Christy Garvie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</si>
  <si>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</si>
  <si>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</si>
  <si>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</si>
  <si>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</si>
  <si>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</si>
  <si>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</si>
  <si>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</si>
  <si>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Kristyna Cleek</t>
  </si>
  <si>
    <t>405-348-4680</t>
  </si>
  <si>
    <t>Therkiel Wiley</t>
  </si>
  <si>
    <t>405-440-9608</t>
  </si>
  <si>
    <t>Diana Samarripa</t>
  </si>
  <si>
    <t>Diana Jackson</t>
  </si>
  <si>
    <t>405-632-6688</t>
  </si>
  <si>
    <t>Rynne Smith</t>
  </si>
  <si>
    <t>405-582-2286</t>
  </si>
  <si>
    <t>Summer Morris</t>
  </si>
  <si>
    <t>918-756-1883</t>
  </si>
  <si>
    <t>Denise Treagesser</t>
  </si>
  <si>
    <t>918-756-1833</t>
  </si>
  <si>
    <t>Dina Grammer</t>
  </si>
  <si>
    <t>918-267-3606</t>
  </si>
  <si>
    <t>Heather Barkley</t>
  </si>
  <si>
    <t>918-287-3740</t>
  </si>
  <si>
    <t>Judith Petitt</t>
  </si>
  <si>
    <t>918-540-2481 Ext. 204</t>
  </si>
  <si>
    <t>Janet Tessman</t>
  </si>
  <si>
    <t>918-385-2546</t>
  </si>
  <si>
    <t>Janet Tessnan</t>
  </si>
  <si>
    <t>Joyce Rupp</t>
  </si>
  <si>
    <t>405-372-8200</t>
  </si>
  <si>
    <t>Curtis Meloy</t>
  </si>
  <si>
    <t>918-225-3377</t>
  </si>
  <si>
    <t>Camille Lalli</t>
  </si>
  <si>
    <t>918-426-7341</t>
  </si>
  <si>
    <t>Anita Cariker</t>
  </si>
  <si>
    <t>580-332-2011</t>
  </si>
  <si>
    <t>Ruth Ann Larman</t>
  </si>
  <si>
    <t>405-273-2157</t>
  </si>
  <si>
    <t>Lois Sharp</t>
  </si>
  <si>
    <t>580-298-6624</t>
  </si>
  <si>
    <t>918-569-7973</t>
  </si>
  <si>
    <t>Lacy Rhodes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</si>
  <si>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</si>
  <si>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</si>
  <si>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</si>
  <si>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</si>
  <si>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</si>
  <si>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</si>
  <si>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</si>
  <si>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Katrina Johnson</t>
  </si>
  <si>
    <t>580-252-0270</t>
  </si>
  <si>
    <t>Crystia Light</t>
  </si>
  <si>
    <t>580-335-2163</t>
  </si>
  <si>
    <t>Leticia Cruz</t>
  </si>
  <si>
    <t>918-295-6170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</si>
  <si>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</si>
  <si>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</si>
  <si>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</si>
  <si>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</si>
  <si>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</si>
  <si>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</si>
  <si>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</si>
  <si>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</si>
  <si>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</si>
  <si>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</si>
  <si>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</si>
  <si>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918-669-8204</t>
  </si>
  <si>
    <t>Elaine Wyatt</t>
  </si>
  <si>
    <t>918-595-4562</t>
  </si>
  <si>
    <t>Kitty Ezell</t>
  </si>
  <si>
    <t>918-833-9880</t>
  </si>
  <si>
    <t>Fatima Gaeta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</si>
  <si>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</si>
  <si>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</si>
  <si>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</si>
  <si>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</si>
  <si>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</si>
  <si>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</si>
  <si>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</si>
  <si>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</si>
  <si>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</si>
  <si>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Patti Kilgore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</si>
  <si>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</si>
  <si>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</si>
  <si>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</si>
  <si>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</si>
  <si>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</si>
  <si>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</si>
  <si>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</si>
  <si>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Karen Mabe</t>
  </si>
  <si>
    <t xml:space="preserve"> </t>
  </si>
  <si>
    <t>Cynthia Carrillo</t>
  </si>
  <si>
    <t>Amanda Caudle</t>
  </si>
  <si>
    <t>405-238-7346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</si>
</sst>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rgb="FF1F497D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65" fontId="4" fillId="0" borderId="12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 applyProtection="1">
      <alignment horizontal="center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4" xfId="2" applyNumberFormat="1" applyFont="1" applyBorder="1" applyAlignment="1">
      <alignment horizontal="center"/>
    </xf>
    <xf numFmtId="3" fontId="4" fillId="0" borderId="0" xfId="1" applyNumberFormat="1" applyFont="1" applyFill="1" applyBorder="1" applyProtection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L74" sqref="L74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42370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6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6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6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6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4</v>
      </c>
      <c r="E7" s="21">
        <v>13</v>
      </c>
      <c r="F7" s="21">
        <v>0</v>
      </c>
      <c r="G7" s="21">
        <f t="shared" si="0"/>
        <v>17</v>
      </c>
      <c r="H7" s="19">
        <v>0</v>
      </c>
      <c r="I7" s="19">
        <v>26</v>
      </c>
      <c r="J7" s="86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6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6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6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6">
        <f t="shared" si="1"/>
        <v>0.91891891891891897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7</v>
      </c>
      <c r="E12" s="21">
        <v>29</v>
      </c>
      <c r="F12" s="21">
        <v>0</v>
      </c>
      <c r="G12" s="21">
        <f t="shared" si="0"/>
        <v>36</v>
      </c>
      <c r="H12" s="19">
        <v>6</v>
      </c>
      <c r="I12" s="19">
        <v>67</v>
      </c>
      <c r="J12" s="86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9</v>
      </c>
      <c r="E13" s="21">
        <v>68</v>
      </c>
      <c r="F13" s="21">
        <v>0</v>
      </c>
      <c r="G13" s="21">
        <f t="shared" si="0"/>
        <v>77</v>
      </c>
      <c r="H13" s="19">
        <v>38</v>
      </c>
      <c r="I13" s="19">
        <v>221</v>
      </c>
      <c r="J13" s="86">
        <f t="shared" si="1"/>
        <v>0.34841628959276016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6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6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6">
        <f t="shared" si="1"/>
        <v>1.1176470588235294</v>
      </c>
    </row>
    <row r="17" spans="1:10" s="16" customFormat="1" x14ac:dyDescent="0.2">
      <c r="A17" s="17" t="s">
        <v>45</v>
      </c>
      <c r="B17" s="18" t="s">
        <v>46</v>
      </c>
      <c r="C17" s="19" t="s">
        <v>47</v>
      </c>
      <c r="D17" s="20">
        <v>4</v>
      </c>
      <c r="E17" s="21">
        <v>34</v>
      </c>
      <c r="F17" s="21">
        <v>0</v>
      </c>
      <c r="G17" s="21">
        <f t="shared" si="0"/>
        <v>38</v>
      </c>
      <c r="H17" s="19">
        <v>7</v>
      </c>
      <c r="I17" s="19">
        <v>66</v>
      </c>
      <c r="J17" s="86">
        <f t="shared" si="1"/>
        <v>0.5757575757575758</v>
      </c>
    </row>
    <row r="18" spans="1:10" s="16" customFormat="1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6">
        <f t="shared" si="1"/>
        <v>0.9</v>
      </c>
    </row>
    <row r="19" spans="1:10" s="16" customFormat="1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6">
        <f t="shared" si="1"/>
        <v>1.0684039087947883</v>
      </c>
    </row>
    <row r="20" spans="1:10" s="16" customFormat="1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6">
        <f t="shared" si="1"/>
        <v>1.1170731707317074</v>
      </c>
    </row>
    <row r="21" spans="1:10" s="16" customFormat="1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6">
        <f t="shared" si="1"/>
        <v>0.92307692307692313</v>
      </c>
    </row>
    <row r="22" spans="1:10" s="16" customFormat="1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6">
        <f t="shared" si="1"/>
        <v>1.6601731601731602</v>
      </c>
    </row>
    <row r="23" spans="1:10" s="16" customFormat="1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6">
        <f t="shared" si="1"/>
        <v>1.5263157894736843</v>
      </c>
    </row>
    <row r="24" spans="1:10" s="16" customFormat="1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6">
        <f t="shared" si="1"/>
        <v>1.015625</v>
      </c>
    </row>
    <row r="25" spans="1:10" s="16" customFormat="1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6">
        <f t="shared" si="1"/>
        <v>1.1599999999999999</v>
      </c>
    </row>
    <row r="26" spans="1:10" s="16" customFormat="1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6">
        <f t="shared" si="1"/>
        <v>0.94871794871794868</v>
      </c>
    </row>
    <row r="27" spans="1:10" s="16" customFormat="1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6">
        <f t="shared" si="1"/>
        <v>0.88888888888888884</v>
      </c>
    </row>
    <row r="28" spans="1:10" s="16" customFormat="1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6">
        <f t="shared" si="1"/>
        <v>2.0229885057471266</v>
      </c>
    </row>
    <row r="29" spans="1:10" s="16" customFormat="1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6">
        <f t="shared" si="1"/>
        <v>2</v>
      </c>
    </row>
    <row r="30" spans="1:10" s="16" customFormat="1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6">
        <f t="shared" si="1"/>
        <v>0.95714285714285718</v>
      </c>
    </row>
    <row r="31" spans="1:10" s="16" customFormat="1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6">
        <f t="shared" si="1"/>
        <v>2.5</v>
      </c>
    </row>
    <row r="32" spans="1:10" s="16" customFormat="1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6">
        <f t="shared" si="1"/>
        <v>2.5</v>
      </c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6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6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6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6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6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6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6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6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6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6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6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6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6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6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6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6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6">
        <f t="shared" si="1"/>
        <v>1.893939393939394</v>
      </c>
    </row>
    <row r="50" spans="1:10" s="16" customFormat="1" x14ac:dyDescent="0.2">
      <c r="A50" s="17" t="s">
        <v>136</v>
      </c>
      <c r="B50" s="18" t="s">
        <v>137</v>
      </c>
      <c r="C50" s="19" t="s">
        <v>138</v>
      </c>
      <c r="D50" s="20">
        <v>4</v>
      </c>
      <c r="E50" s="21">
        <v>30</v>
      </c>
      <c r="F50" s="21">
        <v>0</v>
      </c>
      <c r="G50" s="21">
        <f t="shared" si="0"/>
        <v>34</v>
      </c>
      <c r="H50" s="19">
        <v>3</v>
      </c>
      <c r="I50" s="19">
        <v>49</v>
      </c>
      <c r="J50" s="86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6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6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6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6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6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6">
        <f t="shared" si="1"/>
        <v>1</v>
      </c>
    </row>
    <row r="57" spans="1:10" s="16" customFormat="1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21</v>
      </c>
      <c r="F57" s="21">
        <v>0</v>
      </c>
      <c r="G57" s="21">
        <f t="shared" si="0"/>
        <v>26</v>
      </c>
      <c r="H57" s="19">
        <v>1</v>
      </c>
      <c r="I57" s="19">
        <v>33</v>
      </c>
      <c r="J57" s="86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6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6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6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6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6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6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6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6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6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6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6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6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6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6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525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6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6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6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6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6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6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6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6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6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6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6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6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6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6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6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6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6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6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6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6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6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6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6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6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6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6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6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6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6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6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6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6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6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6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6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6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6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6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6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6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6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6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6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6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6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6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6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6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6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7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1493</v>
      </c>
      <c r="E122" s="21">
        <f>SUM(E3:E121)</f>
        <v>11835</v>
      </c>
      <c r="F122" s="21">
        <f t="shared" ref="F122:I122" si="4">SUM(F3:F121)</f>
        <v>30</v>
      </c>
      <c r="G122" s="21">
        <f t="shared" si="4"/>
        <v>13358</v>
      </c>
      <c r="H122" s="93">
        <f t="shared" si="4"/>
        <v>1018</v>
      </c>
      <c r="I122" s="93">
        <f t="shared" si="4"/>
        <v>12135</v>
      </c>
      <c r="J122" s="86">
        <f>G122/I122</f>
        <v>1.1007828594973217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D85" sqref="D85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7">
        <v>42370</v>
      </c>
      <c r="C1" s="98"/>
      <c r="D1" s="98"/>
      <c r="E1" s="98"/>
      <c r="F1" s="98"/>
      <c r="G1" s="9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5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6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6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6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6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6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6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6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6">
        <f t="shared" si="1"/>
        <v>0.91891891891891897</v>
      </c>
    </row>
    <row r="11" spans="1:9" x14ac:dyDescent="0.2">
      <c r="A11" s="18" t="s">
        <v>33</v>
      </c>
      <c r="B11" s="20">
        <v>16</v>
      </c>
      <c r="C11" s="21">
        <v>97</v>
      </c>
      <c r="D11" s="21">
        <v>0</v>
      </c>
      <c r="E11" s="21">
        <v>113</v>
      </c>
      <c r="F11" s="19">
        <v>44</v>
      </c>
      <c r="G11" s="19">
        <v>288</v>
      </c>
      <c r="H11" s="86">
        <v>0.3923611111111111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6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6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6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6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6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6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6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6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6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6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6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6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6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6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6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6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6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6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6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6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6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6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6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6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6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6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6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6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6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6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6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6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6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6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6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6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6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6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6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6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6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6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6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6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6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6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6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6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6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6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6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6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6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6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6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6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6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6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6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6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6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6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6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6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6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6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7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1493</v>
      </c>
      <c r="C79" s="96">
        <f>SUM(C3:C78)</f>
        <v>11835</v>
      </c>
      <c r="D79" s="21">
        <f t="shared" ref="D79:G79" si="4">SUM(D3:D78)</f>
        <v>30</v>
      </c>
      <c r="E79" s="21">
        <f t="shared" si="4"/>
        <v>13358</v>
      </c>
      <c r="F79" s="93">
        <f t="shared" si="4"/>
        <v>1018</v>
      </c>
      <c r="G79" s="93">
        <f t="shared" si="4"/>
        <v>12135</v>
      </c>
      <c r="H79" s="86">
        <f>E79/G79</f>
        <v>1.1007828594973217</v>
      </c>
      <c r="I79" s="92"/>
    </row>
    <row r="80" spans="1:9" x14ac:dyDescent="0.2">
      <c r="A80" s="21"/>
      <c r="B80" s="20"/>
      <c r="C80" s="21"/>
      <c r="D80" s="21"/>
      <c r="E80" s="21"/>
      <c r="F80" s="21"/>
      <c r="G80" s="21"/>
      <c r="H80" s="91"/>
      <c r="I80" s="92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117" activePane="bottomRight" state="frozen"/>
      <selection activeCell="J123" sqref="J123"/>
      <selection pane="topRight" activeCell="J123" sqref="J123"/>
      <selection pane="bottomLeft" activeCell="J123" sqref="J12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42401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42430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42461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42491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42522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42552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42583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42614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42644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42675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7">
        <v>42705</v>
      </c>
      <c r="E1" s="98"/>
      <c r="F1" s="98"/>
      <c r="G1" s="98"/>
      <c r="H1" s="98"/>
      <c r="I1" s="9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5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6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6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6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6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6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6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6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6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6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6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6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6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6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6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6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6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6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6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6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6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6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6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6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6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6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6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6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6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6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6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6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6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6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6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6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6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6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6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6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6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6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6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6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6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6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6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6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6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6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6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6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6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6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6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6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6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6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6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6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6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6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6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6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6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6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6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6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6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6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525</v>
      </c>
      <c r="D72" s="20"/>
      <c r="E72" s="21"/>
      <c r="F72" s="21"/>
      <c r="G72" s="21">
        <f>SUM(D72:F72)</f>
        <v>0</v>
      </c>
      <c r="H72" s="19"/>
      <c r="I72" s="19"/>
      <c r="J72" s="86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6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6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6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6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6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6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6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6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6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6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6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6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6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6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6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6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6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6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6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6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6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6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6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6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6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6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6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6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6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6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6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6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6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6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6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6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6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6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6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6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6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6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6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6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6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6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6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6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7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3">
        <f t="shared" si="4"/>
        <v>0</v>
      </c>
      <c r="I122" s="93">
        <f t="shared" si="4"/>
        <v>0</v>
      </c>
      <c r="J122" s="91" t="e">
        <f>G122/I122</f>
        <v>#DIV/0!</v>
      </c>
      <c r="K122" s="92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1"/>
      <c r="K123" s="92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1"/>
      <c r="K124" s="92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1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5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2" customWidth="1"/>
    <col min="17" max="16384" width="5.7109375" style="52"/>
  </cols>
  <sheetData>
    <row r="1" spans="1:17" s="43" customFormat="1" x14ac:dyDescent="0.2">
      <c r="A1" s="39"/>
      <c r="B1" s="40"/>
      <c r="C1" s="41"/>
      <c r="D1" s="97" t="s">
        <v>317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9">
        <f>Jan!J3</f>
        <v>1.1428571428571428</v>
      </c>
      <c r="E3" s="56"/>
      <c r="F3" s="57"/>
      <c r="G3" s="57"/>
      <c r="H3" s="57"/>
      <c r="I3" s="56"/>
      <c r="J3" s="56"/>
      <c r="K3" s="56"/>
      <c r="L3" s="56"/>
      <c r="M3" s="56"/>
      <c r="N3" s="56"/>
      <c r="O3" s="56"/>
      <c r="P3" s="90">
        <f>D3</f>
        <v>1.1428571428571428</v>
      </c>
      <c r="Q3" s="58"/>
    </row>
    <row r="4" spans="1:17" x14ac:dyDescent="0.2">
      <c r="A4" s="53" t="s">
        <v>11</v>
      </c>
      <c r="B4" s="54" t="s">
        <v>12</v>
      </c>
      <c r="C4" s="59" t="s">
        <v>13</v>
      </c>
      <c r="D4" s="89">
        <f>Jan!J4</f>
        <v>1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90">
        <f t="shared" ref="P4:P67" si="0">D4</f>
        <v>1</v>
      </c>
    </row>
    <row r="5" spans="1:17" x14ac:dyDescent="0.2">
      <c r="A5" s="53" t="s">
        <v>14</v>
      </c>
      <c r="B5" s="54" t="s">
        <v>15</v>
      </c>
      <c r="C5" s="55" t="s">
        <v>15</v>
      </c>
      <c r="D5" s="89">
        <f>Jan!J5</f>
        <v>0.97674418604651159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90">
        <f t="shared" si="0"/>
        <v>0.97674418604651159</v>
      </c>
    </row>
    <row r="6" spans="1:17" x14ac:dyDescent="0.2">
      <c r="A6" s="53" t="s">
        <v>16</v>
      </c>
      <c r="B6" s="54" t="s">
        <v>17</v>
      </c>
      <c r="C6" s="55" t="s">
        <v>17</v>
      </c>
      <c r="D6" s="89">
        <f>Jan!J6</f>
        <v>1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90">
        <f t="shared" si="0"/>
        <v>1</v>
      </c>
    </row>
    <row r="7" spans="1:17" x14ac:dyDescent="0.2">
      <c r="A7" s="53" t="s">
        <v>18</v>
      </c>
      <c r="B7" s="54" t="s">
        <v>19</v>
      </c>
      <c r="C7" s="55" t="s">
        <v>20</v>
      </c>
      <c r="D7" s="89">
        <f>Jan!J7</f>
        <v>0.65384615384615385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90">
        <f t="shared" si="0"/>
        <v>0.65384615384615385</v>
      </c>
    </row>
    <row r="8" spans="1:17" x14ac:dyDescent="0.2">
      <c r="A8" s="53" t="s">
        <v>21</v>
      </c>
      <c r="B8" s="54" t="s">
        <v>19</v>
      </c>
      <c r="C8" s="55" t="s">
        <v>22</v>
      </c>
      <c r="D8" s="89">
        <f>Jan!J8</f>
        <v>1.4938271604938271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90">
        <f t="shared" si="0"/>
        <v>1.4938271604938271</v>
      </c>
    </row>
    <row r="9" spans="1:17" x14ac:dyDescent="0.2">
      <c r="A9" s="53" t="s">
        <v>23</v>
      </c>
      <c r="B9" s="54" t="s">
        <v>24</v>
      </c>
      <c r="C9" s="55" t="s">
        <v>25</v>
      </c>
      <c r="D9" s="89">
        <f>Jan!J9</f>
        <v>0.8867924528301887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90">
        <f t="shared" si="0"/>
        <v>0.8867924528301887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9">
        <f>Jan!J10</f>
        <v>0.86813186813186816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90">
        <f t="shared" si="0"/>
        <v>0.86813186813186816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9">
        <f>Jan!J11</f>
        <v>0.91891891891891897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90">
        <f t="shared" si="0"/>
        <v>0.91891891891891897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9">
        <f>Jan!J12</f>
        <v>0.53731343283582089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90">
        <f t="shared" si="0"/>
        <v>0.53731343283582089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9">
        <f>Jan!J13</f>
        <v>0.34841628959276016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90">
        <f t="shared" si="0"/>
        <v>0.34841628959276016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9">
        <f>Jan!J14</f>
        <v>1.7628865979381443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90">
        <f t="shared" si="0"/>
        <v>1.7628865979381443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9">
        <f>Jan!J15</f>
        <v>1.1304347826086956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90">
        <f t="shared" si="0"/>
        <v>1.1304347826086956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9">
        <f>Jan!J16</f>
        <v>1.1176470588235294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90">
        <f t="shared" si="0"/>
        <v>1.1176470588235294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9">
        <f>Jan!J17</f>
        <v>0.5757575757575758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90">
        <f t="shared" si="0"/>
        <v>0.5757575757575758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9">
        <f>Jan!J18</f>
        <v>0.9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90">
        <f t="shared" si="0"/>
        <v>0.9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9">
        <f>Jan!J19</f>
        <v>1.0684039087947883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90">
        <f t="shared" si="0"/>
        <v>1.0684039087947883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9">
        <f>Jan!J20</f>
        <v>1.1170731707317074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90">
        <f t="shared" si="0"/>
        <v>1.1170731707317074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9">
        <f>Jan!J21</f>
        <v>0.92307692307692313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90">
        <f t="shared" si="0"/>
        <v>0.92307692307692313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9">
        <f>Jan!J22</f>
        <v>1.6601731601731602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90">
        <f t="shared" si="0"/>
        <v>1.6601731601731602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9">
        <f>Jan!J23</f>
        <v>1.5263157894736843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90">
        <f t="shared" si="0"/>
        <v>1.5263157894736843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9">
        <f>Jan!J24</f>
        <v>1.015625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90">
        <f t="shared" si="0"/>
        <v>1.015625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9">
        <f>Jan!J25</f>
        <v>1.1599999999999999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90">
        <f t="shared" si="0"/>
        <v>1.1599999999999999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9">
        <f>Jan!J26</f>
        <v>0.94871794871794868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0">
        <f t="shared" si="0"/>
        <v>0.94871794871794868</v>
      </c>
    </row>
    <row r="27" spans="1:16" x14ac:dyDescent="0.2">
      <c r="A27" s="53" t="s">
        <v>73</v>
      </c>
      <c r="B27" s="54" t="s">
        <v>69</v>
      </c>
      <c r="C27" s="55" t="s">
        <v>74</v>
      </c>
      <c r="D27" s="89">
        <f>Jan!J27</f>
        <v>0.88888888888888884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0">
        <f t="shared" si="0"/>
        <v>0.88888888888888884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9">
        <f>Jan!J28</f>
        <v>2.0229885057471266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90">
        <f t="shared" si="0"/>
        <v>2.0229885057471266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9">
        <f>Jan!J29</f>
        <v>2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90">
        <f t="shared" si="0"/>
        <v>2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9">
        <f>Jan!J30</f>
        <v>0.95714285714285718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90">
        <f t="shared" si="0"/>
        <v>0.95714285714285718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9">
        <f>Jan!J31</f>
        <v>2.5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90">
        <f t="shared" si="0"/>
        <v>2.5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9">
        <f>Jan!J32</f>
        <v>2.5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90">
        <f t="shared" si="0"/>
        <v>2.5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9">
        <f>Jan!J33</f>
        <v>0.84351145038167941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90">
        <f t="shared" si="0"/>
        <v>0.84351145038167941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9">
        <f>Jan!J34</f>
        <v>1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90">
        <f t="shared" si="0"/>
        <v>1</v>
      </c>
    </row>
    <row r="35" spans="1:16" x14ac:dyDescent="0.2">
      <c r="A35" s="53" t="s">
        <v>95</v>
      </c>
      <c r="B35" s="54" t="s">
        <v>93</v>
      </c>
      <c r="C35" s="55" t="s">
        <v>96</v>
      </c>
      <c r="D35" s="89">
        <f>Jan!J35</f>
        <v>0.9642857142857143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90">
        <f t="shared" si="0"/>
        <v>0.9642857142857143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9">
        <f>Jan!J36</f>
        <v>1.0526315789473684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90">
        <f t="shared" si="0"/>
        <v>1.0526315789473684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9">
        <f>Jan!J37</f>
        <v>0.83333333333333337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90">
        <f t="shared" si="0"/>
        <v>0.83333333333333337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9">
        <f>Jan!J38</f>
        <v>1.1200000000000001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90">
        <f t="shared" si="0"/>
        <v>1.1200000000000001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9">
        <f>Jan!J39</f>
        <v>1.08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90">
        <f t="shared" si="0"/>
        <v>1.08</v>
      </c>
    </row>
    <row r="40" spans="1:16" x14ac:dyDescent="0.2">
      <c r="A40" s="60" t="s">
        <v>109</v>
      </c>
      <c r="B40" s="54" t="s">
        <v>110</v>
      </c>
      <c r="C40" s="55" t="s">
        <v>111</v>
      </c>
      <c r="D40" s="89">
        <f>Jan!J40</f>
        <v>1.9166666666666667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90">
        <f t="shared" si="0"/>
        <v>1.9166666666666667</v>
      </c>
    </row>
    <row r="41" spans="1:16" x14ac:dyDescent="0.2">
      <c r="A41" s="60" t="s">
        <v>112</v>
      </c>
      <c r="B41" s="54" t="s">
        <v>110</v>
      </c>
      <c r="C41" s="55" t="s">
        <v>113</v>
      </c>
      <c r="D41" s="89">
        <f>Jan!J41</f>
        <v>1.0909090909090908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90">
        <f t="shared" si="0"/>
        <v>1.0909090909090908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9">
        <f>Jan!J42</f>
        <v>1.6585365853658536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90">
        <f t="shared" si="0"/>
        <v>1.6585365853658536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9">
        <f>Jan!J43</f>
        <v>0.95744680851063835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90">
        <f t="shared" si="0"/>
        <v>0.95744680851063835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9">
        <f>Jan!J44</f>
        <v>1.129251700680272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90">
        <f t="shared" si="0"/>
        <v>1.129251700680272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9">
        <f>Jan!J45</f>
        <v>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90">
        <f t="shared" si="0"/>
        <v>1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9">
        <f>Jan!J46</f>
        <v>0.8125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90">
        <f t="shared" si="0"/>
        <v>0.8125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9">
        <f>Jan!J47</f>
        <v>0.89610389610389607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90">
        <f t="shared" si="0"/>
        <v>0.89610389610389607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9">
        <f>Jan!J48</f>
        <v>0.88372093023255816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90">
        <f t="shared" si="0"/>
        <v>0.88372093023255816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9">
        <f>Jan!J49</f>
        <v>1.893939393939394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90">
        <f t="shared" si="0"/>
        <v>1.893939393939394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9">
        <f>Jan!J50</f>
        <v>0.69387755102040816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90">
        <f t="shared" si="0"/>
        <v>0.69387755102040816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9">
        <f>Jan!J51</f>
        <v>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90">
        <f t="shared" si="0"/>
        <v>1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9">
        <f>Jan!J52</f>
        <v>1.0076335877862594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90">
        <f t="shared" si="0"/>
        <v>1.0076335877862594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9">
        <f>Jan!J53</f>
        <v>1.1962616822429906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90">
        <f t="shared" si="0"/>
        <v>1.1962616822429906</v>
      </c>
    </row>
    <row r="54" spans="1:16" x14ac:dyDescent="0.2">
      <c r="A54" s="60" t="s">
        <v>148</v>
      </c>
      <c r="B54" s="54" t="s">
        <v>149</v>
      </c>
      <c r="C54" s="55" t="s">
        <v>150</v>
      </c>
      <c r="D54" s="89">
        <f>Jan!J54</f>
        <v>0.97887323943661975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90">
        <f t="shared" si="0"/>
        <v>0.97887323943661975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9">
        <f>Jan!J55</f>
        <v>1.0188679245283019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90">
        <f t="shared" si="0"/>
        <v>1.0188679245283019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9">
        <f>Jan!J56</f>
        <v>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90">
        <f t="shared" si="0"/>
        <v>1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9">
        <f>Jan!J57</f>
        <v>0.78787878787878785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90">
        <f t="shared" si="0"/>
        <v>0.78787878787878785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9">
        <f>Jan!J58</f>
        <v>1.7889908256880733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90">
        <f t="shared" si="0"/>
        <v>1.7889908256880733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9">
        <f>Jan!J59</f>
        <v>1.0540540540540539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90">
        <f t="shared" si="0"/>
        <v>1.0540540540540539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9">
        <f>Jan!J60</f>
        <v>1.25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90">
        <f t="shared" si="0"/>
        <v>1.25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9">
        <f>Jan!J61</f>
        <v>0.96875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90">
        <f t="shared" si="0"/>
        <v>0.96875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9">
        <f>Jan!J62</f>
        <v>1.2777777777777777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90">
        <f t="shared" si="0"/>
        <v>1.2777777777777777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9">
        <f>Jan!J63</f>
        <v>1.0595238095238095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90">
        <f t="shared" si="0"/>
        <v>1.0595238095238095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9">
        <f>Jan!J64</f>
        <v>1.1212121212121211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90">
        <f t="shared" si="0"/>
        <v>1.1212121212121211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9">
        <f>Jan!J65</f>
        <v>1.441860465116279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90">
        <f t="shared" si="0"/>
        <v>1.441860465116279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9">
        <f>Jan!J66</f>
        <v>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90">
        <f t="shared" si="0"/>
        <v>1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9">
        <f>Jan!J67</f>
        <v>1.0222222222222221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90">
        <f t="shared" si="0"/>
        <v>1.0222222222222221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9">
        <f>Jan!J68</f>
        <v>1.1478260869565218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90">
        <f t="shared" ref="P68:P122" si="1">D68</f>
        <v>1.1478260869565218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9">
        <f>Jan!J69</f>
        <v>1.0598802395209581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90">
        <f t="shared" si="1"/>
        <v>1.0598802395209581</v>
      </c>
    </row>
    <row r="70" spans="1:16" x14ac:dyDescent="0.2">
      <c r="A70" s="60" t="s">
        <v>192</v>
      </c>
      <c r="B70" s="54" t="s">
        <v>188</v>
      </c>
      <c r="C70" s="55" t="s">
        <v>193</v>
      </c>
      <c r="D70" s="89">
        <f>Jan!J70</f>
        <v>1.0365853658536586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90">
        <f t="shared" si="1"/>
        <v>1.0365853658536586</v>
      </c>
    </row>
    <row r="71" spans="1:16" x14ac:dyDescent="0.2">
      <c r="A71" s="60" t="s">
        <v>194</v>
      </c>
      <c r="B71" s="54" t="s">
        <v>188</v>
      </c>
      <c r="C71" s="55" t="s">
        <v>195</v>
      </c>
      <c r="D71" s="89">
        <f>Jan!J71</f>
        <v>1.4335443037974684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90">
        <f t="shared" si="1"/>
        <v>1.4335443037974684</v>
      </c>
    </row>
    <row r="72" spans="1:16" x14ac:dyDescent="0.2">
      <c r="A72" s="53" t="s">
        <v>214</v>
      </c>
      <c r="B72" s="54" t="s">
        <v>188</v>
      </c>
      <c r="C72" s="55" t="s">
        <v>526</v>
      </c>
      <c r="D72" s="89">
        <f>Jan!J72</f>
        <v>1.9743589743589745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90">
        <f t="shared" si="1"/>
        <v>1.9743589743589745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9">
        <f>Jan!J73</f>
        <v>1.0758620689655172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90">
        <f t="shared" si="1"/>
        <v>1.0758620689655172</v>
      </c>
    </row>
    <row r="74" spans="1:16" x14ac:dyDescent="0.2">
      <c r="A74" s="60" t="s">
        <v>198</v>
      </c>
      <c r="B74" s="54" t="s">
        <v>188</v>
      </c>
      <c r="C74" s="55" t="s">
        <v>199</v>
      </c>
      <c r="D74" s="89">
        <f>Jan!J74</f>
        <v>0.82926829268292679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90">
        <f t="shared" si="1"/>
        <v>0.82926829268292679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9">
        <f>Jan!J75</f>
        <v>1.3333333333333333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90">
        <f t="shared" si="1"/>
        <v>1.3333333333333333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9">
        <f>Jan!J76</f>
        <v>0.84246575342465757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90">
        <f t="shared" si="1"/>
        <v>0.84246575342465757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9">
        <f>Jan!J77</f>
        <v>0.87849162011173187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90">
        <f t="shared" si="1"/>
        <v>0.87849162011173187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9">
        <f>Jan!J78</f>
        <v>1.0155642023346303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90">
        <f t="shared" si="1"/>
        <v>1.0155642023346303</v>
      </c>
    </row>
    <row r="79" spans="1:16" x14ac:dyDescent="0.2">
      <c r="A79" s="60" t="s">
        <v>208</v>
      </c>
      <c r="B79" s="54" t="s">
        <v>188</v>
      </c>
      <c r="C79" s="55" t="s">
        <v>209</v>
      </c>
      <c r="D79" s="89">
        <f>Jan!J79</f>
        <v>1.0044709388971684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90">
        <f t="shared" si="1"/>
        <v>1.0044709388971684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9">
        <f>Jan!J80</f>
        <v>1.3924050632911393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90">
        <f t="shared" si="1"/>
        <v>1.3924050632911393</v>
      </c>
    </row>
    <row r="81" spans="1:16" x14ac:dyDescent="0.2">
      <c r="A81" s="60" t="s">
        <v>212</v>
      </c>
      <c r="B81" s="54" t="s">
        <v>188</v>
      </c>
      <c r="C81" s="55" t="s">
        <v>213</v>
      </c>
      <c r="D81" s="89">
        <f>Jan!J81</f>
        <v>0.98765432098765427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90">
        <f t="shared" si="1"/>
        <v>0.98765432098765427</v>
      </c>
    </row>
    <row r="82" spans="1:16" x14ac:dyDescent="0.2">
      <c r="A82" s="60" t="s">
        <v>215</v>
      </c>
      <c r="B82" s="54" t="s">
        <v>216</v>
      </c>
      <c r="C82" s="55" t="s">
        <v>216</v>
      </c>
      <c r="D82" s="89">
        <f>Jan!J82</f>
        <v>1.0289855072463767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90">
        <f t="shared" si="1"/>
        <v>1.0289855072463767</v>
      </c>
    </row>
    <row r="83" spans="1:16" x14ac:dyDescent="0.2">
      <c r="A83" s="53" t="s">
        <v>217</v>
      </c>
      <c r="B83" s="54" t="s">
        <v>216</v>
      </c>
      <c r="C83" s="55" t="s">
        <v>218</v>
      </c>
      <c r="D83" s="89">
        <f>Jan!J83</f>
        <v>1.0588235294117647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90">
        <f t="shared" si="1"/>
        <v>1.0588235294117647</v>
      </c>
    </row>
    <row r="84" spans="1:16" x14ac:dyDescent="0.2">
      <c r="A84" s="53" t="s">
        <v>219</v>
      </c>
      <c r="B84" s="54" t="s">
        <v>216</v>
      </c>
      <c r="C84" s="55" t="s">
        <v>220</v>
      </c>
      <c r="D84" s="89">
        <f>Jan!J84</f>
        <v>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90">
        <f t="shared" si="1"/>
        <v>1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9">
        <f>Jan!J85</f>
        <v>1.5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90">
        <f t="shared" si="1"/>
        <v>1.5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9">
        <f>Jan!J86</f>
        <v>1.0740740740740742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90">
        <f t="shared" si="1"/>
        <v>1.0740740740740742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9">
        <f>Jan!J87</f>
        <v>1.5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90">
        <f t="shared" si="1"/>
        <v>1.5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9">
        <f>Jan!J88</f>
        <v>1.3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90">
        <f t="shared" si="1"/>
        <v>1.3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9">
        <f>Jan!J89</f>
        <v>1.0584795321637428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90">
        <f t="shared" si="1"/>
        <v>1.0584795321637428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9">
        <f>Jan!J90</f>
        <v>1.2115384615384615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90">
        <f t="shared" si="1"/>
        <v>1.2115384615384615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9">
        <f>Jan!J91</f>
        <v>1.4426229508196722</v>
      </c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90">
        <f t="shared" si="1"/>
        <v>1.4426229508196722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9">
        <f>Jan!J92</f>
        <v>2.4142857142857141</v>
      </c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90">
        <f t="shared" si="1"/>
        <v>2.4142857142857141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9">
        <f>Jan!J93</f>
        <v>0.99024390243902438</v>
      </c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90">
        <f t="shared" si="1"/>
        <v>0.99024390243902438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9">
        <f>Jan!J94</f>
        <v>2.0303030303030303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90">
        <f t="shared" si="1"/>
        <v>2.0303030303030303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9">
        <f>Jan!J95</f>
        <v>2.75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90">
        <f t="shared" si="1"/>
        <v>2.75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9">
        <f>Jan!J96</f>
        <v>1</v>
      </c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90">
        <f t="shared" si="1"/>
        <v>1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9">
        <f>Jan!J97</f>
        <v>1.0888888888888888</v>
      </c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90">
        <f t="shared" si="1"/>
        <v>1.0888888888888888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9">
        <f>Jan!J98</f>
        <v>1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90">
        <f t="shared" si="1"/>
        <v>1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9">
        <f>Jan!J99</f>
        <v>1.1066666666666667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90">
        <f t="shared" si="1"/>
        <v>1.1066666666666667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9">
        <f>Jan!J100</f>
        <v>1.0338983050847457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90">
        <f t="shared" si="1"/>
        <v>1.0338983050847457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9">
        <f>Jan!J101</f>
        <v>1.1808510638297873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90">
        <f t="shared" si="1"/>
        <v>1.1808510638297873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9">
        <f>Jan!J102</f>
        <v>1.1666666666666667</v>
      </c>
      <c r="E102" s="56"/>
      <c r="F102" s="56"/>
      <c r="G102" s="56"/>
      <c r="H102" s="56"/>
      <c r="I102" s="88"/>
      <c r="J102" s="56"/>
      <c r="K102" s="56"/>
      <c r="L102" s="56"/>
      <c r="M102" s="56"/>
      <c r="N102" s="56"/>
      <c r="O102" s="56"/>
      <c r="P102" s="90">
        <f t="shared" si="1"/>
        <v>1.1666666666666667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9">
        <f>Jan!J103</f>
        <v>0.89795918367346939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90">
        <f t="shared" si="1"/>
        <v>0.89795918367346939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9">
        <f>Jan!J104</f>
        <v>1.02</v>
      </c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90">
        <f t="shared" si="1"/>
        <v>1.02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9">
        <f>Jan!J105</f>
        <v>1.1226765799256506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90">
        <f t="shared" si="1"/>
        <v>1.1226765799256506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9">
        <f>Jan!J106</f>
        <v>1.1200000000000001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90">
        <f t="shared" si="1"/>
        <v>1.1200000000000001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9">
        <f>Jan!J107</f>
        <v>0.85515320334261835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90">
        <f t="shared" si="1"/>
        <v>0.85515320334261835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9">
        <f>Jan!J108</f>
        <v>0.8351648351648352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90">
        <f t="shared" si="1"/>
        <v>0.8351648351648352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9">
        <f>Jan!J109</f>
        <v>1.0769230769230769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90">
        <f t="shared" si="1"/>
        <v>1.0769230769230769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9">
        <f>Jan!J110</f>
        <v>1.368421052631579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90">
        <f t="shared" si="1"/>
        <v>1.368421052631579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9">
        <f>Jan!J111</f>
        <v>1.0221238938053097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90">
        <f t="shared" si="1"/>
        <v>1.0221238938053097</v>
      </c>
    </row>
    <row r="112" spans="1:16" x14ac:dyDescent="0.2">
      <c r="A112" s="60" t="s">
        <v>288</v>
      </c>
      <c r="B112" s="54" t="s">
        <v>272</v>
      </c>
      <c r="C112" s="55" t="s">
        <v>289</v>
      </c>
      <c r="D112" s="89">
        <f>Jan!J112</f>
        <v>1.0274914089347078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90">
        <f t="shared" si="1"/>
        <v>1.0274914089347078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9">
        <f>Jan!J113</f>
        <v>0.86842105263157898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90">
        <f t="shared" si="1"/>
        <v>0.86842105263157898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9">
        <f>Jan!J114</f>
        <v>1.0338983050847457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90">
        <f t="shared" si="1"/>
        <v>1.0338983050847457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9">
        <f>Jan!J115</f>
        <v>0.82499999999999996</v>
      </c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90">
        <f t="shared" si="1"/>
        <v>0.82499999999999996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9">
        <f>Jan!J116</f>
        <v>1.0566037735849056</v>
      </c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90">
        <f t="shared" si="1"/>
        <v>1.0566037735849056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9">
        <f>Jan!J117</f>
        <v>1.22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90">
        <f t="shared" si="1"/>
        <v>1.22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9">
        <f>Jan!J118</f>
        <v>0.9375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90">
        <f t="shared" si="1"/>
        <v>0.9375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9">
        <f>Jan!J119</f>
        <v>1.2857142857142858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90">
        <f t="shared" si="1"/>
        <v>1.2857142857142858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9">
        <f>Jan!J120</f>
        <v>1</v>
      </c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90">
        <f t="shared" si="1"/>
        <v>1</v>
      </c>
    </row>
    <row r="121" spans="1:17" ht="13.5" thickBot="1" x14ac:dyDescent="0.25">
      <c r="A121" s="61" t="s">
        <v>309</v>
      </c>
      <c r="B121" s="62" t="s">
        <v>310</v>
      </c>
      <c r="C121" s="63" t="s">
        <v>310</v>
      </c>
      <c r="D121" s="94">
        <f>Jan!J121</f>
        <v>0.98780487804878048</v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5"/>
      <c r="P121" s="95">
        <f t="shared" si="1"/>
        <v>0.98780487804878048</v>
      </c>
    </row>
    <row r="122" spans="1:17" ht="13.5" thickTop="1" x14ac:dyDescent="0.2">
      <c r="A122" s="66" t="s">
        <v>311</v>
      </c>
      <c r="B122" s="54"/>
      <c r="C122" s="55"/>
      <c r="D122" s="89">
        <f>Jan!J122</f>
        <v>1.1007828594973217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90">
        <f t="shared" si="1"/>
        <v>1.1007828594973217</v>
      </c>
    </row>
    <row r="123" spans="1:17" ht="14.45" customHeight="1" x14ac:dyDescent="0.2">
      <c r="A123" s="53"/>
      <c r="B123" s="54"/>
      <c r="C123" s="54"/>
      <c r="D123" s="56"/>
      <c r="E123" s="67"/>
      <c r="F123" s="67"/>
      <c r="G123" s="67"/>
      <c r="H123" s="67"/>
      <c r="I123" s="67"/>
      <c r="J123" s="67"/>
      <c r="K123" s="67"/>
      <c r="L123" s="67"/>
      <c r="M123" s="56"/>
      <c r="N123" s="68"/>
      <c r="O123" s="67"/>
      <c r="P123" s="69"/>
    </row>
    <row r="124" spans="1:17" x14ac:dyDescent="0.2">
      <c r="A124" s="66" t="s">
        <v>312</v>
      </c>
      <c r="B124" s="54"/>
      <c r="C124" s="54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38"/>
      <c r="O124" s="70"/>
      <c r="P124" s="71"/>
    </row>
    <row r="125" spans="1:17" x14ac:dyDescent="0.2">
      <c r="A125" s="53"/>
      <c r="B125" s="54"/>
      <c r="C125" s="54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1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2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2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2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2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2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2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2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2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2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2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2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2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2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2" customFormat="1" x14ac:dyDescent="0.2">
      <c r="A140" s="73"/>
      <c r="B140" s="74"/>
      <c r="C140" s="7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2" customFormat="1" x14ac:dyDescent="0.2">
      <c r="A141" s="75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pane ySplit="1" topLeftCell="A2" activePane="bottomLeft" state="frozen"/>
      <selection activeCell="K75" sqref="K75"/>
      <selection pane="bottomLeft" activeCell="C30" sqref="C30"/>
    </sheetView>
  </sheetViews>
  <sheetFormatPr defaultRowHeight="12.75" x14ac:dyDescent="0.2"/>
  <cols>
    <col min="1" max="1" width="6.7109375" style="84" customWidth="1"/>
    <col min="2" max="2" width="10.85546875" style="37" customWidth="1"/>
    <col min="3" max="3" width="27.28515625" style="37" customWidth="1"/>
    <col min="4" max="4" width="25.140625" style="77" bestFit="1" customWidth="1"/>
    <col min="5" max="5" width="27.7109375" style="77" customWidth="1"/>
    <col min="6" max="16384" width="9.140625" style="77"/>
  </cols>
  <sheetData>
    <row r="1" spans="1:6" x14ac:dyDescent="0.2">
      <c r="A1" s="7" t="s">
        <v>320</v>
      </c>
      <c r="B1" s="8" t="s">
        <v>321</v>
      </c>
      <c r="C1" s="8" t="s">
        <v>322</v>
      </c>
      <c r="D1" s="76" t="s">
        <v>323</v>
      </c>
      <c r="E1" s="76" t="s">
        <v>324</v>
      </c>
      <c r="F1" s="76" t="s">
        <v>325</v>
      </c>
    </row>
    <row r="2" spans="1:6" x14ac:dyDescent="0.2">
      <c r="A2" s="78" t="s">
        <v>8</v>
      </c>
      <c r="B2" s="21" t="s">
        <v>9</v>
      </c>
      <c r="C2" s="21" t="s">
        <v>10</v>
      </c>
      <c r="D2" s="77" t="s">
        <v>326</v>
      </c>
      <c r="E2" s="77" t="s">
        <v>327</v>
      </c>
      <c r="F2" s="77" t="s">
        <v>3</v>
      </c>
    </row>
    <row r="3" spans="1:6" x14ac:dyDescent="0.2">
      <c r="A3" s="78" t="s">
        <v>11</v>
      </c>
      <c r="B3" s="21" t="s">
        <v>12</v>
      </c>
      <c r="C3" s="31" t="s">
        <v>13</v>
      </c>
      <c r="D3" s="77" t="s">
        <v>328</v>
      </c>
      <c r="E3" s="77" t="s">
        <v>329</v>
      </c>
      <c r="F3" s="77" t="s">
        <v>3</v>
      </c>
    </row>
    <row r="4" spans="1:6" x14ac:dyDescent="0.2">
      <c r="A4" s="78" t="s">
        <v>14</v>
      </c>
      <c r="B4" s="21" t="s">
        <v>15</v>
      </c>
      <c r="C4" s="21" t="s">
        <v>15</v>
      </c>
      <c r="D4" s="37" t="s">
        <v>330</v>
      </c>
      <c r="E4" s="77" t="s">
        <v>331</v>
      </c>
      <c r="F4" s="77" t="s">
        <v>3</v>
      </c>
    </row>
    <row r="5" spans="1:6" x14ac:dyDescent="0.2">
      <c r="A5" s="78" t="s">
        <v>16</v>
      </c>
      <c r="B5" s="21" t="s">
        <v>17</v>
      </c>
      <c r="C5" s="21" t="s">
        <v>17</v>
      </c>
      <c r="D5" s="77" t="s">
        <v>332</v>
      </c>
      <c r="E5" s="77" t="s">
        <v>333</v>
      </c>
      <c r="F5" s="77" t="s">
        <v>3</v>
      </c>
    </row>
    <row r="6" spans="1:6" x14ac:dyDescent="0.2">
      <c r="A6" s="78" t="s">
        <v>18</v>
      </c>
      <c r="B6" s="21" t="s">
        <v>19</v>
      </c>
      <c r="C6" s="21" t="s">
        <v>20</v>
      </c>
      <c r="D6" s="37" t="s">
        <v>334</v>
      </c>
      <c r="E6" s="77" t="s">
        <v>335</v>
      </c>
      <c r="F6" s="77" t="s">
        <v>3</v>
      </c>
    </row>
    <row r="7" spans="1:6" x14ac:dyDescent="0.2">
      <c r="A7" s="78" t="s">
        <v>21</v>
      </c>
      <c r="B7" s="21" t="s">
        <v>19</v>
      </c>
      <c r="C7" s="21" t="s">
        <v>22</v>
      </c>
      <c r="D7" s="77" t="s">
        <v>334</v>
      </c>
      <c r="E7" s="77" t="s">
        <v>336</v>
      </c>
      <c r="F7" s="77" t="s">
        <v>3</v>
      </c>
    </row>
    <row r="8" spans="1:6" x14ac:dyDescent="0.2">
      <c r="A8" s="78" t="s">
        <v>23</v>
      </c>
      <c r="B8" s="21" t="s">
        <v>24</v>
      </c>
      <c r="C8" s="21" t="s">
        <v>25</v>
      </c>
      <c r="D8" s="37" t="s">
        <v>337</v>
      </c>
      <c r="E8" s="37" t="s">
        <v>338</v>
      </c>
      <c r="F8" s="37" t="s">
        <v>3</v>
      </c>
    </row>
    <row r="9" spans="1:6" x14ac:dyDescent="0.2">
      <c r="A9" s="78" t="s">
        <v>26</v>
      </c>
      <c r="B9" s="21" t="s">
        <v>27</v>
      </c>
      <c r="C9" s="21" t="s">
        <v>28</v>
      </c>
      <c r="D9" s="37" t="s">
        <v>339</v>
      </c>
      <c r="E9" s="37" t="s">
        <v>340</v>
      </c>
      <c r="F9" s="37" t="s">
        <v>3</v>
      </c>
    </row>
    <row r="10" spans="1:6" x14ac:dyDescent="0.2">
      <c r="A10" s="78" t="s">
        <v>29</v>
      </c>
      <c r="B10" s="21" t="s">
        <v>30</v>
      </c>
      <c r="C10" s="21" t="s">
        <v>31</v>
      </c>
      <c r="D10" s="77" t="s">
        <v>341</v>
      </c>
      <c r="E10" s="77" t="s">
        <v>342</v>
      </c>
      <c r="F10" s="77" t="s">
        <v>3</v>
      </c>
    </row>
    <row r="11" spans="1:6" x14ac:dyDescent="0.2">
      <c r="A11" s="78" t="s">
        <v>32</v>
      </c>
      <c r="B11" s="21" t="s">
        <v>33</v>
      </c>
      <c r="C11" s="21" t="s">
        <v>34</v>
      </c>
      <c r="D11" s="77" t="s">
        <v>343</v>
      </c>
      <c r="E11" s="77" t="s">
        <v>344</v>
      </c>
      <c r="F11" s="77" t="s">
        <v>3</v>
      </c>
    </row>
    <row r="12" spans="1:6" x14ac:dyDescent="0.2">
      <c r="A12" s="78" t="s">
        <v>35</v>
      </c>
      <c r="B12" s="21" t="s">
        <v>33</v>
      </c>
      <c r="C12" s="21" t="s">
        <v>36</v>
      </c>
      <c r="D12" s="77" t="s">
        <v>345</v>
      </c>
      <c r="E12" s="77" t="s">
        <v>346</v>
      </c>
      <c r="F12" s="77" t="s">
        <v>3</v>
      </c>
    </row>
    <row r="13" spans="1:6" x14ac:dyDescent="0.2">
      <c r="A13" s="78" t="s">
        <v>37</v>
      </c>
      <c r="B13" s="21" t="s">
        <v>38</v>
      </c>
      <c r="C13" s="21" t="s">
        <v>39</v>
      </c>
      <c r="D13" s="37" t="s">
        <v>532</v>
      </c>
      <c r="E13" s="37" t="s">
        <v>347</v>
      </c>
      <c r="F13" s="37" t="s">
        <v>3</v>
      </c>
    </row>
    <row r="14" spans="1:6" x14ac:dyDescent="0.2">
      <c r="A14" s="78" t="s">
        <v>40</v>
      </c>
      <c r="B14" s="21" t="s">
        <v>38</v>
      </c>
      <c r="C14" s="21" t="s">
        <v>41</v>
      </c>
      <c r="D14" s="37" t="s">
        <v>348</v>
      </c>
      <c r="E14" s="37" t="s">
        <v>349</v>
      </c>
      <c r="F14" s="37" t="s">
        <v>3</v>
      </c>
    </row>
    <row r="15" spans="1:6" x14ac:dyDescent="0.2">
      <c r="A15" s="78" t="s">
        <v>42</v>
      </c>
      <c r="B15" s="21" t="s">
        <v>43</v>
      </c>
      <c r="C15" s="21" t="s">
        <v>44</v>
      </c>
      <c r="D15" s="37" t="s">
        <v>350</v>
      </c>
      <c r="E15" s="37" t="s">
        <v>351</v>
      </c>
      <c r="F15" s="37" t="s">
        <v>4</v>
      </c>
    </row>
    <row r="16" spans="1:6" x14ac:dyDescent="0.2">
      <c r="A16" s="78" t="s">
        <v>45</v>
      </c>
      <c r="B16" s="21" t="s">
        <v>46</v>
      </c>
      <c r="C16" s="21" t="s">
        <v>47</v>
      </c>
      <c r="D16" s="77" t="s">
        <v>352</v>
      </c>
      <c r="E16" s="77" t="s">
        <v>353</v>
      </c>
      <c r="F16" s="77" t="s">
        <v>3</v>
      </c>
    </row>
    <row r="17" spans="1:6" x14ac:dyDescent="0.2">
      <c r="A17" s="78" t="s">
        <v>48</v>
      </c>
      <c r="B17" s="21" t="s">
        <v>49</v>
      </c>
      <c r="C17" s="21" t="s">
        <v>50</v>
      </c>
      <c r="D17" s="37" t="s">
        <v>354</v>
      </c>
      <c r="E17" s="77" t="s">
        <v>355</v>
      </c>
      <c r="F17" s="77" t="s">
        <v>3</v>
      </c>
    </row>
    <row r="18" spans="1:6" x14ac:dyDescent="0.2">
      <c r="A18" s="78" t="s">
        <v>51</v>
      </c>
      <c r="B18" s="21" t="s">
        <v>52</v>
      </c>
      <c r="C18" s="21" t="s">
        <v>53</v>
      </c>
      <c r="D18" s="77" t="s">
        <v>356</v>
      </c>
      <c r="E18" s="77" t="s">
        <v>357</v>
      </c>
      <c r="F18" s="77" t="s">
        <v>3</v>
      </c>
    </row>
    <row r="19" spans="1:6" x14ac:dyDescent="0.2">
      <c r="A19" s="78" t="s">
        <v>54</v>
      </c>
      <c r="B19" s="21" t="s">
        <v>52</v>
      </c>
      <c r="C19" s="21" t="s">
        <v>55</v>
      </c>
      <c r="D19" s="77" t="s">
        <v>358</v>
      </c>
      <c r="E19" s="77" t="s">
        <v>359</v>
      </c>
      <c r="F19" s="77" t="s">
        <v>3</v>
      </c>
    </row>
    <row r="20" spans="1:6" x14ac:dyDescent="0.2">
      <c r="A20" s="78" t="s">
        <v>56</v>
      </c>
      <c r="B20" s="21" t="s">
        <v>57</v>
      </c>
      <c r="C20" s="21" t="s">
        <v>58</v>
      </c>
      <c r="D20" s="77" t="s">
        <v>528</v>
      </c>
      <c r="E20" s="77" t="s">
        <v>360</v>
      </c>
      <c r="F20" s="77" t="s">
        <v>3</v>
      </c>
    </row>
    <row r="21" spans="1:6" x14ac:dyDescent="0.2">
      <c r="A21" s="78" t="s">
        <v>59</v>
      </c>
      <c r="B21" s="21" t="s">
        <v>60</v>
      </c>
      <c r="C21" s="21" t="s">
        <v>61</v>
      </c>
      <c r="D21" s="77" t="s">
        <v>361</v>
      </c>
      <c r="E21" s="77" t="s">
        <v>362</v>
      </c>
      <c r="F21" s="77" t="s">
        <v>3</v>
      </c>
    </row>
    <row r="22" spans="1:6" x14ac:dyDescent="0.2">
      <c r="A22" s="78" t="s">
        <v>62</v>
      </c>
      <c r="B22" s="21" t="s">
        <v>63</v>
      </c>
      <c r="C22" s="21" t="s">
        <v>64</v>
      </c>
      <c r="D22" s="37" t="s">
        <v>363</v>
      </c>
      <c r="E22" s="37" t="s">
        <v>364</v>
      </c>
      <c r="F22" s="37" t="s">
        <v>3</v>
      </c>
    </row>
    <row r="23" spans="1:6" x14ac:dyDescent="0.2">
      <c r="A23" s="78" t="s">
        <v>65</v>
      </c>
      <c r="B23" s="21" t="s">
        <v>66</v>
      </c>
      <c r="C23" s="21" t="s">
        <v>67</v>
      </c>
      <c r="D23" s="37" t="s">
        <v>365</v>
      </c>
      <c r="E23" s="37" t="s">
        <v>366</v>
      </c>
      <c r="F23" s="37" t="s">
        <v>3</v>
      </c>
    </row>
    <row r="24" spans="1:6" x14ac:dyDescent="0.2">
      <c r="A24" s="78" t="s">
        <v>68</v>
      </c>
      <c r="B24" s="21" t="s">
        <v>69</v>
      </c>
      <c r="C24" s="21" t="s">
        <v>70</v>
      </c>
      <c r="D24" s="77" t="s">
        <v>367</v>
      </c>
      <c r="E24" s="77" t="s">
        <v>368</v>
      </c>
      <c r="F24" s="77" t="s">
        <v>3</v>
      </c>
    </row>
    <row r="25" spans="1:6" x14ac:dyDescent="0.2">
      <c r="A25" s="78" t="s">
        <v>71</v>
      </c>
      <c r="B25" s="21" t="s">
        <v>69</v>
      </c>
      <c r="C25" s="21" t="s">
        <v>72</v>
      </c>
      <c r="D25" s="77" t="s">
        <v>367</v>
      </c>
      <c r="E25" s="77" t="s">
        <v>368</v>
      </c>
      <c r="F25" s="77" t="s">
        <v>3</v>
      </c>
    </row>
    <row r="26" spans="1:6" x14ac:dyDescent="0.2">
      <c r="A26" s="78" t="s">
        <v>73</v>
      </c>
      <c r="B26" s="21" t="s">
        <v>69</v>
      </c>
      <c r="C26" s="21" t="s">
        <v>74</v>
      </c>
      <c r="D26" s="37" t="s">
        <v>367</v>
      </c>
      <c r="E26" s="37" t="s">
        <v>368</v>
      </c>
      <c r="F26" s="37" t="s">
        <v>3</v>
      </c>
    </row>
    <row r="27" spans="1:6" x14ac:dyDescent="0.2">
      <c r="A27" s="78" t="s">
        <v>75</v>
      </c>
      <c r="B27" s="21" t="s">
        <v>76</v>
      </c>
      <c r="C27" s="21" t="s">
        <v>77</v>
      </c>
      <c r="D27" s="37" t="s">
        <v>369</v>
      </c>
      <c r="E27" s="77" t="s">
        <v>370</v>
      </c>
      <c r="F27" s="77" t="s">
        <v>3</v>
      </c>
    </row>
    <row r="28" spans="1:6" x14ac:dyDescent="0.2">
      <c r="A28" s="78" t="s">
        <v>78</v>
      </c>
      <c r="B28" s="21" t="s">
        <v>76</v>
      </c>
      <c r="C28" s="21" t="s">
        <v>79</v>
      </c>
      <c r="D28" s="37" t="s">
        <v>369</v>
      </c>
      <c r="E28" s="77" t="s">
        <v>370</v>
      </c>
      <c r="F28" s="77" t="s">
        <v>3</v>
      </c>
    </row>
    <row r="29" spans="1:6" x14ac:dyDescent="0.2">
      <c r="A29" s="78" t="s">
        <v>80</v>
      </c>
      <c r="B29" s="21" t="s">
        <v>81</v>
      </c>
      <c r="C29" s="21" t="s">
        <v>82</v>
      </c>
      <c r="D29" s="37" t="s">
        <v>371</v>
      </c>
      <c r="E29" s="37" t="s">
        <v>372</v>
      </c>
      <c r="F29" s="37" t="s">
        <v>3</v>
      </c>
    </row>
    <row r="30" spans="1:6" x14ac:dyDescent="0.2">
      <c r="A30" s="78" t="s">
        <v>83</v>
      </c>
      <c r="B30" s="21" t="s">
        <v>84</v>
      </c>
      <c r="C30" s="21" t="s">
        <v>85</v>
      </c>
      <c r="D30" s="79" t="s">
        <v>373</v>
      </c>
      <c r="E30" s="37" t="s">
        <v>374</v>
      </c>
      <c r="F30" s="37" t="s">
        <v>3</v>
      </c>
    </row>
    <row r="31" spans="1:6" x14ac:dyDescent="0.2">
      <c r="A31" s="78" t="s">
        <v>86</v>
      </c>
      <c r="B31" s="21" t="s">
        <v>87</v>
      </c>
      <c r="C31" s="21" t="s">
        <v>88</v>
      </c>
      <c r="D31" s="37" t="s">
        <v>375</v>
      </c>
      <c r="E31" s="37" t="s">
        <v>376</v>
      </c>
      <c r="F31" s="37" t="s">
        <v>3</v>
      </c>
    </row>
    <row r="32" spans="1:6" x14ac:dyDescent="0.2">
      <c r="A32" s="78" t="s">
        <v>89</v>
      </c>
      <c r="B32" s="21" t="s">
        <v>90</v>
      </c>
      <c r="C32" s="21" t="s">
        <v>91</v>
      </c>
      <c r="D32" s="77" t="s">
        <v>377</v>
      </c>
      <c r="E32" s="77" t="s">
        <v>378</v>
      </c>
      <c r="F32" s="37" t="s">
        <v>3</v>
      </c>
    </row>
    <row r="33" spans="1:6" x14ac:dyDescent="0.2">
      <c r="A33" s="78" t="s">
        <v>92</v>
      </c>
      <c r="B33" s="21" t="s">
        <v>93</v>
      </c>
      <c r="C33" s="21" t="s">
        <v>94</v>
      </c>
      <c r="D33" s="37" t="s">
        <v>379</v>
      </c>
      <c r="E33" s="77" t="s">
        <v>380</v>
      </c>
      <c r="F33" s="77" t="s">
        <v>3</v>
      </c>
    </row>
    <row r="34" spans="1:6" x14ac:dyDescent="0.2">
      <c r="A34" s="78" t="s">
        <v>95</v>
      </c>
      <c r="B34" s="21" t="s">
        <v>93</v>
      </c>
      <c r="C34" s="21" t="s">
        <v>96</v>
      </c>
      <c r="D34" s="37" t="s">
        <v>381</v>
      </c>
      <c r="E34" s="77" t="s">
        <v>533</v>
      </c>
      <c r="F34" s="77" t="s">
        <v>3</v>
      </c>
    </row>
    <row r="35" spans="1:6" x14ac:dyDescent="0.2">
      <c r="A35" s="78" t="s">
        <v>97</v>
      </c>
      <c r="B35" s="21" t="s">
        <v>98</v>
      </c>
      <c r="C35" s="21" t="s">
        <v>99</v>
      </c>
      <c r="D35" s="77" t="s">
        <v>382</v>
      </c>
      <c r="E35" s="77" t="s">
        <v>383</v>
      </c>
      <c r="F35" s="77" t="s">
        <v>3</v>
      </c>
    </row>
    <row r="36" spans="1:6" x14ac:dyDescent="0.2">
      <c r="A36" s="78" t="s">
        <v>100</v>
      </c>
      <c r="B36" s="21" t="s">
        <v>101</v>
      </c>
      <c r="C36" s="21" t="s">
        <v>102</v>
      </c>
      <c r="D36" s="37" t="s">
        <v>384</v>
      </c>
      <c r="E36" s="37" t="s">
        <v>385</v>
      </c>
      <c r="F36" s="37" t="s">
        <v>3</v>
      </c>
    </row>
    <row r="37" spans="1:6" x14ac:dyDescent="0.2">
      <c r="A37" s="78" t="s">
        <v>103</v>
      </c>
      <c r="B37" s="21" t="s">
        <v>104</v>
      </c>
      <c r="C37" s="21" t="s">
        <v>105</v>
      </c>
      <c r="D37" s="77" t="s">
        <v>386</v>
      </c>
      <c r="E37" s="77" t="s">
        <v>387</v>
      </c>
      <c r="F37" s="77" t="s">
        <v>3</v>
      </c>
    </row>
    <row r="38" spans="1:6" x14ac:dyDescent="0.2">
      <c r="A38" s="78" t="s">
        <v>106</v>
      </c>
      <c r="B38" s="21" t="s">
        <v>107</v>
      </c>
      <c r="C38" s="21" t="s">
        <v>108</v>
      </c>
      <c r="D38" s="77" t="s">
        <v>388</v>
      </c>
      <c r="E38" s="77" t="s">
        <v>389</v>
      </c>
      <c r="F38" s="77" t="s">
        <v>3</v>
      </c>
    </row>
    <row r="39" spans="1:6" x14ac:dyDescent="0.2">
      <c r="A39" s="80" t="s">
        <v>109</v>
      </c>
      <c r="B39" s="21" t="s">
        <v>110</v>
      </c>
      <c r="C39" s="21" t="s">
        <v>111</v>
      </c>
      <c r="D39" s="37" t="s">
        <v>390</v>
      </c>
      <c r="E39" s="37" t="s">
        <v>391</v>
      </c>
      <c r="F39" s="37" t="s">
        <v>3</v>
      </c>
    </row>
    <row r="40" spans="1:6" x14ac:dyDescent="0.2">
      <c r="A40" s="80" t="s">
        <v>112</v>
      </c>
      <c r="B40" s="21" t="s">
        <v>110</v>
      </c>
      <c r="C40" s="21" t="s">
        <v>113</v>
      </c>
      <c r="D40" s="37" t="s">
        <v>390</v>
      </c>
      <c r="E40" s="37" t="s">
        <v>391</v>
      </c>
      <c r="F40" s="37" t="s">
        <v>3</v>
      </c>
    </row>
    <row r="41" spans="1:6" x14ac:dyDescent="0.2">
      <c r="A41" s="78" t="s">
        <v>114</v>
      </c>
      <c r="B41" s="21" t="s">
        <v>115</v>
      </c>
      <c r="C41" s="21" t="s">
        <v>116</v>
      </c>
      <c r="D41" s="77" t="s">
        <v>392</v>
      </c>
      <c r="E41" s="77" t="s">
        <v>393</v>
      </c>
      <c r="F41" s="77" t="s">
        <v>3</v>
      </c>
    </row>
    <row r="42" spans="1:6" x14ac:dyDescent="0.2">
      <c r="A42" s="78" t="s">
        <v>117</v>
      </c>
      <c r="B42" s="21" t="s">
        <v>118</v>
      </c>
      <c r="C42" s="21" t="s">
        <v>119</v>
      </c>
      <c r="D42" s="77" t="s">
        <v>394</v>
      </c>
      <c r="E42" s="77" t="s">
        <v>395</v>
      </c>
      <c r="F42" s="77" t="s">
        <v>3</v>
      </c>
    </row>
    <row r="43" spans="1:6" x14ac:dyDescent="0.2">
      <c r="A43" s="78" t="s">
        <v>120</v>
      </c>
      <c r="B43" s="21" t="s">
        <v>121</v>
      </c>
      <c r="C43" s="21" t="s">
        <v>122</v>
      </c>
      <c r="D43" s="77" t="s">
        <v>396</v>
      </c>
      <c r="E43" s="77" t="s">
        <v>397</v>
      </c>
      <c r="F43" s="77" t="s">
        <v>3</v>
      </c>
    </row>
    <row r="44" spans="1:6" x14ac:dyDescent="0.2">
      <c r="A44" s="78" t="s">
        <v>123</v>
      </c>
      <c r="B44" s="21" t="s">
        <v>124</v>
      </c>
      <c r="C44" s="21" t="s">
        <v>125</v>
      </c>
      <c r="D44" s="77" t="s">
        <v>348</v>
      </c>
      <c r="E44" s="77" t="s">
        <v>398</v>
      </c>
      <c r="F44" s="77" t="s">
        <v>3</v>
      </c>
    </row>
    <row r="45" spans="1:6" x14ac:dyDescent="0.2">
      <c r="A45" s="78" t="s">
        <v>126</v>
      </c>
      <c r="B45" s="21" t="s">
        <v>127</v>
      </c>
      <c r="C45" s="21" t="s">
        <v>128</v>
      </c>
      <c r="D45" s="37" t="s">
        <v>399</v>
      </c>
      <c r="E45" s="37" t="s">
        <v>400</v>
      </c>
      <c r="F45" s="37" t="s">
        <v>3</v>
      </c>
    </row>
    <row r="46" spans="1:6" x14ac:dyDescent="0.2">
      <c r="A46" s="78" t="s">
        <v>129</v>
      </c>
      <c r="B46" s="21" t="s">
        <v>130</v>
      </c>
      <c r="C46" s="21" t="s">
        <v>131</v>
      </c>
      <c r="D46" s="37" t="s">
        <v>401</v>
      </c>
      <c r="E46" s="77" t="s">
        <v>402</v>
      </c>
      <c r="F46" s="77" t="s">
        <v>3</v>
      </c>
    </row>
    <row r="47" spans="1:6" x14ac:dyDescent="0.2">
      <c r="A47" s="78" t="s">
        <v>132</v>
      </c>
      <c r="B47" s="21" t="s">
        <v>130</v>
      </c>
      <c r="C47" s="21" t="s">
        <v>133</v>
      </c>
      <c r="D47" s="37" t="s">
        <v>403</v>
      </c>
      <c r="E47" s="77" t="s">
        <v>404</v>
      </c>
      <c r="F47" s="77" t="s">
        <v>3</v>
      </c>
    </row>
    <row r="48" spans="1:6" x14ac:dyDescent="0.2">
      <c r="A48" s="78" t="s">
        <v>134</v>
      </c>
      <c r="B48" s="21" t="s">
        <v>135</v>
      </c>
      <c r="C48" s="21" t="s">
        <v>135</v>
      </c>
      <c r="D48" s="77" t="s">
        <v>405</v>
      </c>
      <c r="E48" s="77" t="s">
        <v>406</v>
      </c>
      <c r="F48" s="77" t="s">
        <v>3</v>
      </c>
    </row>
    <row r="49" spans="1:6" x14ac:dyDescent="0.2">
      <c r="A49" s="78" t="s">
        <v>136</v>
      </c>
      <c r="B49" s="21" t="s">
        <v>137</v>
      </c>
      <c r="C49" s="21" t="s">
        <v>138</v>
      </c>
      <c r="D49" s="77" t="s">
        <v>407</v>
      </c>
      <c r="E49" s="77" t="s">
        <v>408</v>
      </c>
      <c r="F49" s="77" t="s">
        <v>3</v>
      </c>
    </row>
    <row r="50" spans="1:6" x14ac:dyDescent="0.2">
      <c r="A50" s="78" t="s">
        <v>139</v>
      </c>
      <c r="B50" s="21" t="s">
        <v>140</v>
      </c>
      <c r="C50" s="21" t="s">
        <v>141</v>
      </c>
      <c r="D50" s="77" t="s">
        <v>409</v>
      </c>
      <c r="E50" s="77" t="s">
        <v>410</v>
      </c>
      <c r="F50" s="77" t="s">
        <v>3</v>
      </c>
    </row>
    <row r="51" spans="1:6" x14ac:dyDescent="0.2">
      <c r="A51" s="78" t="s">
        <v>142</v>
      </c>
      <c r="B51" s="21" t="s">
        <v>143</v>
      </c>
      <c r="C51" s="21" t="s">
        <v>144</v>
      </c>
      <c r="D51" s="37" t="s">
        <v>411</v>
      </c>
      <c r="E51" s="77" t="s">
        <v>412</v>
      </c>
      <c r="F51" s="77" t="s">
        <v>3</v>
      </c>
    </row>
    <row r="52" spans="1:6" x14ac:dyDescent="0.2">
      <c r="A52" s="78" t="s">
        <v>145</v>
      </c>
      <c r="B52" s="21" t="s">
        <v>146</v>
      </c>
      <c r="C52" s="21" t="s">
        <v>147</v>
      </c>
      <c r="D52" s="37" t="s">
        <v>413</v>
      </c>
      <c r="E52" s="37" t="s">
        <v>414</v>
      </c>
      <c r="F52" s="37" t="s">
        <v>3</v>
      </c>
    </row>
    <row r="53" spans="1:6" x14ac:dyDescent="0.2">
      <c r="A53" s="80" t="s">
        <v>148</v>
      </c>
      <c r="B53" s="21" t="s">
        <v>149</v>
      </c>
      <c r="C53" s="21" t="s">
        <v>150</v>
      </c>
      <c r="D53" s="77" t="s">
        <v>415</v>
      </c>
      <c r="E53" s="77" t="s">
        <v>416</v>
      </c>
      <c r="F53" s="77" t="s">
        <v>3</v>
      </c>
    </row>
    <row r="54" spans="1:6" x14ac:dyDescent="0.2">
      <c r="A54" s="78" t="s">
        <v>151</v>
      </c>
      <c r="B54" s="21" t="s">
        <v>152</v>
      </c>
      <c r="C54" s="21" t="s">
        <v>153</v>
      </c>
      <c r="D54" s="77" t="s">
        <v>417</v>
      </c>
      <c r="E54" s="77" t="s">
        <v>418</v>
      </c>
      <c r="F54" s="77" t="s">
        <v>3</v>
      </c>
    </row>
    <row r="55" spans="1:6" x14ac:dyDescent="0.2">
      <c r="A55" s="78" t="s">
        <v>154</v>
      </c>
      <c r="B55" s="21" t="s">
        <v>155</v>
      </c>
      <c r="C55" s="21" t="s">
        <v>156</v>
      </c>
      <c r="D55" s="77" t="s">
        <v>419</v>
      </c>
      <c r="E55" s="77" t="s">
        <v>420</v>
      </c>
      <c r="F55" s="77" t="s">
        <v>3</v>
      </c>
    </row>
    <row r="56" spans="1:6" x14ac:dyDescent="0.2">
      <c r="A56" s="78" t="s">
        <v>157</v>
      </c>
      <c r="B56" s="21" t="s">
        <v>155</v>
      </c>
      <c r="C56" s="21" t="s">
        <v>158</v>
      </c>
      <c r="D56" s="77" t="s">
        <v>527</v>
      </c>
      <c r="E56" s="77" t="s">
        <v>421</v>
      </c>
      <c r="F56" s="77" t="s">
        <v>3</v>
      </c>
    </row>
    <row r="57" spans="1:6" x14ac:dyDescent="0.2">
      <c r="A57" s="78" t="s">
        <v>159</v>
      </c>
      <c r="B57" s="21" t="s">
        <v>160</v>
      </c>
      <c r="C57" s="21" t="s">
        <v>161</v>
      </c>
      <c r="D57" s="37" t="s">
        <v>422</v>
      </c>
      <c r="E57" s="37" t="s">
        <v>423</v>
      </c>
      <c r="F57" s="37" t="s">
        <v>3</v>
      </c>
    </row>
    <row r="58" spans="1:6" x14ac:dyDescent="0.2">
      <c r="A58" s="78" t="s">
        <v>162</v>
      </c>
      <c r="B58" s="21" t="s">
        <v>163</v>
      </c>
      <c r="C58" s="21" t="s">
        <v>164</v>
      </c>
      <c r="D58" s="77" t="s">
        <v>424</v>
      </c>
      <c r="E58" s="77" t="s">
        <v>425</v>
      </c>
      <c r="F58" s="77" t="s">
        <v>3</v>
      </c>
    </row>
    <row r="59" spans="1:6" x14ac:dyDescent="0.2">
      <c r="A59" s="78" t="s">
        <v>165</v>
      </c>
      <c r="B59" s="21" t="s">
        <v>163</v>
      </c>
      <c r="C59" s="21" t="s">
        <v>166</v>
      </c>
      <c r="D59" s="77" t="s">
        <v>426</v>
      </c>
      <c r="E59" s="77" t="s">
        <v>427</v>
      </c>
      <c r="F59" s="77" t="s">
        <v>3</v>
      </c>
    </row>
    <row r="60" spans="1:6" x14ac:dyDescent="0.2">
      <c r="A60" s="78" t="s">
        <v>167</v>
      </c>
      <c r="B60" s="21" t="s">
        <v>168</v>
      </c>
      <c r="C60" s="21" t="s">
        <v>169</v>
      </c>
      <c r="D60" s="77" t="s">
        <v>428</v>
      </c>
      <c r="E60" s="77" t="s">
        <v>429</v>
      </c>
      <c r="F60" s="77" t="s">
        <v>3</v>
      </c>
    </row>
    <row r="61" spans="1:6" x14ac:dyDescent="0.2">
      <c r="A61" s="78" t="s">
        <v>170</v>
      </c>
      <c r="B61" s="21" t="s">
        <v>171</v>
      </c>
      <c r="C61" s="21" t="s">
        <v>172</v>
      </c>
      <c r="D61" s="77" t="s">
        <v>430</v>
      </c>
      <c r="E61" s="77" t="s">
        <v>431</v>
      </c>
      <c r="F61" s="77" t="s">
        <v>3</v>
      </c>
    </row>
    <row r="62" spans="1:6" x14ac:dyDescent="0.2">
      <c r="A62" s="78" t="s">
        <v>173</v>
      </c>
      <c r="B62" s="21" t="s">
        <v>174</v>
      </c>
      <c r="C62" s="21" t="s">
        <v>175</v>
      </c>
      <c r="D62" s="37" t="s">
        <v>432</v>
      </c>
      <c r="E62" s="77" t="s">
        <v>433</v>
      </c>
      <c r="F62" s="77" t="s">
        <v>3</v>
      </c>
    </row>
    <row r="63" spans="1:6" x14ac:dyDescent="0.2">
      <c r="A63" s="78" t="s">
        <v>176</v>
      </c>
      <c r="B63" s="21" t="s">
        <v>177</v>
      </c>
      <c r="C63" s="21" t="s">
        <v>178</v>
      </c>
      <c r="D63" s="77" t="s">
        <v>434</v>
      </c>
      <c r="E63" s="77" t="s">
        <v>435</v>
      </c>
      <c r="F63" s="77" t="s">
        <v>4</v>
      </c>
    </row>
    <row r="64" spans="1:6" x14ac:dyDescent="0.2">
      <c r="A64" s="78" t="s">
        <v>179</v>
      </c>
      <c r="B64" s="21" t="s">
        <v>180</v>
      </c>
      <c r="C64" s="21" t="s">
        <v>180</v>
      </c>
      <c r="D64" s="37" t="s">
        <v>436</v>
      </c>
      <c r="E64" s="77" t="s">
        <v>437</v>
      </c>
      <c r="F64" s="77" t="s">
        <v>3</v>
      </c>
    </row>
    <row r="65" spans="1:6" x14ac:dyDescent="0.2">
      <c r="A65" s="78" t="s">
        <v>181</v>
      </c>
      <c r="B65" s="21" t="s">
        <v>182</v>
      </c>
      <c r="C65" s="21" t="s">
        <v>183</v>
      </c>
      <c r="D65" s="37" t="s">
        <v>438</v>
      </c>
      <c r="E65" s="77" t="s">
        <v>439</v>
      </c>
      <c r="F65" s="77" t="s">
        <v>3</v>
      </c>
    </row>
    <row r="66" spans="1:6" x14ac:dyDescent="0.2">
      <c r="A66" s="78" t="s">
        <v>184</v>
      </c>
      <c r="B66" s="21" t="s">
        <v>185</v>
      </c>
      <c r="C66" s="21" t="s">
        <v>186</v>
      </c>
      <c r="D66" s="37" t="s">
        <v>440</v>
      </c>
      <c r="E66" s="77" t="s">
        <v>441</v>
      </c>
      <c r="F66" s="77" t="s">
        <v>3</v>
      </c>
    </row>
    <row r="67" spans="1:6" x14ac:dyDescent="0.2">
      <c r="A67" s="78" t="s">
        <v>187</v>
      </c>
      <c r="B67" s="21" t="s">
        <v>188</v>
      </c>
      <c r="C67" s="21" t="s">
        <v>189</v>
      </c>
      <c r="D67" s="77" t="s">
        <v>442</v>
      </c>
      <c r="E67" s="77" t="s">
        <v>443</v>
      </c>
      <c r="F67" s="77" t="s">
        <v>3</v>
      </c>
    </row>
    <row r="68" spans="1:6" x14ac:dyDescent="0.2">
      <c r="A68" s="78" t="s">
        <v>190</v>
      </c>
      <c r="B68" s="21" t="s">
        <v>188</v>
      </c>
      <c r="C68" s="21" t="s">
        <v>191</v>
      </c>
      <c r="D68" s="77" t="s">
        <v>442</v>
      </c>
      <c r="E68" s="77" t="s">
        <v>443</v>
      </c>
      <c r="F68" s="77" t="s">
        <v>3</v>
      </c>
    </row>
    <row r="69" spans="1:6" x14ac:dyDescent="0.2">
      <c r="A69" s="80" t="s">
        <v>192</v>
      </c>
      <c r="B69" s="21" t="s">
        <v>188</v>
      </c>
      <c r="C69" s="21" t="s">
        <v>193</v>
      </c>
      <c r="D69" s="77" t="s">
        <v>442</v>
      </c>
      <c r="E69" s="77" t="s">
        <v>443</v>
      </c>
      <c r="F69" s="77" t="s">
        <v>3</v>
      </c>
    </row>
    <row r="70" spans="1:6" x14ac:dyDescent="0.2">
      <c r="A70" s="80" t="s">
        <v>194</v>
      </c>
      <c r="B70" s="21" t="s">
        <v>188</v>
      </c>
      <c r="C70" s="21" t="s">
        <v>195</v>
      </c>
      <c r="D70" s="77" t="s">
        <v>442</v>
      </c>
      <c r="E70" s="77" t="s">
        <v>443</v>
      </c>
      <c r="F70" s="77" t="s">
        <v>3</v>
      </c>
    </row>
    <row r="71" spans="1:6" x14ac:dyDescent="0.2">
      <c r="A71" s="78" t="s">
        <v>214</v>
      </c>
      <c r="B71" s="21" t="s">
        <v>188</v>
      </c>
      <c r="C71" s="21" t="s">
        <v>526</v>
      </c>
      <c r="D71" s="77" t="s">
        <v>442</v>
      </c>
      <c r="E71" s="77" t="s">
        <v>443</v>
      </c>
      <c r="F71" s="77" t="s">
        <v>3</v>
      </c>
    </row>
    <row r="72" spans="1:6" x14ac:dyDescent="0.2">
      <c r="A72" s="78" t="s">
        <v>196</v>
      </c>
      <c r="B72" s="21" t="s">
        <v>188</v>
      </c>
      <c r="C72" s="21" t="s">
        <v>197</v>
      </c>
      <c r="D72" s="77" t="s">
        <v>442</v>
      </c>
      <c r="E72" s="77" t="s">
        <v>443</v>
      </c>
      <c r="F72" s="77" t="s">
        <v>3</v>
      </c>
    </row>
    <row r="73" spans="1:6" x14ac:dyDescent="0.2">
      <c r="A73" s="80" t="s">
        <v>198</v>
      </c>
      <c r="B73" s="21" t="s">
        <v>188</v>
      </c>
      <c r="C73" s="21" t="s">
        <v>199</v>
      </c>
      <c r="D73" s="77" t="s">
        <v>442</v>
      </c>
      <c r="E73" s="77" t="s">
        <v>443</v>
      </c>
      <c r="F73" s="77" t="s">
        <v>3</v>
      </c>
    </row>
    <row r="74" spans="1:6" x14ac:dyDescent="0.2">
      <c r="A74" s="78" t="s">
        <v>200</v>
      </c>
      <c r="B74" s="21" t="s">
        <v>188</v>
      </c>
      <c r="C74" s="21" t="s">
        <v>201</v>
      </c>
      <c r="D74" s="37" t="s">
        <v>444</v>
      </c>
      <c r="E74" s="77" t="s">
        <v>445</v>
      </c>
      <c r="F74" s="77" t="s">
        <v>3</v>
      </c>
    </row>
    <row r="75" spans="1:6" x14ac:dyDescent="0.2">
      <c r="A75" s="78" t="s">
        <v>202</v>
      </c>
      <c r="B75" s="21" t="s">
        <v>188</v>
      </c>
      <c r="C75" s="21" t="s">
        <v>203</v>
      </c>
      <c r="D75" s="77" t="s">
        <v>446</v>
      </c>
      <c r="E75" s="77" t="s">
        <v>447</v>
      </c>
      <c r="F75" s="77" t="s">
        <v>3</v>
      </c>
    </row>
    <row r="76" spans="1:6" x14ac:dyDescent="0.2">
      <c r="A76" s="78" t="s">
        <v>204</v>
      </c>
      <c r="B76" s="21" t="s">
        <v>188</v>
      </c>
      <c r="C76" s="21" t="s">
        <v>316</v>
      </c>
      <c r="D76" s="37" t="s">
        <v>448</v>
      </c>
      <c r="E76" s="37" t="s">
        <v>449</v>
      </c>
      <c r="F76" s="37" t="s">
        <v>3</v>
      </c>
    </row>
    <row r="77" spans="1:6" x14ac:dyDescent="0.2">
      <c r="A77" s="78" t="s">
        <v>206</v>
      </c>
      <c r="B77" s="21" t="s">
        <v>188</v>
      </c>
      <c r="C77" s="21" t="s">
        <v>207</v>
      </c>
      <c r="D77" s="77" t="s">
        <v>450</v>
      </c>
      <c r="E77" s="77" t="s">
        <v>452</v>
      </c>
      <c r="F77" s="77" t="s">
        <v>3</v>
      </c>
    </row>
    <row r="78" spans="1:6" x14ac:dyDescent="0.2">
      <c r="A78" s="80" t="s">
        <v>208</v>
      </c>
      <c r="B78" s="21" t="s">
        <v>188</v>
      </c>
      <c r="C78" s="21" t="s">
        <v>209</v>
      </c>
      <c r="D78" s="77" t="s">
        <v>451</v>
      </c>
      <c r="E78" s="77" t="s">
        <v>452</v>
      </c>
      <c r="F78" s="77" t="s">
        <v>3</v>
      </c>
    </row>
    <row r="79" spans="1:6" x14ac:dyDescent="0.2">
      <c r="A79" s="78" t="s">
        <v>210</v>
      </c>
      <c r="B79" s="21" t="s">
        <v>188</v>
      </c>
      <c r="C79" s="21" t="s">
        <v>211</v>
      </c>
      <c r="D79" s="77" t="s">
        <v>531</v>
      </c>
      <c r="E79" s="77" t="s">
        <v>452</v>
      </c>
      <c r="F79" s="77" t="s">
        <v>3</v>
      </c>
    </row>
    <row r="80" spans="1:6" x14ac:dyDescent="0.2">
      <c r="A80" s="80" t="s">
        <v>212</v>
      </c>
      <c r="B80" s="21" t="s">
        <v>188</v>
      </c>
      <c r="C80" s="21" t="s">
        <v>213</v>
      </c>
      <c r="D80" s="37" t="s">
        <v>453</v>
      </c>
      <c r="E80" s="37" t="s">
        <v>454</v>
      </c>
      <c r="F80" s="37" t="s">
        <v>3</v>
      </c>
    </row>
    <row r="81" spans="1:6" x14ac:dyDescent="0.2">
      <c r="A81" s="80" t="s">
        <v>215</v>
      </c>
      <c r="B81" s="21" t="s">
        <v>216</v>
      </c>
      <c r="C81" s="21" t="s">
        <v>216</v>
      </c>
      <c r="D81" s="37" t="s">
        <v>455</v>
      </c>
      <c r="E81" s="37" t="s">
        <v>456</v>
      </c>
      <c r="F81" s="37" t="s">
        <v>3</v>
      </c>
    </row>
    <row r="82" spans="1:6" x14ac:dyDescent="0.2">
      <c r="A82" s="78" t="s">
        <v>217</v>
      </c>
      <c r="B82" s="21" t="s">
        <v>216</v>
      </c>
      <c r="C82" s="21" t="s">
        <v>218</v>
      </c>
      <c r="D82" s="37" t="s">
        <v>457</v>
      </c>
      <c r="E82" s="77" t="s">
        <v>458</v>
      </c>
      <c r="F82" s="37" t="s">
        <v>3</v>
      </c>
    </row>
    <row r="83" spans="1:6" x14ac:dyDescent="0.2">
      <c r="A83" s="78" t="s">
        <v>219</v>
      </c>
      <c r="B83" s="21" t="s">
        <v>216</v>
      </c>
      <c r="C83" s="21" t="s">
        <v>220</v>
      </c>
      <c r="D83" s="37" t="s">
        <v>459</v>
      </c>
      <c r="E83" s="37" t="s">
        <v>460</v>
      </c>
      <c r="F83" s="37" t="s">
        <v>3</v>
      </c>
    </row>
    <row r="84" spans="1:6" x14ac:dyDescent="0.2">
      <c r="A84" s="78" t="s">
        <v>221</v>
      </c>
      <c r="B84" s="21" t="s">
        <v>222</v>
      </c>
      <c r="C84" s="21" t="s">
        <v>223</v>
      </c>
      <c r="D84" s="77" t="s">
        <v>461</v>
      </c>
      <c r="E84" s="77" t="s">
        <v>462</v>
      </c>
      <c r="F84" s="77" t="s">
        <v>3</v>
      </c>
    </row>
    <row r="85" spans="1:6" x14ac:dyDescent="0.2">
      <c r="A85" s="78" t="s">
        <v>224</v>
      </c>
      <c r="B85" s="21" t="s">
        <v>225</v>
      </c>
      <c r="C85" s="21" t="s">
        <v>226</v>
      </c>
      <c r="D85" s="37" t="s">
        <v>463</v>
      </c>
      <c r="E85" s="77" t="s">
        <v>464</v>
      </c>
      <c r="F85" s="77" t="s">
        <v>3</v>
      </c>
    </row>
    <row r="86" spans="1:6" x14ac:dyDescent="0.2">
      <c r="A86" s="78" t="s">
        <v>227</v>
      </c>
      <c r="B86" s="21" t="s">
        <v>228</v>
      </c>
      <c r="C86" s="21" t="s">
        <v>228</v>
      </c>
      <c r="D86" s="37" t="s">
        <v>465</v>
      </c>
      <c r="E86" s="77" t="s">
        <v>466</v>
      </c>
      <c r="F86" s="77" t="s">
        <v>3</v>
      </c>
    </row>
    <row r="87" spans="1:6" x14ac:dyDescent="0.2">
      <c r="A87" s="78" t="s">
        <v>229</v>
      </c>
      <c r="B87" s="21" t="s">
        <v>228</v>
      </c>
      <c r="C87" s="21" t="s">
        <v>52</v>
      </c>
      <c r="D87" s="37" t="s">
        <v>467</v>
      </c>
      <c r="E87" s="77" t="s">
        <v>466</v>
      </c>
      <c r="F87" s="77" t="s">
        <v>3</v>
      </c>
    </row>
    <row r="88" spans="1:6" x14ac:dyDescent="0.2">
      <c r="A88" s="78" t="s">
        <v>230</v>
      </c>
      <c r="B88" s="21" t="s">
        <v>231</v>
      </c>
      <c r="C88" s="21" t="s">
        <v>232</v>
      </c>
      <c r="D88" s="37" t="s">
        <v>468</v>
      </c>
      <c r="E88" s="77" t="s">
        <v>469</v>
      </c>
      <c r="F88" s="77" t="s">
        <v>3</v>
      </c>
    </row>
    <row r="89" spans="1:6" x14ac:dyDescent="0.2">
      <c r="A89" s="78" t="s">
        <v>233</v>
      </c>
      <c r="B89" s="21" t="s">
        <v>231</v>
      </c>
      <c r="C89" s="21" t="s">
        <v>234</v>
      </c>
      <c r="D89" s="37" t="s">
        <v>470</v>
      </c>
      <c r="E89" s="77" t="s">
        <v>471</v>
      </c>
      <c r="F89" s="77" t="s">
        <v>3</v>
      </c>
    </row>
    <row r="90" spans="1:6" x14ac:dyDescent="0.2">
      <c r="A90" s="78" t="s">
        <v>235</v>
      </c>
      <c r="B90" s="21" t="s">
        <v>236</v>
      </c>
      <c r="C90" s="21" t="s">
        <v>237</v>
      </c>
      <c r="D90" s="37" t="s">
        <v>472</v>
      </c>
      <c r="E90" s="37" t="s">
        <v>473</v>
      </c>
      <c r="F90" s="37" t="s">
        <v>3</v>
      </c>
    </row>
    <row r="91" spans="1:6" x14ac:dyDescent="0.2">
      <c r="A91" s="78" t="s">
        <v>238</v>
      </c>
      <c r="B91" s="21" t="s">
        <v>239</v>
      </c>
      <c r="C91" s="21" t="s">
        <v>240</v>
      </c>
      <c r="D91" s="37" t="s">
        <v>474</v>
      </c>
      <c r="E91" s="37" t="s">
        <v>475</v>
      </c>
      <c r="F91" s="37" t="s">
        <v>3</v>
      </c>
    </row>
    <row r="92" spans="1:6" x14ac:dyDescent="0.2">
      <c r="A92" s="78" t="s">
        <v>241</v>
      </c>
      <c r="B92" s="21" t="s">
        <v>242</v>
      </c>
      <c r="C92" s="21" t="s">
        <v>243</v>
      </c>
      <c r="D92" s="77" t="s">
        <v>476</v>
      </c>
      <c r="E92" s="77" t="s">
        <v>477</v>
      </c>
      <c r="F92" s="77" t="s">
        <v>3</v>
      </c>
    </row>
    <row r="93" spans="1:6" x14ac:dyDescent="0.2">
      <c r="A93" s="78" t="s">
        <v>244</v>
      </c>
      <c r="B93" s="21" t="s">
        <v>245</v>
      </c>
      <c r="C93" s="21" t="s">
        <v>246</v>
      </c>
      <c r="D93" s="77" t="s">
        <v>478</v>
      </c>
      <c r="E93" s="77" t="s">
        <v>479</v>
      </c>
      <c r="F93" s="77" t="s">
        <v>3</v>
      </c>
    </row>
    <row r="94" spans="1:6" x14ac:dyDescent="0.2">
      <c r="A94" s="78" t="s">
        <v>247</v>
      </c>
      <c r="B94" s="21" t="s">
        <v>245</v>
      </c>
      <c r="C94" s="21" t="s">
        <v>248</v>
      </c>
      <c r="D94" s="37" t="s">
        <v>478</v>
      </c>
      <c r="E94" s="37" t="s">
        <v>480</v>
      </c>
      <c r="F94" s="37" t="s">
        <v>3</v>
      </c>
    </row>
    <row r="95" spans="1:6" x14ac:dyDescent="0.2">
      <c r="A95" s="78" t="s">
        <v>249</v>
      </c>
      <c r="B95" s="21" t="s">
        <v>250</v>
      </c>
      <c r="C95" s="21" t="s">
        <v>251</v>
      </c>
      <c r="D95" s="77" t="s">
        <v>481</v>
      </c>
      <c r="E95" s="77" t="s">
        <v>482</v>
      </c>
      <c r="F95" s="77" t="s">
        <v>3</v>
      </c>
    </row>
    <row r="96" spans="1:6" x14ac:dyDescent="0.2">
      <c r="A96" s="78" t="s">
        <v>252</v>
      </c>
      <c r="B96" s="21" t="s">
        <v>253</v>
      </c>
      <c r="C96" s="21" t="s">
        <v>254</v>
      </c>
      <c r="D96" s="77" t="s">
        <v>483</v>
      </c>
      <c r="E96" s="77" t="s">
        <v>484</v>
      </c>
      <c r="F96" s="77" t="s">
        <v>3</v>
      </c>
    </row>
    <row r="97" spans="1:6" x14ac:dyDescent="0.2">
      <c r="A97" s="78" t="s">
        <v>255</v>
      </c>
      <c r="B97" s="21" t="s">
        <v>256</v>
      </c>
      <c r="C97" s="21" t="s">
        <v>257</v>
      </c>
      <c r="D97" s="37" t="s">
        <v>485</v>
      </c>
      <c r="E97" s="37" t="s">
        <v>486</v>
      </c>
      <c r="F97" s="37" t="s">
        <v>3</v>
      </c>
    </row>
    <row r="98" spans="1:6" x14ac:dyDescent="0.2">
      <c r="A98" s="78" t="s">
        <v>258</v>
      </c>
      <c r="B98" s="21" t="s">
        <v>256</v>
      </c>
      <c r="C98" s="21" t="s">
        <v>256</v>
      </c>
      <c r="D98" s="37" t="s">
        <v>485</v>
      </c>
      <c r="E98" s="37" t="s">
        <v>486</v>
      </c>
      <c r="F98" s="37" t="s">
        <v>3</v>
      </c>
    </row>
    <row r="99" spans="1:6" x14ac:dyDescent="0.2">
      <c r="A99" s="78" t="s">
        <v>259</v>
      </c>
      <c r="B99" s="21" t="s">
        <v>260</v>
      </c>
      <c r="C99" s="21" t="s">
        <v>261</v>
      </c>
      <c r="D99" s="77" t="s">
        <v>487</v>
      </c>
      <c r="E99" s="77" t="s">
        <v>488</v>
      </c>
      <c r="F99" s="77" t="s">
        <v>3</v>
      </c>
    </row>
    <row r="100" spans="1:6" x14ac:dyDescent="0.2">
      <c r="A100" s="78" t="s">
        <v>262</v>
      </c>
      <c r="B100" s="21" t="s">
        <v>263</v>
      </c>
      <c r="C100" s="21" t="s">
        <v>264</v>
      </c>
      <c r="D100" s="77" t="s">
        <v>489</v>
      </c>
      <c r="E100" s="77" t="s">
        <v>490</v>
      </c>
      <c r="F100" s="77" t="s">
        <v>3</v>
      </c>
    </row>
    <row r="101" spans="1:6" x14ac:dyDescent="0.2">
      <c r="A101" s="78" t="s">
        <v>265</v>
      </c>
      <c r="B101" s="21" t="s">
        <v>266</v>
      </c>
      <c r="C101" s="21" t="s">
        <v>267</v>
      </c>
      <c r="D101" s="37" t="s">
        <v>354</v>
      </c>
      <c r="E101" s="77" t="s">
        <v>355</v>
      </c>
      <c r="F101" s="77" t="s">
        <v>3</v>
      </c>
    </row>
    <row r="102" spans="1:6" x14ac:dyDescent="0.2">
      <c r="A102" s="78" t="s">
        <v>268</v>
      </c>
      <c r="B102" s="21" t="s">
        <v>269</v>
      </c>
      <c r="C102" s="21" t="s">
        <v>270</v>
      </c>
      <c r="D102" s="37" t="s">
        <v>491</v>
      </c>
      <c r="E102" s="37" t="s">
        <v>492</v>
      </c>
      <c r="F102" s="37" t="s">
        <v>3</v>
      </c>
    </row>
    <row r="103" spans="1:6" x14ac:dyDescent="0.2">
      <c r="A103" s="78" t="s">
        <v>271</v>
      </c>
      <c r="B103" s="21" t="s">
        <v>272</v>
      </c>
      <c r="C103" s="21" t="s">
        <v>273</v>
      </c>
      <c r="D103" s="77" t="s">
        <v>493</v>
      </c>
      <c r="E103" s="77" t="s">
        <v>494</v>
      </c>
      <c r="F103" s="77" t="s">
        <v>3</v>
      </c>
    </row>
    <row r="104" spans="1:6" x14ac:dyDescent="0.2">
      <c r="A104" s="78" t="s">
        <v>274</v>
      </c>
      <c r="B104" s="21" t="s">
        <v>272</v>
      </c>
      <c r="C104" s="21" t="s">
        <v>275</v>
      </c>
      <c r="D104" s="37" t="s">
        <v>495</v>
      </c>
      <c r="E104" s="37" t="s">
        <v>496</v>
      </c>
      <c r="F104" s="37" t="s">
        <v>3</v>
      </c>
    </row>
    <row r="105" spans="1:6" x14ac:dyDescent="0.2">
      <c r="A105" s="78" t="s">
        <v>276</v>
      </c>
      <c r="B105" s="21" t="s">
        <v>272</v>
      </c>
      <c r="C105" s="21" t="s">
        <v>277</v>
      </c>
      <c r="D105" s="77" t="s">
        <v>497</v>
      </c>
      <c r="E105" s="77" t="s">
        <v>498</v>
      </c>
      <c r="F105" s="77" t="s">
        <v>3</v>
      </c>
    </row>
    <row r="106" spans="1:6" x14ac:dyDescent="0.2">
      <c r="A106" s="78" t="s">
        <v>278</v>
      </c>
      <c r="B106" s="21" t="s">
        <v>272</v>
      </c>
      <c r="C106" s="21" t="s">
        <v>279</v>
      </c>
      <c r="D106" s="77" t="s">
        <v>499</v>
      </c>
      <c r="E106" s="77" t="s">
        <v>500</v>
      </c>
      <c r="F106" s="77" t="s">
        <v>3</v>
      </c>
    </row>
    <row r="107" spans="1:6" x14ac:dyDescent="0.2">
      <c r="A107" s="78" t="s">
        <v>280</v>
      </c>
      <c r="B107" s="21" t="s">
        <v>272</v>
      </c>
      <c r="C107" s="21" t="s">
        <v>281</v>
      </c>
      <c r="D107" s="77" t="s">
        <v>529</v>
      </c>
      <c r="E107" s="77" t="s">
        <v>530</v>
      </c>
      <c r="F107" s="77" t="s">
        <v>3</v>
      </c>
    </row>
    <row r="108" spans="1:6" x14ac:dyDescent="0.2">
      <c r="A108" s="78" t="s">
        <v>282</v>
      </c>
      <c r="B108" s="21" t="s">
        <v>272</v>
      </c>
      <c r="C108" s="21" t="s">
        <v>283</v>
      </c>
      <c r="D108" s="37" t="s">
        <v>501</v>
      </c>
      <c r="E108" s="37" t="s">
        <v>502</v>
      </c>
      <c r="F108" s="37" t="s">
        <v>3</v>
      </c>
    </row>
    <row r="109" spans="1:6" x14ac:dyDescent="0.2">
      <c r="A109" s="78" t="s">
        <v>284</v>
      </c>
      <c r="B109" s="21" t="s">
        <v>272</v>
      </c>
      <c r="C109" s="21" t="s">
        <v>285</v>
      </c>
      <c r="D109" s="77" t="s">
        <v>503</v>
      </c>
      <c r="E109" s="77" t="s">
        <v>504</v>
      </c>
      <c r="F109" s="77" t="s">
        <v>3</v>
      </c>
    </row>
    <row r="110" spans="1:6" x14ac:dyDescent="0.2">
      <c r="A110" s="78" t="s">
        <v>286</v>
      </c>
      <c r="B110" s="21" t="s">
        <v>272</v>
      </c>
      <c r="C110" s="21" t="s">
        <v>287</v>
      </c>
      <c r="D110" s="37" t="s">
        <v>505</v>
      </c>
      <c r="E110" s="37" t="s">
        <v>506</v>
      </c>
      <c r="F110" s="37" t="s">
        <v>3</v>
      </c>
    </row>
    <row r="111" spans="1:6" x14ac:dyDescent="0.2">
      <c r="A111" s="80" t="s">
        <v>288</v>
      </c>
      <c r="B111" s="21" t="s">
        <v>272</v>
      </c>
      <c r="C111" s="21" t="s">
        <v>289</v>
      </c>
      <c r="D111" s="37" t="s">
        <v>507</v>
      </c>
      <c r="E111" s="37" t="s">
        <v>508</v>
      </c>
      <c r="F111" s="37" t="s">
        <v>3</v>
      </c>
    </row>
    <row r="112" spans="1:6" x14ac:dyDescent="0.2">
      <c r="A112" s="78" t="s">
        <v>290</v>
      </c>
      <c r="B112" s="21" t="s">
        <v>272</v>
      </c>
      <c r="C112" s="21" t="s">
        <v>291</v>
      </c>
      <c r="D112" s="77" t="s">
        <v>509</v>
      </c>
      <c r="E112" s="77" t="s">
        <v>510</v>
      </c>
      <c r="F112" s="77" t="s">
        <v>3</v>
      </c>
    </row>
    <row r="113" spans="1:7" x14ac:dyDescent="0.2">
      <c r="A113" s="78" t="s">
        <v>292</v>
      </c>
      <c r="B113" s="21" t="s">
        <v>272</v>
      </c>
      <c r="C113" s="21" t="s">
        <v>293</v>
      </c>
      <c r="D113" s="37" t="s">
        <v>511</v>
      </c>
      <c r="E113" s="77" t="s">
        <v>512</v>
      </c>
      <c r="F113" s="77" t="s">
        <v>3</v>
      </c>
    </row>
    <row r="114" spans="1:7" x14ac:dyDescent="0.2">
      <c r="A114" s="78" t="s">
        <v>294</v>
      </c>
      <c r="B114" s="21" t="s">
        <v>272</v>
      </c>
      <c r="C114" s="21" t="s">
        <v>295</v>
      </c>
      <c r="D114" s="77" t="s">
        <v>513</v>
      </c>
      <c r="E114" s="77" t="s">
        <v>514</v>
      </c>
      <c r="F114" s="77" t="s">
        <v>3</v>
      </c>
    </row>
    <row r="115" spans="1:7" x14ac:dyDescent="0.2">
      <c r="A115" s="78" t="s">
        <v>296</v>
      </c>
      <c r="B115" s="21" t="s">
        <v>297</v>
      </c>
      <c r="C115" s="21" t="s">
        <v>297</v>
      </c>
      <c r="D115" s="37" t="s">
        <v>515</v>
      </c>
      <c r="E115" s="37" t="s">
        <v>516</v>
      </c>
      <c r="F115" s="37" t="s">
        <v>3</v>
      </c>
    </row>
    <row r="116" spans="1:7" x14ac:dyDescent="0.2">
      <c r="A116" s="78" t="s">
        <v>298</v>
      </c>
      <c r="B116" s="21" t="s">
        <v>297</v>
      </c>
      <c r="C116" s="21" t="s">
        <v>299</v>
      </c>
      <c r="D116" s="37" t="s">
        <v>515</v>
      </c>
      <c r="E116" s="37" t="s">
        <v>516</v>
      </c>
      <c r="F116" s="37" t="s">
        <v>3</v>
      </c>
    </row>
    <row r="117" spans="1:7" x14ac:dyDescent="0.2">
      <c r="A117" s="78" t="s">
        <v>300</v>
      </c>
      <c r="B117" s="21" t="s">
        <v>301</v>
      </c>
      <c r="C117" s="21" t="s">
        <v>302</v>
      </c>
      <c r="D117" s="77" t="s">
        <v>517</v>
      </c>
      <c r="E117" s="77" t="s">
        <v>518</v>
      </c>
      <c r="F117" s="77" t="s">
        <v>3</v>
      </c>
    </row>
    <row r="118" spans="1:7" x14ac:dyDescent="0.2">
      <c r="A118" s="78" t="s">
        <v>303</v>
      </c>
      <c r="B118" s="21" t="s">
        <v>304</v>
      </c>
      <c r="C118" s="21" t="s">
        <v>305</v>
      </c>
      <c r="D118" s="37" t="s">
        <v>519</v>
      </c>
      <c r="E118" s="37" t="s">
        <v>520</v>
      </c>
      <c r="F118" s="37" t="s">
        <v>3</v>
      </c>
    </row>
    <row r="119" spans="1:7" x14ac:dyDescent="0.2">
      <c r="A119" s="78" t="s">
        <v>306</v>
      </c>
      <c r="B119" s="21" t="s">
        <v>307</v>
      </c>
      <c r="C119" s="21" t="s">
        <v>308</v>
      </c>
      <c r="D119" s="37" t="s">
        <v>521</v>
      </c>
      <c r="E119" s="37" t="s">
        <v>522</v>
      </c>
      <c r="F119" s="37" t="s">
        <v>3</v>
      </c>
      <c r="G119" s="37"/>
    </row>
    <row r="120" spans="1:7" x14ac:dyDescent="0.2">
      <c r="A120" s="78" t="s">
        <v>309</v>
      </c>
      <c r="B120" s="21" t="s">
        <v>310</v>
      </c>
      <c r="C120" s="21" t="s">
        <v>310</v>
      </c>
      <c r="D120" s="37" t="s">
        <v>523</v>
      </c>
      <c r="E120" s="37" t="s">
        <v>524</v>
      </c>
      <c r="F120" s="37" t="s">
        <v>3</v>
      </c>
    </row>
    <row r="121" spans="1:7" x14ac:dyDescent="0.2">
      <c r="A121" s="78"/>
      <c r="B121" s="21"/>
      <c r="C121" s="21"/>
    </row>
    <row r="122" spans="1:7" x14ac:dyDescent="0.2">
      <c r="A122" s="78"/>
      <c r="B122" s="21"/>
      <c r="C122" s="21"/>
    </row>
    <row r="123" spans="1:7" x14ac:dyDescent="0.2">
      <c r="A123" s="78"/>
      <c r="B123" s="21"/>
      <c r="C123" s="21"/>
    </row>
    <row r="124" spans="1:7" x14ac:dyDescent="0.2">
      <c r="A124" s="78"/>
      <c r="B124" s="21"/>
      <c r="C124" s="21"/>
    </row>
    <row r="125" spans="1:7" x14ac:dyDescent="0.2">
      <c r="A125" s="78"/>
      <c r="B125" s="21"/>
      <c r="C125" s="21"/>
    </row>
    <row r="126" spans="1:7" x14ac:dyDescent="0.2">
      <c r="A126" s="78"/>
      <c r="B126" s="21"/>
      <c r="C126" s="21"/>
    </row>
    <row r="127" spans="1:7" x14ac:dyDescent="0.2">
      <c r="A127" s="78"/>
      <c r="B127" s="21"/>
      <c r="C127" s="21"/>
    </row>
    <row r="128" spans="1:7" x14ac:dyDescent="0.2">
      <c r="A128" s="81" t="s">
        <v>312</v>
      </c>
      <c r="B128" s="21"/>
      <c r="C128" s="21"/>
    </row>
    <row r="129" spans="1:3" x14ac:dyDescent="0.2">
      <c r="A129" s="78"/>
      <c r="B129" s="21"/>
      <c r="C129" s="21"/>
    </row>
    <row r="130" spans="1:3" x14ac:dyDescent="0.2">
      <c r="A130" s="78"/>
      <c r="B130" s="21"/>
      <c r="C130" s="21"/>
    </row>
    <row r="131" spans="1:3" x14ac:dyDescent="0.2">
      <c r="A131" s="78"/>
      <c r="B131" s="21"/>
      <c r="C131" s="21"/>
    </row>
    <row r="132" spans="1:3" x14ac:dyDescent="0.2">
      <c r="A132" s="78"/>
      <c r="B132" s="21"/>
      <c r="C132" s="21"/>
    </row>
    <row r="133" spans="1:3" x14ac:dyDescent="0.2">
      <c r="A133" s="78"/>
      <c r="B133" s="21"/>
      <c r="C133" s="21"/>
    </row>
    <row r="134" spans="1:3" x14ac:dyDescent="0.2">
      <c r="A134" s="78"/>
      <c r="B134" s="21"/>
      <c r="C134" s="21"/>
    </row>
    <row r="135" spans="1:3" x14ac:dyDescent="0.2">
      <c r="A135" s="78"/>
      <c r="B135" s="21"/>
      <c r="C135" s="21"/>
    </row>
    <row r="136" spans="1:3" x14ac:dyDescent="0.2">
      <c r="A136" s="78"/>
      <c r="B136" s="21"/>
      <c r="C136" s="21"/>
    </row>
    <row r="137" spans="1:3" x14ac:dyDescent="0.2">
      <c r="A137" s="78"/>
      <c r="B137" s="21"/>
      <c r="C137" s="21"/>
    </row>
    <row r="138" spans="1:3" x14ac:dyDescent="0.2">
      <c r="A138" s="78"/>
      <c r="B138" s="21"/>
      <c r="C138" s="21"/>
    </row>
    <row r="139" spans="1:3" x14ac:dyDescent="0.2">
      <c r="A139" s="78"/>
      <c r="B139" s="21"/>
      <c r="C139" s="21"/>
    </row>
    <row r="140" spans="1:3" x14ac:dyDescent="0.2">
      <c r="A140" s="78"/>
      <c r="B140" s="21"/>
      <c r="C140" s="21"/>
    </row>
    <row r="141" spans="1:3" x14ac:dyDescent="0.2">
      <c r="A141" s="82"/>
      <c r="B141" s="83"/>
      <c r="C141" s="83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Jan</vt:lpstr>
      <vt:lpstr>Jan by County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Aug!Print_Titles</vt:lpstr>
      <vt:lpstr>Dec!Print_Titles</vt:lpstr>
      <vt:lpstr>Feb!Print_Titles</vt:lpstr>
      <vt:lpstr>Jan!Print_Titles</vt:lpstr>
      <vt:lpstr>'Jan by County'!Print_Titles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2016-01-28T21:43:48Z</cp:lastPrinted>
  <dcterms:created xsi:type="dcterms:W3CDTF">2016-01-28T21:34:15Z</dcterms:created>
  <dcterms:modified xsi:type="dcterms:W3CDTF">2016-02-09T17:51:57Z</dcterms:modified>
</cp:coreProperties>
</file>