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608" yWindow="-163" windowWidth="8219" windowHeight="12620" firstSheet="28" activeTab="34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May '17" sheetId="38" r:id="rId32"/>
    <sheet name="Jun '17" sheetId="39" r:id="rId33"/>
    <sheet name="Jul '17 " sheetId="40" r:id="rId34"/>
    <sheet name="Aug'17 " sheetId="41" r:id="rId35"/>
    <sheet name="Sheet1" sheetId="31" r:id="rId36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J123" i="41" l="1"/>
  <c r="J124" i="41" s="1"/>
  <c r="J117" i="41"/>
  <c r="J114" i="41"/>
  <c r="J111" i="41"/>
  <c r="J107" i="41"/>
  <c r="J103" i="41"/>
  <c r="J98" i="41"/>
  <c r="J95" i="41"/>
  <c r="J92" i="41"/>
  <c r="J88" i="41"/>
  <c r="J84" i="41"/>
  <c r="J81" i="41"/>
  <c r="J77" i="41"/>
  <c r="J74" i="41"/>
  <c r="J71" i="41"/>
  <c r="J72" i="41" s="1"/>
  <c r="J64" i="41"/>
  <c r="J61" i="41"/>
  <c r="J56" i="41"/>
  <c r="J50" i="41"/>
  <c r="J44" i="41"/>
  <c r="J42" i="41"/>
  <c r="J35" i="41"/>
  <c r="J29" i="41"/>
  <c r="J26" i="41"/>
  <c r="J23" i="41"/>
  <c r="J20" i="41"/>
  <c r="J13" i="41"/>
  <c r="J7" i="41"/>
  <c r="J118" i="41" l="1"/>
  <c r="J104" i="41"/>
  <c r="J65" i="41"/>
  <c r="J36" i="41"/>
  <c r="J125" i="41" l="1"/>
  <c r="J123" i="39"/>
  <c r="J124" i="39" s="1"/>
  <c r="J117" i="39"/>
  <c r="J114" i="39"/>
  <c r="J111" i="39"/>
  <c r="J107" i="39"/>
  <c r="J103" i="39"/>
  <c r="J98" i="39"/>
  <c r="J95" i="39"/>
  <c r="J92" i="39"/>
  <c r="J88" i="39"/>
  <c r="J84" i="39"/>
  <c r="J81" i="39"/>
  <c r="J77" i="39"/>
  <c r="J74" i="39"/>
  <c r="J71" i="39"/>
  <c r="J72" i="39" s="1"/>
  <c r="J64" i="39"/>
  <c r="J61" i="39"/>
  <c r="J56" i="39"/>
  <c r="J50" i="39"/>
  <c r="J44" i="39"/>
  <c r="J42" i="39"/>
  <c r="J35" i="39"/>
  <c r="J29" i="39"/>
  <c r="J26" i="39"/>
  <c r="J23" i="39"/>
  <c r="J20" i="39"/>
  <c r="J13" i="39"/>
  <c r="J7" i="39"/>
  <c r="J36" i="39" s="1"/>
  <c r="J118" i="39" l="1"/>
  <c r="J104" i="39"/>
  <c r="J65" i="39"/>
  <c r="J125" i="39" l="1"/>
  <c r="J117" i="37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I98" i="37" s="1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J118" i="37" l="1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8" i="36" s="1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125" i="37" l="1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<sst xmlns="http://schemas.openxmlformats.org/spreadsheetml/2006/main" count="7248" uniqueCount="269">
  <si>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</si>
  <si>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</si>
  <si>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</si>
  <si>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</si>
  <si>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</si>
  <si>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</si>
  <si>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</si>
  <si>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</si>
  <si>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</si>
  <si>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</si>
  <si>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</si>
  <si>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</si>
  <si>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</si>
  <si>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</si>
  <si>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</si>
  <si>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</si>
  <si>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</si>
  <si>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</si>
  <si>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</si>
  <si>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</si>
  <si>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</si>
  <si>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</si>
  <si>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</si>
  <si>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</si>
  <si>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</si>
  <si>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</si>
  <si>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</si>
  <si>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</si>
  <si>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</si>
  <si>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</si>
  <si>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</si>
  <si>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</si>
  <si>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</si>
  <si>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</si>
  <si>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</si>
  <si>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</si>
  <si>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</si>
  <si>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</si>
  <si>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</si>
  <si>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</si>
  <si>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</si>
  <si>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</si>
  <si>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</si>
  <si>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</si>
  <si>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</si>
  <si>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</si>
  <si>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</si>
  <si>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</si>
  <si>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</si>
  <si>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</si>
  <si>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</si>
  <si>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</si>
  <si>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</si>
  <si>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</si>
  <si>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</si>
  <si>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</si>
  <si>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</si>
  <si>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</si>
  <si>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</si>
  <si>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</si>
  <si>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</si>
  <si>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</si>
  <si>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</si>
  <si>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</si>
  <si>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</si>
  <si>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</si>
  <si>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</si>
  <si>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</si>
  <si>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</si>
  <si>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</si>
  <si>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</si>
  <si>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</si>
  <si>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</si>
  <si>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</si>
  <si>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</si>
  <si>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</si>
  <si>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</si>
  <si>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</si>
  <si>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</si>
  <si>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</si>
  <si>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</si>
  <si>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</si>
  <si>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</si>
  <si>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</si>
  <si>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</si>
  <si>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</si>
  <si>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</si>
  <si>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</si>
  <si>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</si>
  <si>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</si>
  <si>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</si>
  <si>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</si>
  <si>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</si>
  <si>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</si>
  <si>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</si>
  <si>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</si>
  <si>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</si>
  <si>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</si>
  <si>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</si>
  <si>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</si>
  <si>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</si>
  <si>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</si>
  <si>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</si>
  <si>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</si>
  <si>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</si>
  <si>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</si>
  <si>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</si>
  <si>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</si>
  <si>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</si>
  <si>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</si>
  <si>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</si>
  <si>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</si>
  <si>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</si>
  <si>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</si>
  <si>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</si>
  <si>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</si>
  <si>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</si>
  <si>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</si>
  <si>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</si>
  <si>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</si>
  <si>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</si>
  <si>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</si>
  <si>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</si>
  <si>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</si>
  <si>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</si>
  <si>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</si>
  <si>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</si>
  <si>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</si>
  <si>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</si>
  <si>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</si>
  <si>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</si>
  <si>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</si>
  <si>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</si>
  <si>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</si>
  <si>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</si>
  <si>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</si>
  <si>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</si>
  <si>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</si>
  <si>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</si>
  <si>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</si>
  <si>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</si>
  <si>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</si>
  <si>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</si>
  <si>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</si>
  <si>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</si>
  <si>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</si>
  <si>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</si>
  <si>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</si>
  <si>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</si>
  <si>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</si>
  <si>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</si>
  <si>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</si>
  <si>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</si>
  <si>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</si>
  <si>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</si>
  <si>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</si>
  <si>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</si>
  <si>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</si>
  <si>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</si>
  <si>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</si>
  <si>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</si>
  <si>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</si>
  <si>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</si>
  <si>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</si>
  <si>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</si>
  <si>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</si>
  <si>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</si>
  <si>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</si>
  <si>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</si>
  <si>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</si>
  <si>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</si>
  <si>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</si>
  <si>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</si>
  <si>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</si>
  <si>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</si>
  <si>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</si>
  <si>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</si>
  <si>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</si>
  <si>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</si>
  <si>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</si>
  <si>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</si>
  <si>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</si>
  <si>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</si>
  <si>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</si>
  <si>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</si>
  <si>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</si>
  <si>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</si>
  <si>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</si>
  <si>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</si>
  <si>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</si>
  <si>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</si>
  <si>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</si>
  <si>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</si>
  <si>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</si>
  <si>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</si>
  <si>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</si>
  <si>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</si>
  <si>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</si>
  <si>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</si>
  <si>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</si>
  <si>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</si>
  <si>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</si>
  <si>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</si>
  <si>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</si>
  <si>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</si>
  <si>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</si>
  <si>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</si>
  <si>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</si>
  <si>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</si>
  <si>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</si>
  <si>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</si>
  <si>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</si>
  <si>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</si>
  <si>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</si>
  <si>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</si>
  <si>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</si>
  <si>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</si>
  <si>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</si>
  <si>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</si>
  <si>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</si>
  <si>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</si>
  <si>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</si>
  <si>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</si>
  <si>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</si>
  <si>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</si>
  <si>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</si>
  <si>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</si>
  <si>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</si>
  <si>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</si>
  <si>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</si>
  <si>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</si>
  <si>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</si>
  <si>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</si>
  <si>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</si>
  <si>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</si>
  <si>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</si>
  <si>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</si>
  <si>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</si>
  <si>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</si>
  <si>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</si>
  <si>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</si>
  <si>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</si>
  <si>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</si>
  <si>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</si>
  <si>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</si>
  <si>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</si>
  <si>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</si>
  <si>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</si>
  <si>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</si>
  <si>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</si>
  <si>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</si>
  <si>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</si>
  <si>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</si>
  <si>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</si>
  <si>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</si>
  <si>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</si>
  <si>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</si>
  <si>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</si>
  <si>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</si>
  <si>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</si>
  <si>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</si>
  <si>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</si>
  <si>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</si>
  <si>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</si>
  <si>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</si>
  <si>
    <t>Run date/time: 2017/06/01 09:46:52.511</t>
  </si>
  <si>
    <t>Run date/time: 2017/07/02 17:28:31.736</t>
  </si>
  <si>
    <t>Run date/time: 2017/08/01 18:12:11.866</t>
  </si>
  <si>
    <t>Run date/time: 2017/09/03 09:47:59.417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</si>
</sst>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23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4.3" x14ac:dyDescent="0.25"/>
  <cols>
    <col min="1" max="1" width="4.75" customWidth="1"/>
    <col min="2" max="2" width="6" customWidth="1"/>
    <col min="3" max="3" width="5.125" customWidth="1"/>
    <col min="4" max="4" width="14" customWidth="1"/>
    <col min="5" max="5" width="17.25" customWidth="1"/>
    <col min="6" max="6" width="15.75" customWidth="1"/>
    <col min="7" max="7" width="17" customWidth="1"/>
    <col min="8" max="8" width="9.125" customWidth="1"/>
    <col min="9" max="9" width="13.625" customWidth="1"/>
  </cols>
  <sheetData>
    <row r="1" spans="1:9" ht="38.25" customHeight="1" x14ac:dyDescent="0.25">
      <c r="D1" s="110" t="s">
        <v>136</v>
      </c>
      <c r="E1" s="110"/>
      <c r="F1" s="110"/>
      <c r="G1" s="110"/>
    </row>
    <row r="2" spans="1:9" ht="113.3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4.95" customHeight="1" x14ac:dyDescent="0.25">
      <c r="A7" s="105" t="s">
        <v>5</v>
      </c>
      <c r="B7" s="105"/>
      <c r="C7" s="105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4.95" customHeight="1" x14ac:dyDescent="0.25">
      <c r="A13" s="105" t="s">
        <v>11</v>
      </c>
      <c r="B13" s="105"/>
      <c r="C13" s="105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4.95" customHeight="1" x14ac:dyDescent="0.25">
      <c r="A20" s="105" t="s">
        <v>18</v>
      </c>
      <c r="B20" s="105"/>
      <c r="C20" s="105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4.95" customHeight="1" x14ac:dyDescent="0.25">
      <c r="A23" s="105" t="s">
        <v>21</v>
      </c>
      <c r="B23" s="105"/>
      <c r="C23" s="105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4.95" customHeight="1" x14ac:dyDescent="0.25">
      <c r="A26" s="105" t="s">
        <v>24</v>
      </c>
      <c r="B26" s="105"/>
      <c r="C26" s="105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4.95" customHeight="1" x14ac:dyDescent="0.25">
      <c r="A29" s="105" t="s">
        <v>27</v>
      </c>
      <c r="B29" s="105"/>
      <c r="C29" s="105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105" t="s">
        <v>34</v>
      </c>
      <c r="B36" s="105"/>
      <c r="C36" s="105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4.95" customHeight="1" x14ac:dyDescent="0.25">
      <c r="A37" s="105" t="s">
        <v>35</v>
      </c>
      <c r="B37" s="105"/>
      <c r="C37" s="105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4.95" customHeight="1" x14ac:dyDescent="0.25">
      <c r="A43" s="105" t="s">
        <v>41</v>
      </c>
      <c r="B43" s="105"/>
      <c r="C43" s="105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4.95" customHeight="1" x14ac:dyDescent="0.25">
      <c r="A45" s="105" t="s">
        <v>43</v>
      </c>
      <c r="B45" s="105"/>
      <c r="C45" s="105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4.95" customHeight="1" x14ac:dyDescent="0.25">
      <c r="A51" s="105" t="s">
        <v>49</v>
      </c>
      <c r="B51" s="105"/>
      <c r="C51" s="105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4.95" customHeight="1" x14ac:dyDescent="0.25">
      <c r="A57" s="105" t="s">
        <v>55</v>
      </c>
      <c r="B57" s="105"/>
      <c r="C57" s="105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4.95" customHeight="1" x14ac:dyDescent="0.25">
      <c r="A63" s="105" t="s">
        <v>61</v>
      </c>
      <c r="B63" s="105"/>
      <c r="C63" s="105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105" t="s">
        <v>64</v>
      </c>
      <c r="B66" s="105"/>
      <c r="C66" s="105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4.95" customHeight="1" x14ac:dyDescent="0.25">
      <c r="A67" s="105" t="s">
        <v>65</v>
      </c>
      <c r="B67" s="105"/>
      <c r="C67" s="105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105" t="s">
        <v>73</v>
      </c>
      <c r="B75" s="105"/>
      <c r="C75" s="105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4.95" customHeight="1" x14ac:dyDescent="0.25">
      <c r="A76" s="105" t="s">
        <v>74</v>
      </c>
      <c r="B76" s="105"/>
      <c r="C76" s="105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4.95" customHeight="1" x14ac:dyDescent="0.25">
      <c r="A78" s="105" t="s">
        <v>76</v>
      </c>
      <c r="B78" s="105"/>
      <c r="C78" s="105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4.95" customHeight="1" x14ac:dyDescent="0.25">
      <c r="A81" s="105" t="s">
        <v>79</v>
      </c>
      <c r="B81" s="105"/>
      <c r="C81" s="105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4.95" customHeight="1" x14ac:dyDescent="0.25">
      <c r="A85" s="105" t="s">
        <v>83</v>
      </c>
      <c r="B85" s="105"/>
      <c r="C85" s="105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4.95" customHeight="1" x14ac:dyDescent="0.25">
      <c r="A88" s="105" t="s">
        <v>86</v>
      </c>
      <c r="B88" s="105"/>
      <c r="C88" s="105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4.95" customHeight="1" x14ac:dyDescent="0.25">
      <c r="A92" s="105" t="s">
        <v>90</v>
      </c>
      <c r="B92" s="105"/>
      <c r="C92" s="105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4.95" customHeight="1" x14ac:dyDescent="0.25">
      <c r="A96" s="105" t="s">
        <v>94</v>
      </c>
      <c r="B96" s="105"/>
      <c r="C96" s="105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4.95" customHeight="1" x14ac:dyDescent="0.25">
      <c r="A99" s="105" t="s">
        <v>97</v>
      </c>
      <c r="B99" s="105"/>
      <c r="C99" s="105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4.95" customHeight="1" x14ac:dyDescent="0.25">
      <c r="A102" s="105" t="s">
        <v>100</v>
      </c>
      <c r="B102" s="105"/>
      <c r="C102" s="105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8" customHeight="1" x14ac:dyDescent="0.25">
      <c r="A107" s="105" t="s">
        <v>105</v>
      </c>
      <c r="B107" s="105"/>
      <c r="C107" s="105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4.95" customHeight="1" x14ac:dyDescent="0.25">
      <c r="A108" s="105" t="s">
        <v>106</v>
      </c>
      <c r="B108" s="105"/>
      <c r="C108" s="105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4.95" customHeight="1" x14ac:dyDescent="0.25">
      <c r="A111" s="105" t="s">
        <v>109</v>
      </c>
      <c r="B111" s="105"/>
      <c r="C111" s="105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4.95" customHeight="1" x14ac:dyDescent="0.25">
      <c r="A115" s="105" t="s">
        <v>113</v>
      </c>
      <c r="B115" s="105"/>
      <c r="C115" s="105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4.95" customHeight="1" x14ac:dyDescent="0.25">
      <c r="A118" s="105" t="s">
        <v>116</v>
      </c>
      <c r="B118" s="105"/>
      <c r="C118" s="105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105" t="s">
        <v>119</v>
      </c>
      <c r="B121" s="105"/>
      <c r="C121" s="105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4.95" customHeight="1" x14ac:dyDescent="0.25">
      <c r="A122" s="105" t="s">
        <v>120</v>
      </c>
      <c r="B122" s="105"/>
      <c r="C122" s="105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105" t="s">
        <v>126</v>
      </c>
      <c r="B128" s="105"/>
      <c r="C128" s="105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105" t="s">
        <v>127</v>
      </c>
      <c r="B129" s="105"/>
      <c r="C129" s="105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4.95" thickBot="1" x14ac:dyDescent="0.3">
      <c r="A130" s="106" t="s">
        <v>128</v>
      </c>
      <c r="B130" s="106"/>
      <c r="C130" s="106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5.6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3" customHeight="1" thickTop="1" x14ac:dyDescent="0.25">
      <c r="A132" s="108" t="s">
        <v>129</v>
      </c>
      <c r="B132" s="108"/>
      <c r="C132" s="108"/>
      <c r="D132" s="6"/>
      <c r="E132" s="2"/>
      <c r="F132" s="2"/>
      <c r="G132" s="2"/>
      <c r="H132" s="2"/>
    </row>
    <row r="133" spans="1:9" ht="30.25" customHeight="1" x14ac:dyDescent="0.25">
      <c r="A133" s="109" t="s">
        <v>130</v>
      </c>
      <c r="B133" s="109"/>
      <c r="C133" s="109"/>
      <c r="D133" s="109"/>
    </row>
    <row r="134" spans="1:9" x14ac:dyDescent="0.25">
      <c r="A134" s="107"/>
      <c r="B134" s="107"/>
      <c r="C134" s="107"/>
      <c r="D134" s="107"/>
      <c r="E134" s="107"/>
      <c r="F134" s="107"/>
      <c r="G134" s="107"/>
      <c r="H134" s="107"/>
    </row>
    <row r="135" spans="1:9" x14ac:dyDescent="0.25">
      <c r="A135" s="3"/>
    </row>
  </sheetData>
  <mergeCells count="39"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A78:C78"/>
    <mergeCell ref="A36:C36"/>
    <mergeCell ref="A37:C37"/>
    <mergeCell ref="A43:C43"/>
    <mergeCell ref="A45:C45"/>
    <mergeCell ref="A51:C51"/>
    <mergeCell ref="A57:C57"/>
    <mergeCell ref="A29:C29"/>
    <mergeCell ref="A7:C7"/>
    <mergeCell ref="A13:C13"/>
    <mergeCell ref="A20:C20"/>
    <mergeCell ref="A23:C23"/>
    <mergeCell ref="A26:C2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4.3" x14ac:dyDescent="0.25"/>
  <cols>
    <col min="1" max="1" width="5.875" customWidth="1"/>
    <col min="2" max="2" width="5.25" customWidth="1"/>
    <col min="3" max="3" width="6.375" style="17" customWidth="1"/>
    <col min="4" max="4" width="12.625" customWidth="1"/>
    <col min="5" max="5" width="16.125" customWidth="1"/>
    <col min="6" max="6" width="12.125" customWidth="1"/>
    <col min="7" max="7" width="12" customWidth="1"/>
    <col min="8" max="8" width="7.875" customWidth="1"/>
    <col min="9" max="9" width="13.125" customWidth="1"/>
  </cols>
  <sheetData>
    <row r="1" spans="1:24" ht="30.25" customHeight="1" x14ac:dyDescent="0.25">
      <c r="D1" s="111" t="s">
        <v>136</v>
      </c>
      <c r="E1" s="111"/>
      <c r="F1" s="111"/>
      <c r="G1" s="111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5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4.9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4.9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4.9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4.9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4.9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4.9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8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4.9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4.9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4.9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4.9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4.9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4.9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8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4.9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8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4.9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4.9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4.9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4.9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4.9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4.9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4.9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4.9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4.9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8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4.9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4.9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4.9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4.9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8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4.9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8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8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4.3" x14ac:dyDescent="0.25"/>
  <cols>
    <col min="1" max="1" width="7.75" customWidth="1"/>
    <col min="2" max="3" width="5.125" customWidth="1"/>
    <col min="4" max="4" width="14.375" customWidth="1"/>
    <col min="5" max="5" width="15.375" customWidth="1"/>
    <col min="6" max="6" width="12.875" customWidth="1"/>
    <col min="7" max="7" width="12" customWidth="1"/>
    <col min="8" max="8" width="7.25" customWidth="1"/>
    <col min="9" max="9" width="12.25" customWidth="1"/>
  </cols>
  <sheetData>
    <row r="1" spans="1:9" ht="35.5" customHeight="1" x14ac:dyDescent="0.25">
      <c r="A1" s="16"/>
      <c r="D1" s="115" t="s">
        <v>141</v>
      </c>
      <c r="E1" s="115"/>
      <c r="F1" s="115"/>
      <c r="G1" s="115"/>
    </row>
    <row r="2" spans="1:9" ht="108.7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x14ac:dyDescent="0.25">
      <c r="A7" s="116" t="s">
        <v>5</v>
      </c>
      <c r="B7" s="116"/>
      <c r="C7" s="116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x14ac:dyDescent="0.25">
      <c r="A13" s="112" t="s">
        <v>11</v>
      </c>
      <c r="B13" s="113"/>
      <c r="C13" s="114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x14ac:dyDescent="0.25">
      <c r="A20" s="112" t="s">
        <v>18</v>
      </c>
      <c r="B20" s="113"/>
      <c r="C20" s="114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x14ac:dyDescent="0.25">
      <c r="A23" s="112" t="s">
        <v>21</v>
      </c>
      <c r="B23" s="113"/>
      <c r="C23" s="114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x14ac:dyDescent="0.25">
      <c r="A26" s="112" t="s">
        <v>24</v>
      </c>
      <c r="B26" s="113"/>
      <c r="C26" s="114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x14ac:dyDescent="0.25">
      <c r="A29" s="112" t="s">
        <v>27</v>
      </c>
      <c r="B29" s="113"/>
      <c r="C29" s="114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x14ac:dyDescent="0.25">
      <c r="A35" s="112" t="s">
        <v>34</v>
      </c>
      <c r="B35" s="113"/>
      <c r="C35" s="114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x14ac:dyDescent="0.25">
      <c r="A36" s="112" t="s">
        <v>35</v>
      </c>
      <c r="B36" s="113"/>
      <c r="C36" s="114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x14ac:dyDescent="0.25">
      <c r="A42" s="112" t="s">
        <v>41</v>
      </c>
      <c r="B42" s="113"/>
      <c r="C42" s="114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x14ac:dyDescent="0.25">
      <c r="A44" s="112" t="s">
        <v>43</v>
      </c>
      <c r="B44" s="113"/>
      <c r="C44" s="114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x14ac:dyDescent="0.25">
      <c r="A50" s="112" t="s">
        <v>49</v>
      </c>
      <c r="B50" s="113"/>
      <c r="C50" s="114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x14ac:dyDescent="0.25">
      <c r="A56" s="112" t="s">
        <v>55</v>
      </c>
      <c r="B56" s="113"/>
      <c r="C56" s="114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x14ac:dyDescent="0.25">
      <c r="A61" s="112" t="s">
        <v>61</v>
      </c>
      <c r="B61" s="113"/>
      <c r="C61" s="114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x14ac:dyDescent="0.25">
      <c r="A64" s="112" t="s">
        <v>64</v>
      </c>
      <c r="B64" s="113"/>
      <c r="C64" s="114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x14ac:dyDescent="0.25">
      <c r="A65" s="112" t="s">
        <v>65</v>
      </c>
      <c r="B65" s="113"/>
      <c r="C65" s="114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x14ac:dyDescent="0.25">
      <c r="A71" s="112" t="s">
        <v>73</v>
      </c>
      <c r="B71" s="113"/>
      <c r="C71" s="114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x14ac:dyDescent="0.25">
      <c r="A72" s="112" t="s">
        <v>74</v>
      </c>
      <c r="B72" s="113"/>
      <c r="C72" s="114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x14ac:dyDescent="0.25">
      <c r="A74" s="112" t="s">
        <v>76</v>
      </c>
      <c r="B74" s="113"/>
      <c r="C74" s="114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x14ac:dyDescent="0.25">
      <c r="A77" s="112" t="s">
        <v>79</v>
      </c>
      <c r="B77" s="113"/>
      <c r="C77" s="114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x14ac:dyDescent="0.25">
      <c r="A81" s="112" t="s">
        <v>83</v>
      </c>
      <c r="B81" s="113"/>
      <c r="C81" s="114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x14ac:dyDescent="0.25">
      <c r="A84" s="112" t="s">
        <v>86</v>
      </c>
      <c r="B84" s="113"/>
      <c r="C84" s="114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x14ac:dyDescent="0.25">
      <c r="A88" s="112" t="s">
        <v>90</v>
      </c>
      <c r="B88" s="113"/>
      <c r="C88" s="114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x14ac:dyDescent="0.25">
      <c r="A92" s="112" t="s">
        <v>94</v>
      </c>
      <c r="B92" s="113"/>
      <c r="C92" s="114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x14ac:dyDescent="0.25">
      <c r="A95" s="112" t="s">
        <v>97</v>
      </c>
      <c r="B95" s="113"/>
      <c r="C95" s="114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x14ac:dyDescent="0.25">
      <c r="A98" s="112" t="s">
        <v>100</v>
      </c>
      <c r="B98" s="113"/>
      <c r="C98" s="114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x14ac:dyDescent="0.25">
      <c r="A103" s="112" t="s">
        <v>105</v>
      </c>
      <c r="B103" s="113"/>
      <c r="C103" s="114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x14ac:dyDescent="0.25">
      <c r="A104" s="112" t="s">
        <v>106</v>
      </c>
      <c r="B104" s="113"/>
      <c r="C104" s="114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x14ac:dyDescent="0.25">
      <c r="A107" s="112" t="s">
        <v>109</v>
      </c>
      <c r="B107" s="113"/>
      <c r="C107" s="114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x14ac:dyDescent="0.25">
      <c r="A111" s="112" t="s">
        <v>113</v>
      </c>
      <c r="B111" s="113"/>
      <c r="C111" s="114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x14ac:dyDescent="0.25">
      <c r="A114" s="112" t="s">
        <v>116</v>
      </c>
      <c r="B114" s="113"/>
      <c r="C114" s="114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x14ac:dyDescent="0.25">
      <c r="A117" s="112" t="s">
        <v>119</v>
      </c>
      <c r="B117" s="113"/>
      <c r="C117" s="114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x14ac:dyDescent="0.25">
      <c r="A118" s="112" t="s">
        <v>120</v>
      </c>
      <c r="B118" s="113"/>
      <c r="C118" s="114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25">
      <c r="A123" s="112" t="s">
        <v>126</v>
      </c>
      <c r="B123" s="113"/>
      <c r="C123" s="114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25">
      <c r="A124" s="112" t="s">
        <v>127</v>
      </c>
      <c r="B124" s="113"/>
      <c r="C124" s="114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ht="14.95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ht="14.95" x14ac:dyDescent="0.25">
      <c r="A127" s="26"/>
      <c r="B127" s="26"/>
      <c r="C127" s="26"/>
      <c r="D127" s="26"/>
      <c r="E127" s="27"/>
      <c r="F127" s="7"/>
      <c r="G127" s="7"/>
      <c r="H127" s="7"/>
    </row>
    <row r="128" spans="1:9" ht="14.95" x14ac:dyDescent="0.25">
      <c r="B128" s="11"/>
      <c r="C128" s="11"/>
      <c r="D128" s="11"/>
    </row>
    <row r="129" spans="10:10" x14ac:dyDescent="0.25">
      <c r="J129" s="7"/>
    </row>
  </sheetData>
  <mergeCells count="35"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81:C81"/>
    <mergeCell ref="A77:C77"/>
    <mergeCell ref="A88:C88"/>
    <mergeCell ref="A84:C84"/>
    <mergeCell ref="A61:C6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5" customHeight="1" x14ac:dyDescent="0.25">
      <c r="A1" s="49"/>
      <c r="B1" s="49"/>
      <c r="C1" s="49"/>
      <c r="D1" s="120" t="s">
        <v>141</v>
      </c>
      <c r="E1" s="120"/>
      <c r="F1" s="120"/>
      <c r="G1" s="120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x14ac:dyDescent="0.25">
      <c r="A7" s="117" t="s">
        <v>5</v>
      </c>
      <c r="B7" s="118"/>
      <c r="C7" s="119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x14ac:dyDescent="0.25">
      <c r="A13" s="117" t="s">
        <v>11</v>
      </c>
      <c r="B13" s="118"/>
      <c r="C13" s="119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x14ac:dyDescent="0.25">
      <c r="A20" s="117" t="s">
        <v>18</v>
      </c>
      <c r="B20" s="118"/>
      <c r="C20" s="119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x14ac:dyDescent="0.25">
      <c r="A23" s="117" t="s">
        <v>21</v>
      </c>
      <c r="B23" s="118"/>
      <c r="C23" s="119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x14ac:dyDescent="0.25">
      <c r="A26" s="117" t="s">
        <v>24</v>
      </c>
      <c r="B26" s="118"/>
      <c r="C26" s="119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x14ac:dyDescent="0.25">
      <c r="A29" s="117" t="s">
        <v>27</v>
      </c>
      <c r="B29" s="118"/>
      <c r="C29" s="119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x14ac:dyDescent="0.25">
      <c r="A35" s="117" t="s">
        <v>34</v>
      </c>
      <c r="B35" s="118"/>
      <c r="C35" s="119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x14ac:dyDescent="0.25">
      <c r="A36" s="117" t="s">
        <v>35</v>
      </c>
      <c r="B36" s="118"/>
      <c r="C36" s="119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x14ac:dyDescent="0.25">
      <c r="A42" s="117" t="s">
        <v>41</v>
      </c>
      <c r="B42" s="118"/>
      <c r="C42" s="119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x14ac:dyDescent="0.25">
      <c r="A44" s="117" t="s">
        <v>43</v>
      </c>
      <c r="B44" s="118"/>
      <c r="C44" s="119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x14ac:dyDescent="0.25">
      <c r="A50" s="117" t="s">
        <v>49</v>
      </c>
      <c r="B50" s="118"/>
      <c r="C50" s="119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x14ac:dyDescent="0.25">
      <c r="A56" s="117" t="s">
        <v>55</v>
      </c>
      <c r="B56" s="118"/>
      <c r="C56" s="119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x14ac:dyDescent="0.25">
      <c r="A61" s="117" t="s">
        <v>61</v>
      </c>
      <c r="B61" s="118"/>
      <c r="C61" s="119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x14ac:dyDescent="0.25">
      <c r="A64" s="117" t="s">
        <v>64</v>
      </c>
      <c r="B64" s="118"/>
      <c r="C64" s="119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x14ac:dyDescent="0.25">
      <c r="A65" s="117" t="s">
        <v>65</v>
      </c>
      <c r="B65" s="118"/>
      <c r="C65" s="119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x14ac:dyDescent="0.25">
      <c r="A72" s="117" t="s">
        <v>73</v>
      </c>
      <c r="B72" s="118"/>
      <c r="C72" s="119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x14ac:dyDescent="0.25">
      <c r="A73" s="117" t="s">
        <v>74</v>
      </c>
      <c r="B73" s="118"/>
      <c r="C73" s="119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x14ac:dyDescent="0.25">
      <c r="A75" s="117" t="s">
        <v>76</v>
      </c>
      <c r="B75" s="118"/>
      <c r="C75" s="119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x14ac:dyDescent="0.25">
      <c r="A78" s="117" t="s">
        <v>79</v>
      </c>
      <c r="B78" s="118"/>
      <c r="C78" s="119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x14ac:dyDescent="0.25">
      <c r="A82" s="117" t="s">
        <v>83</v>
      </c>
      <c r="B82" s="118"/>
      <c r="C82" s="119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x14ac:dyDescent="0.25">
      <c r="A85" s="117" t="s">
        <v>86</v>
      </c>
      <c r="B85" s="118"/>
      <c r="C85" s="119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x14ac:dyDescent="0.25">
      <c r="A89" s="117" t="s">
        <v>90</v>
      </c>
      <c r="B89" s="118"/>
      <c r="C89" s="119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x14ac:dyDescent="0.25">
      <c r="A93" s="117" t="s">
        <v>94</v>
      </c>
      <c r="B93" s="118"/>
      <c r="C93" s="119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x14ac:dyDescent="0.25">
      <c r="A96" s="117" t="s">
        <v>97</v>
      </c>
      <c r="B96" s="118"/>
      <c r="C96" s="119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x14ac:dyDescent="0.25">
      <c r="A99" s="117" t="s">
        <v>100</v>
      </c>
      <c r="B99" s="118"/>
      <c r="C99" s="119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x14ac:dyDescent="0.25">
      <c r="A104" s="117" t="s">
        <v>105</v>
      </c>
      <c r="B104" s="118"/>
      <c r="C104" s="119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x14ac:dyDescent="0.25">
      <c r="A105" s="117" t="s">
        <v>106</v>
      </c>
      <c r="B105" s="118"/>
      <c r="C105" s="119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x14ac:dyDescent="0.25">
      <c r="A108" s="117" t="s">
        <v>109</v>
      </c>
      <c r="B108" s="118"/>
      <c r="C108" s="119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x14ac:dyDescent="0.25">
      <c r="A112" s="117" t="s">
        <v>113</v>
      </c>
      <c r="B112" s="118"/>
      <c r="C112" s="119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x14ac:dyDescent="0.25">
      <c r="A115" s="117" t="s">
        <v>116</v>
      </c>
      <c r="B115" s="118"/>
      <c r="C115" s="119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x14ac:dyDescent="0.25">
      <c r="A118" s="117" t="s">
        <v>119</v>
      </c>
      <c r="B118" s="118"/>
      <c r="C118" s="119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x14ac:dyDescent="0.25">
      <c r="A119" s="117" t="s">
        <v>120</v>
      </c>
      <c r="B119" s="118"/>
      <c r="C119" s="119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x14ac:dyDescent="0.25">
      <c r="A124" s="117" t="s">
        <v>126</v>
      </c>
      <c r="B124" s="118"/>
      <c r="C124" s="119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x14ac:dyDescent="0.25">
      <c r="A125" s="117" t="s">
        <v>127</v>
      </c>
      <c r="B125" s="118"/>
      <c r="C125" s="119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25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146</v>
      </c>
    </row>
    <row r="131" spans="1:1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5" customHeight="1" x14ac:dyDescent="0.25">
      <c r="A1" s="49"/>
      <c r="B1" s="49"/>
      <c r="C1" s="49"/>
      <c r="D1" s="120" t="s">
        <v>141</v>
      </c>
      <c r="E1" s="120"/>
      <c r="F1" s="120"/>
      <c r="G1" s="120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x14ac:dyDescent="0.25">
      <c r="A7" s="117" t="s">
        <v>5</v>
      </c>
      <c r="B7" s="118"/>
      <c r="C7" s="119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x14ac:dyDescent="0.25">
      <c r="A13" s="117" t="s">
        <v>11</v>
      </c>
      <c r="B13" s="118"/>
      <c r="C13" s="119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x14ac:dyDescent="0.25">
      <c r="A20" s="117" t="s">
        <v>18</v>
      </c>
      <c r="B20" s="118"/>
      <c r="C20" s="119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x14ac:dyDescent="0.25">
      <c r="A23" s="117" t="s">
        <v>21</v>
      </c>
      <c r="B23" s="118"/>
      <c r="C23" s="119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x14ac:dyDescent="0.25">
      <c r="A26" s="117" t="s">
        <v>24</v>
      </c>
      <c r="B26" s="118"/>
      <c r="C26" s="119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x14ac:dyDescent="0.25">
      <c r="A29" s="117" t="s">
        <v>27</v>
      </c>
      <c r="B29" s="118"/>
      <c r="C29" s="119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x14ac:dyDescent="0.25">
      <c r="A35" s="117" t="s">
        <v>34</v>
      </c>
      <c r="B35" s="118"/>
      <c r="C35" s="119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x14ac:dyDescent="0.25">
      <c r="A36" s="117" t="s">
        <v>35</v>
      </c>
      <c r="B36" s="118"/>
      <c r="C36" s="119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x14ac:dyDescent="0.25">
      <c r="A42" s="117" t="s">
        <v>41</v>
      </c>
      <c r="B42" s="118"/>
      <c r="C42" s="119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x14ac:dyDescent="0.25">
      <c r="A44" s="117" t="s">
        <v>43</v>
      </c>
      <c r="B44" s="118"/>
      <c r="C44" s="119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x14ac:dyDescent="0.25">
      <c r="A50" s="117" t="s">
        <v>49</v>
      </c>
      <c r="B50" s="118"/>
      <c r="C50" s="119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x14ac:dyDescent="0.25">
      <c r="A56" s="117" t="s">
        <v>55</v>
      </c>
      <c r="B56" s="118"/>
      <c r="C56" s="119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x14ac:dyDescent="0.25">
      <c r="A61" s="117" t="s">
        <v>61</v>
      </c>
      <c r="B61" s="118"/>
      <c r="C61" s="119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x14ac:dyDescent="0.25">
      <c r="A64" s="117" t="s">
        <v>64</v>
      </c>
      <c r="B64" s="118"/>
      <c r="C64" s="119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x14ac:dyDescent="0.25">
      <c r="A65" s="117" t="s">
        <v>65</v>
      </c>
      <c r="B65" s="118"/>
      <c r="C65" s="119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x14ac:dyDescent="0.25">
      <c r="A72" s="117" t="s">
        <v>73</v>
      </c>
      <c r="B72" s="118"/>
      <c r="C72" s="119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x14ac:dyDescent="0.25">
      <c r="A73" s="117" t="s">
        <v>74</v>
      </c>
      <c r="B73" s="118"/>
      <c r="C73" s="119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x14ac:dyDescent="0.25">
      <c r="A75" s="117" t="s">
        <v>76</v>
      </c>
      <c r="B75" s="118"/>
      <c r="C75" s="119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x14ac:dyDescent="0.25">
      <c r="A78" s="117" t="s">
        <v>79</v>
      </c>
      <c r="B78" s="118"/>
      <c r="C78" s="119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x14ac:dyDescent="0.25">
      <c r="A82" s="117" t="s">
        <v>83</v>
      </c>
      <c r="B82" s="118"/>
      <c r="C82" s="119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x14ac:dyDescent="0.25">
      <c r="A85" s="117" t="s">
        <v>86</v>
      </c>
      <c r="B85" s="118"/>
      <c r="C85" s="119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x14ac:dyDescent="0.25">
      <c r="A89" s="117" t="s">
        <v>90</v>
      </c>
      <c r="B89" s="118"/>
      <c r="C89" s="119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x14ac:dyDescent="0.25">
      <c r="A93" s="117" t="s">
        <v>94</v>
      </c>
      <c r="B93" s="118"/>
      <c r="C93" s="119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x14ac:dyDescent="0.25">
      <c r="A96" s="117" t="s">
        <v>97</v>
      </c>
      <c r="B96" s="118"/>
      <c r="C96" s="119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x14ac:dyDescent="0.25">
      <c r="A99" s="117" t="s">
        <v>100</v>
      </c>
      <c r="B99" s="118"/>
      <c r="C99" s="119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x14ac:dyDescent="0.25">
      <c r="A104" s="117" t="s">
        <v>105</v>
      </c>
      <c r="B104" s="118"/>
      <c r="C104" s="119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x14ac:dyDescent="0.25">
      <c r="A105" s="117" t="s">
        <v>106</v>
      </c>
      <c r="B105" s="118"/>
      <c r="C105" s="119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x14ac:dyDescent="0.25">
      <c r="A108" s="117" t="s">
        <v>109</v>
      </c>
      <c r="B108" s="118"/>
      <c r="C108" s="119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x14ac:dyDescent="0.25">
      <c r="A112" s="117" t="s">
        <v>113</v>
      </c>
      <c r="B112" s="118"/>
      <c r="C112" s="119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x14ac:dyDescent="0.25">
      <c r="A115" s="117" t="s">
        <v>116</v>
      </c>
      <c r="B115" s="118"/>
      <c r="C115" s="119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x14ac:dyDescent="0.25">
      <c r="A118" s="117" t="s">
        <v>119</v>
      </c>
      <c r="B118" s="118"/>
      <c r="C118" s="119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x14ac:dyDescent="0.25">
      <c r="A119" s="117" t="s">
        <v>120</v>
      </c>
      <c r="B119" s="118"/>
      <c r="C119" s="119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x14ac:dyDescent="0.25">
      <c r="A124" s="117" t="s">
        <v>126</v>
      </c>
      <c r="B124" s="118"/>
      <c r="C124" s="119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x14ac:dyDescent="0.25">
      <c r="A125" s="117" t="s">
        <v>127</v>
      </c>
      <c r="B125" s="118"/>
      <c r="C125" s="119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25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147</v>
      </c>
    </row>
    <row r="131" spans="1:1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5" customHeight="1" x14ac:dyDescent="0.25">
      <c r="A1" s="49"/>
      <c r="B1" s="49"/>
      <c r="C1" s="49"/>
      <c r="D1" s="120" t="s">
        <v>141</v>
      </c>
      <c r="E1" s="120"/>
      <c r="F1" s="120"/>
      <c r="G1" s="120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x14ac:dyDescent="0.25">
      <c r="A7" s="117" t="s">
        <v>5</v>
      </c>
      <c r="B7" s="118"/>
      <c r="C7" s="119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x14ac:dyDescent="0.25">
      <c r="A13" s="117" t="s">
        <v>11</v>
      </c>
      <c r="B13" s="118"/>
      <c r="C13" s="119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x14ac:dyDescent="0.25">
      <c r="A20" s="117" t="s">
        <v>18</v>
      </c>
      <c r="B20" s="118"/>
      <c r="C20" s="119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x14ac:dyDescent="0.25">
      <c r="A23" s="117" t="s">
        <v>21</v>
      </c>
      <c r="B23" s="118"/>
      <c r="C23" s="119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x14ac:dyDescent="0.25">
      <c r="A26" s="117" t="s">
        <v>24</v>
      </c>
      <c r="B26" s="118"/>
      <c r="C26" s="119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x14ac:dyDescent="0.25">
      <c r="A29" s="117" t="s">
        <v>27</v>
      </c>
      <c r="B29" s="118"/>
      <c r="C29" s="119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25">
      <c r="A35" s="117" t="s">
        <v>34</v>
      </c>
      <c r="B35" s="118"/>
      <c r="C35" s="119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25">
      <c r="A36" s="117" t="s">
        <v>35</v>
      </c>
      <c r="B36" s="118"/>
      <c r="C36" s="119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117" t="s">
        <v>41</v>
      </c>
      <c r="B42" s="118"/>
      <c r="C42" s="119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117" t="s">
        <v>43</v>
      </c>
      <c r="B44" s="118"/>
      <c r="C44" s="119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117" t="s">
        <v>49</v>
      </c>
      <c r="B50" s="118"/>
      <c r="C50" s="119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117" t="s">
        <v>55</v>
      </c>
      <c r="B56" s="118"/>
      <c r="C56" s="119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117" t="s">
        <v>61</v>
      </c>
      <c r="B61" s="118"/>
      <c r="C61" s="119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117" t="s">
        <v>64</v>
      </c>
      <c r="B64" s="118"/>
      <c r="C64" s="119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117" t="s">
        <v>65</v>
      </c>
      <c r="B65" s="118"/>
      <c r="C65" s="119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117" t="s">
        <v>73</v>
      </c>
      <c r="B73" s="118"/>
      <c r="C73" s="119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117" t="s">
        <v>74</v>
      </c>
      <c r="B74" s="118"/>
      <c r="C74" s="119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117" t="s">
        <v>76</v>
      </c>
      <c r="B76" s="118"/>
      <c r="C76" s="119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117" t="s">
        <v>79</v>
      </c>
      <c r="B79" s="118"/>
      <c r="C79" s="119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117" t="s">
        <v>83</v>
      </c>
      <c r="B83" s="118"/>
      <c r="C83" s="119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117" t="s">
        <v>86</v>
      </c>
      <c r="B86" s="118"/>
      <c r="C86" s="119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117" t="s">
        <v>90</v>
      </c>
      <c r="B90" s="118"/>
      <c r="C90" s="119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117" t="s">
        <v>94</v>
      </c>
      <c r="B94" s="118"/>
      <c r="C94" s="119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117" t="s">
        <v>97</v>
      </c>
      <c r="B97" s="118"/>
      <c r="C97" s="119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117" t="s">
        <v>100</v>
      </c>
      <c r="B100" s="118"/>
      <c r="C100" s="119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117" t="s">
        <v>105</v>
      </c>
      <c r="B105" s="118"/>
      <c r="C105" s="119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117" t="s">
        <v>106</v>
      </c>
      <c r="B106" s="118"/>
      <c r="C106" s="119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117" t="s">
        <v>109</v>
      </c>
      <c r="B109" s="118"/>
      <c r="C109" s="119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117" t="s">
        <v>113</v>
      </c>
      <c r="B113" s="118"/>
      <c r="C113" s="119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117" t="s">
        <v>116</v>
      </c>
      <c r="B116" s="118"/>
      <c r="C116" s="119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117" t="s">
        <v>119</v>
      </c>
      <c r="B119" s="121"/>
      <c r="C119" s="122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117" t="s">
        <v>120</v>
      </c>
      <c r="B120" s="121"/>
      <c r="C120" s="122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117" t="s">
        <v>126</v>
      </c>
      <c r="B125" s="118"/>
      <c r="C125" s="119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117" t="s">
        <v>127</v>
      </c>
      <c r="B126" s="118"/>
      <c r="C126" s="119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25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120" t="s">
        <v>141</v>
      </c>
      <c r="E1" s="120"/>
      <c r="F1" s="120"/>
      <c r="G1" s="120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x14ac:dyDescent="0.25">
      <c r="A7" s="117" t="s">
        <v>5</v>
      </c>
      <c r="B7" s="118"/>
      <c r="C7" s="119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x14ac:dyDescent="0.25">
      <c r="A13" s="117" t="s">
        <v>11</v>
      </c>
      <c r="B13" s="118"/>
      <c r="C13" s="119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x14ac:dyDescent="0.25">
      <c r="A20" s="117" t="s">
        <v>18</v>
      </c>
      <c r="B20" s="118"/>
      <c r="C20" s="119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x14ac:dyDescent="0.25">
      <c r="A23" s="117" t="s">
        <v>21</v>
      </c>
      <c r="B23" s="118"/>
      <c r="C23" s="119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x14ac:dyDescent="0.25">
      <c r="A26" s="117" t="s">
        <v>24</v>
      </c>
      <c r="B26" s="118"/>
      <c r="C26" s="119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x14ac:dyDescent="0.25">
      <c r="A29" s="117" t="s">
        <v>27</v>
      </c>
      <c r="B29" s="118"/>
      <c r="C29" s="119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x14ac:dyDescent="0.25">
      <c r="A35" s="117" t="s">
        <v>34</v>
      </c>
      <c r="B35" s="118"/>
      <c r="C35" s="119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x14ac:dyDescent="0.25">
      <c r="A36" s="117" t="s">
        <v>35</v>
      </c>
      <c r="B36" s="118"/>
      <c r="C36" s="119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x14ac:dyDescent="0.25">
      <c r="A42" s="117" t="s">
        <v>41</v>
      </c>
      <c r="B42" s="118"/>
      <c r="C42" s="119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x14ac:dyDescent="0.25">
      <c r="A44" s="117" t="s">
        <v>43</v>
      </c>
      <c r="B44" s="118"/>
      <c r="C44" s="119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x14ac:dyDescent="0.25">
      <c r="A50" s="117" t="s">
        <v>49</v>
      </c>
      <c r="B50" s="118"/>
      <c r="C50" s="119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x14ac:dyDescent="0.25">
      <c r="A56" s="117" t="s">
        <v>55</v>
      </c>
      <c r="B56" s="118"/>
      <c r="C56" s="119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x14ac:dyDescent="0.25">
      <c r="A61" s="117" t="s">
        <v>61</v>
      </c>
      <c r="B61" s="118"/>
      <c r="C61" s="119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x14ac:dyDescent="0.25">
      <c r="A64" s="117" t="s">
        <v>64</v>
      </c>
      <c r="B64" s="118"/>
      <c r="C64" s="119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x14ac:dyDescent="0.25">
      <c r="A65" s="117" t="s">
        <v>65</v>
      </c>
      <c r="B65" s="118"/>
      <c r="C65" s="119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x14ac:dyDescent="0.25">
      <c r="A73" s="117" t="s">
        <v>73</v>
      </c>
      <c r="B73" s="118"/>
      <c r="C73" s="119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x14ac:dyDescent="0.25">
      <c r="A74" s="117" t="s">
        <v>74</v>
      </c>
      <c r="B74" s="118"/>
      <c r="C74" s="119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x14ac:dyDescent="0.25">
      <c r="A76" s="117" t="s">
        <v>76</v>
      </c>
      <c r="B76" s="118"/>
      <c r="C76" s="119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x14ac:dyDescent="0.25">
      <c r="A79" s="117" t="s">
        <v>79</v>
      </c>
      <c r="B79" s="118"/>
      <c r="C79" s="119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x14ac:dyDescent="0.25">
      <c r="A83" s="117" t="s">
        <v>83</v>
      </c>
      <c r="B83" s="118"/>
      <c r="C83" s="119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x14ac:dyDescent="0.25">
      <c r="A86" s="117" t="s">
        <v>86</v>
      </c>
      <c r="B86" s="118"/>
      <c r="C86" s="119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x14ac:dyDescent="0.25">
      <c r="A90" s="117" t="s">
        <v>90</v>
      </c>
      <c r="B90" s="118"/>
      <c r="C90" s="119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x14ac:dyDescent="0.25">
      <c r="A94" s="117" t="s">
        <v>94</v>
      </c>
      <c r="B94" s="118"/>
      <c r="C94" s="119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x14ac:dyDescent="0.25">
      <c r="A97" s="117" t="s">
        <v>97</v>
      </c>
      <c r="B97" s="118"/>
      <c r="C97" s="119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x14ac:dyDescent="0.25">
      <c r="A100" s="117" t="s">
        <v>100</v>
      </c>
      <c r="B100" s="118"/>
      <c r="C100" s="119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x14ac:dyDescent="0.25">
      <c r="A105" s="117" t="s">
        <v>105</v>
      </c>
      <c r="B105" s="118"/>
      <c r="C105" s="119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x14ac:dyDescent="0.25">
      <c r="A106" s="117" t="s">
        <v>106</v>
      </c>
      <c r="B106" s="118"/>
      <c r="C106" s="119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x14ac:dyDescent="0.25">
      <c r="A109" s="117" t="s">
        <v>109</v>
      </c>
      <c r="B109" s="118"/>
      <c r="C109" s="119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x14ac:dyDescent="0.25">
      <c r="A113" s="117" t="s">
        <v>113</v>
      </c>
      <c r="B113" s="118"/>
      <c r="C113" s="119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x14ac:dyDescent="0.25">
      <c r="A116" s="117" t="s">
        <v>116</v>
      </c>
      <c r="B116" s="118"/>
      <c r="C116" s="119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x14ac:dyDescent="0.25">
      <c r="A119" s="117" t="s">
        <v>119</v>
      </c>
      <c r="B119" s="121"/>
      <c r="C119" s="122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x14ac:dyDescent="0.25">
      <c r="A120" s="117" t="s">
        <v>120</v>
      </c>
      <c r="B120" s="121"/>
      <c r="C120" s="122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x14ac:dyDescent="0.25">
      <c r="A125" s="117" t="s">
        <v>126</v>
      </c>
      <c r="B125" s="118"/>
      <c r="C125" s="119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x14ac:dyDescent="0.25">
      <c r="A126" s="117" t="s">
        <v>127</v>
      </c>
      <c r="B126" s="118"/>
      <c r="C126" s="119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25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150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120" t="s">
        <v>141</v>
      </c>
      <c r="E1" s="120"/>
      <c r="F1" s="120"/>
      <c r="G1" s="120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x14ac:dyDescent="0.25">
      <c r="A7" s="117" t="s">
        <v>5</v>
      </c>
      <c r="B7" s="118"/>
      <c r="C7" s="119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x14ac:dyDescent="0.25">
      <c r="A13" s="117" t="s">
        <v>11</v>
      </c>
      <c r="B13" s="118"/>
      <c r="C13" s="119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x14ac:dyDescent="0.25">
      <c r="A20" s="117" t="s">
        <v>18</v>
      </c>
      <c r="B20" s="118"/>
      <c r="C20" s="119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x14ac:dyDescent="0.25">
      <c r="A23" s="117" t="s">
        <v>21</v>
      </c>
      <c r="B23" s="118"/>
      <c r="C23" s="119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x14ac:dyDescent="0.25">
      <c r="A26" s="117" t="s">
        <v>24</v>
      </c>
      <c r="B26" s="118"/>
      <c r="C26" s="119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x14ac:dyDescent="0.25">
      <c r="A29" s="117" t="s">
        <v>27</v>
      </c>
      <c r="B29" s="118"/>
      <c r="C29" s="119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x14ac:dyDescent="0.25">
      <c r="A35" s="117" t="s">
        <v>34</v>
      </c>
      <c r="B35" s="118"/>
      <c r="C35" s="119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x14ac:dyDescent="0.25">
      <c r="A36" s="117" t="s">
        <v>35</v>
      </c>
      <c r="B36" s="118"/>
      <c r="C36" s="119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x14ac:dyDescent="0.25">
      <c r="A42" s="117" t="s">
        <v>41</v>
      </c>
      <c r="B42" s="118"/>
      <c r="C42" s="119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x14ac:dyDescent="0.25">
      <c r="A44" s="117" t="s">
        <v>43</v>
      </c>
      <c r="B44" s="118"/>
      <c r="C44" s="119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x14ac:dyDescent="0.25">
      <c r="A50" s="117" t="s">
        <v>49</v>
      </c>
      <c r="B50" s="118"/>
      <c r="C50" s="119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x14ac:dyDescent="0.25">
      <c r="A56" s="117" t="s">
        <v>55</v>
      </c>
      <c r="B56" s="118"/>
      <c r="C56" s="119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x14ac:dyDescent="0.25">
      <c r="A61" s="117" t="s">
        <v>61</v>
      </c>
      <c r="B61" s="118"/>
      <c r="C61" s="119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x14ac:dyDescent="0.25">
      <c r="A64" s="117" t="s">
        <v>64</v>
      </c>
      <c r="B64" s="118"/>
      <c r="C64" s="119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x14ac:dyDescent="0.25">
      <c r="A65" s="117" t="s">
        <v>65</v>
      </c>
      <c r="B65" s="118"/>
      <c r="C65" s="119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x14ac:dyDescent="0.25">
      <c r="A73" s="117" t="s">
        <v>73</v>
      </c>
      <c r="B73" s="118"/>
      <c r="C73" s="119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x14ac:dyDescent="0.25">
      <c r="A74" s="117" t="s">
        <v>74</v>
      </c>
      <c r="B74" s="118"/>
      <c r="C74" s="119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x14ac:dyDescent="0.25">
      <c r="A76" s="117" t="s">
        <v>76</v>
      </c>
      <c r="B76" s="118"/>
      <c r="C76" s="119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x14ac:dyDescent="0.25">
      <c r="A79" s="117" t="s">
        <v>79</v>
      </c>
      <c r="B79" s="118"/>
      <c r="C79" s="119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x14ac:dyDescent="0.25">
      <c r="A83" s="117" t="s">
        <v>83</v>
      </c>
      <c r="B83" s="118"/>
      <c r="C83" s="119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x14ac:dyDescent="0.25">
      <c r="A86" s="117" t="s">
        <v>86</v>
      </c>
      <c r="B86" s="118"/>
      <c r="C86" s="119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x14ac:dyDescent="0.25">
      <c r="A90" s="117" t="s">
        <v>90</v>
      </c>
      <c r="B90" s="118"/>
      <c r="C90" s="119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x14ac:dyDescent="0.25">
      <c r="A94" s="117" t="s">
        <v>94</v>
      </c>
      <c r="B94" s="118"/>
      <c r="C94" s="119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x14ac:dyDescent="0.25">
      <c r="A97" s="117" t="s">
        <v>97</v>
      </c>
      <c r="B97" s="118"/>
      <c r="C97" s="119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x14ac:dyDescent="0.25">
      <c r="A100" s="117" t="s">
        <v>100</v>
      </c>
      <c r="B100" s="118"/>
      <c r="C100" s="119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x14ac:dyDescent="0.25">
      <c r="A105" s="117" t="s">
        <v>105</v>
      </c>
      <c r="B105" s="118"/>
      <c r="C105" s="119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x14ac:dyDescent="0.25">
      <c r="A106" s="117" t="s">
        <v>106</v>
      </c>
      <c r="B106" s="118"/>
      <c r="C106" s="119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x14ac:dyDescent="0.25">
      <c r="A109" s="117" t="s">
        <v>109</v>
      </c>
      <c r="B109" s="118"/>
      <c r="C109" s="119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x14ac:dyDescent="0.25">
      <c r="A113" s="117" t="s">
        <v>113</v>
      </c>
      <c r="B113" s="118"/>
      <c r="C113" s="119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x14ac:dyDescent="0.25">
      <c r="A116" s="117" t="s">
        <v>116</v>
      </c>
      <c r="B116" s="118"/>
      <c r="C116" s="119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x14ac:dyDescent="0.25">
      <c r="A119" s="117" t="s">
        <v>119</v>
      </c>
      <c r="B119" s="121"/>
      <c r="C119" s="122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x14ac:dyDescent="0.25">
      <c r="A120" s="117" t="s">
        <v>120</v>
      </c>
      <c r="B120" s="121"/>
      <c r="C120" s="122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x14ac:dyDescent="0.25">
      <c r="A125" s="117" t="s">
        <v>126</v>
      </c>
      <c r="B125" s="118"/>
      <c r="C125" s="119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x14ac:dyDescent="0.25">
      <c r="A126" s="117" t="s">
        <v>127</v>
      </c>
      <c r="B126" s="118"/>
      <c r="C126" s="119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25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151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10" ht="30.75" customHeight="1" x14ac:dyDescent="0.25">
      <c r="A1" s="49"/>
      <c r="B1" s="49"/>
      <c r="C1" s="49"/>
      <c r="D1" s="120" t="s">
        <v>141</v>
      </c>
      <c r="E1" s="120"/>
      <c r="F1" s="120"/>
      <c r="G1" s="120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x14ac:dyDescent="0.25">
      <c r="A7" s="117" t="s">
        <v>5</v>
      </c>
      <c r="B7" s="118"/>
      <c r="C7" s="119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x14ac:dyDescent="0.25">
      <c r="A13" s="117" t="s">
        <v>11</v>
      </c>
      <c r="B13" s="118"/>
      <c r="C13" s="119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x14ac:dyDescent="0.25">
      <c r="A20" s="117" t="s">
        <v>18</v>
      </c>
      <c r="B20" s="118"/>
      <c r="C20" s="119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x14ac:dyDescent="0.25">
      <c r="A23" s="117" t="s">
        <v>21</v>
      </c>
      <c r="B23" s="118"/>
      <c r="C23" s="119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x14ac:dyDescent="0.25">
      <c r="A26" s="117" t="s">
        <v>24</v>
      </c>
      <c r="B26" s="118"/>
      <c r="C26" s="119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x14ac:dyDescent="0.25">
      <c r="A29" s="117" t="s">
        <v>27</v>
      </c>
      <c r="B29" s="118"/>
      <c r="C29" s="119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x14ac:dyDescent="0.25">
      <c r="A35" s="117" t="s">
        <v>34</v>
      </c>
      <c r="B35" s="118"/>
      <c r="C35" s="119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x14ac:dyDescent="0.25">
      <c r="A36" s="117" t="s">
        <v>35</v>
      </c>
      <c r="B36" s="118"/>
      <c r="C36" s="119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x14ac:dyDescent="0.25">
      <c r="A42" s="117" t="s">
        <v>41</v>
      </c>
      <c r="B42" s="118"/>
      <c r="C42" s="119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x14ac:dyDescent="0.25">
      <c r="A44" s="117" t="s">
        <v>43</v>
      </c>
      <c r="B44" s="118"/>
      <c r="C44" s="119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x14ac:dyDescent="0.25">
      <c r="A50" s="117" t="s">
        <v>49</v>
      </c>
      <c r="B50" s="118"/>
      <c r="C50" s="119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x14ac:dyDescent="0.25">
      <c r="A56" s="117" t="s">
        <v>55</v>
      </c>
      <c r="B56" s="118"/>
      <c r="C56" s="119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x14ac:dyDescent="0.25">
      <c r="A61" s="117" t="s">
        <v>61</v>
      </c>
      <c r="B61" s="118"/>
      <c r="C61" s="119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x14ac:dyDescent="0.25">
      <c r="A64" s="117" t="s">
        <v>64</v>
      </c>
      <c r="B64" s="118"/>
      <c r="C64" s="119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x14ac:dyDescent="0.25">
      <c r="A65" s="117" t="s">
        <v>65</v>
      </c>
      <c r="B65" s="118"/>
      <c r="C65" s="119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x14ac:dyDescent="0.25">
      <c r="A73" s="117" t="s">
        <v>73</v>
      </c>
      <c r="B73" s="118"/>
      <c r="C73" s="119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x14ac:dyDescent="0.25">
      <c r="A74" s="117" t="s">
        <v>74</v>
      </c>
      <c r="B74" s="118"/>
      <c r="C74" s="119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x14ac:dyDescent="0.25">
      <c r="A76" s="117" t="s">
        <v>76</v>
      </c>
      <c r="B76" s="118"/>
      <c r="C76" s="119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x14ac:dyDescent="0.25">
      <c r="A79" s="117" t="s">
        <v>79</v>
      </c>
      <c r="B79" s="118"/>
      <c r="C79" s="119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x14ac:dyDescent="0.25">
      <c r="A83" s="117" t="s">
        <v>83</v>
      </c>
      <c r="B83" s="118"/>
      <c r="C83" s="119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x14ac:dyDescent="0.25">
      <c r="A86" s="117" t="s">
        <v>86</v>
      </c>
      <c r="B86" s="118"/>
      <c r="C86" s="119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x14ac:dyDescent="0.25">
      <c r="A90" s="117" t="s">
        <v>90</v>
      </c>
      <c r="B90" s="118"/>
      <c r="C90" s="119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x14ac:dyDescent="0.25">
      <c r="A94" s="117" t="s">
        <v>94</v>
      </c>
      <c r="B94" s="118"/>
      <c r="C94" s="119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x14ac:dyDescent="0.25">
      <c r="A97" s="117" t="s">
        <v>97</v>
      </c>
      <c r="B97" s="118"/>
      <c r="C97" s="119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x14ac:dyDescent="0.25">
      <c r="A100" s="117" t="s">
        <v>100</v>
      </c>
      <c r="B100" s="118"/>
      <c r="C100" s="119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x14ac:dyDescent="0.25">
      <c r="A105" s="117" t="s">
        <v>105</v>
      </c>
      <c r="B105" s="118"/>
      <c r="C105" s="119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x14ac:dyDescent="0.25">
      <c r="A106" s="117" t="s">
        <v>106</v>
      </c>
      <c r="B106" s="118"/>
      <c r="C106" s="119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x14ac:dyDescent="0.25">
      <c r="A109" s="117" t="s">
        <v>109</v>
      </c>
      <c r="B109" s="118"/>
      <c r="C109" s="119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x14ac:dyDescent="0.25">
      <c r="A113" s="117" t="s">
        <v>113</v>
      </c>
      <c r="B113" s="118"/>
      <c r="C113" s="119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x14ac:dyDescent="0.25">
      <c r="A116" s="117" t="s">
        <v>116</v>
      </c>
      <c r="B116" s="118"/>
      <c r="C116" s="119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x14ac:dyDescent="0.25">
      <c r="A119" s="117" t="s">
        <v>119</v>
      </c>
      <c r="B119" s="121"/>
      <c r="C119" s="122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x14ac:dyDescent="0.25">
      <c r="A120" s="117" t="s">
        <v>120</v>
      </c>
      <c r="B120" s="121"/>
      <c r="C120" s="122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x14ac:dyDescent="0.25">
      <c r="A125" s="117" t="s">
        <v>126</v>
      </c>
      <c r="B125" s="118"/>
      <c r="C125" s="119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x14ac:dyDescent="0.25">
      <c r="A126" s="117" t="s">
        <v>127</v>
      </c>
      <c r="B126" s="118"/>
      <c r="C126" s="119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25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151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120" t="s">
        <v>141</v>
      </c>
      <c r="E1" s="120"/>
      <c r="F1" s="120"/>
      <c r="G1" s="120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x14ac:dyDescent="0.25">
      <c r="A7" s="117" t="s">
        <v>5</v>
      </c>
      <c r="B7" s="118"/>
      <c r="C7" s="119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x14ac:dyDescent="0.25">
      <c r="A13" s="117" t="s">
        <v>11</v>
      </c>
      <c r="B13" s="118"/>
      <c r="C13" s="119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x14ac:dyDescent="0.25">
      <c r="A20" s="117" t="s">
        <v>18</v>
      </c>
      <c r="B20" s="118"/>
      <c r="C20" s="119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x14ac:dyDescent="0.25">
      <c r="A23" s="117" t="s">
        <v>21</v>
      </c>
      <c r="B23" s="118"/>
      <c r="C23" s="119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x14ac:dyDescent="0.25">
      <c r="A26" s="117" t="s">
        <v>24</v>
      </c>
      <c r="B26" s="118"/>
      <c r="C26" s="119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x14ac:dyDescent="0.25">
      <c r="A29" s="117" t="s">
        <v>27</v>
      </c>
      <c r="B29" s="118"/>
      <c r="C29" s="119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25">
      <c r="A35" s="117" t="s">
        <v>34</v>
      </c>
      <c r="B35" s="118"/>
      <c r="C35" s="119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25">
      <c r="A36" s="117" t="s">
        <v>35</v>
      </c>
      <c r="B36" s="118"/>
      <c r="C36" s="119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117" t="s">
        <v>41</v>
      </c>
      <c r="B42" s="118"/>
      <c r="C42" s="119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117" t="s">
        <v>43</v>
      </c>
      <c r="B44" s="118"/>
      <c r="C44" s="119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117" t="s">
        <v>49</v>
      </c>
      <c r="B50" s="118"/>
      <c r="C50" s="119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117" t="s">
        <v>55</v>
      </c>
      <c r="B56" s="118"/>
      <c r="C56" s="119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117" t="s">
        <v>61</v>
      </c>
      <c r="B61" s="118"/>
      <c r="C61" s="119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117" t="s">
        <v>64</v>
      </c>
      <c r="B64" s="118"/>
      <c r="C64" s="119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117" t="s">
        <v>65</v>
      </c>
      <c r="B65" s="118"/>
      <c r="C65" s="119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117" t="s">
        <v>73</v>
      </c>
      <c r="B73" s="118"/>
      <c r="C73" s="119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117" t="s">
        <v>74</v>
      </c>
      <c r="B74" s="118"/>
      <c r="C74" s="119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117" t="s">
        <v>76</v>
      </c>
      <c r="B76" s="118"/>
      <c r="C76" s="119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117" t="s">
        <v>79</v>
      </c>
      <c r="B79" s="118"/>
      <c r="C79" s="119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117" t="s">
        <v>83</v>
      </c>
      <c r="B83" s="118"/>
      <c r="C83" s="119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117" t="s">
        <v>86</v>
      </c>
      <c r="B86" s="118"/>
      <c r="C86" s="119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117" t="s">
        <v>90</v>
      </c>
      <c r="B90" s="118"/>
      <c r="C90" s="119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117" t="s">
        <v>94</v>
      </c>
      <c r="B94" s="118"/>
      <c r="C94" s="119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117" t="s">
        <v>97</v>
      </c>
      <c r="B97" s="118"/>
      <c r="C97" s="119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117" t="s">
        <v>100</v>
      </c>
      <c r="B100" s="118"/>
      <c r="C100" s="119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117" t="s">
        <v>105</v>
      </c>
      <c r="B105" s="118"/>
      <c r="C105" s="119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117" t="s">
        <v>106</v>
      </c>
      <c r="B106" s="118"/>
      <c r="C106" s="119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117" t="s">
        <v>109</v>
      </c>
      <c r="B109" s="118"/>
      <c r="C109" s="119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117" t="s">
        <v>113</v>
      </c>
      <c r="B113" s="118"/>
      <c r="C113" s="119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117" t="s">
        <v>116</v>
      </c>
      <c r="B116" s="118"/>
      <c r="C116" s="119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117" t="s">
        <v>119</v>
      </c>
      <c r="B119" s="121"/>
      <c r="C119" s="122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117" t="s">
        <v>120</v>
      </c>
      <c r="B120" s="121"/>
      <c r="C120" s="122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117" t="s">
        <v>126</v>
      </c>
      <c r="B125" s="118"/>
      <c r="C125" s="119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117" t="s">
        <v>127</v>
      </c>
      <c r="B126" s="118"/>
      <c r="C126" s="119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25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3" x14ac:dyDescent="0.25"/>
  <cols>
    <col min="1" max="1" width="7.75" customWidth="1"/>
    <col min="2" max="3" width="5.875" customWidth="1"/>
    <col min="4" max="4" width="18.875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20" t="s">
        <v>141</v>
      </c>
      <c r="F1" s="120"/>
      <c r="G1" s="120"/>
      <c r="H1" s="12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4.95" customHeight="1" x14ac:dyDescent="0.25">
      <c r="A7" s="117" t="s">
        <v>5</v>
      </c>
      <c r="B7" s="118"/>
      <c r="C7" s="119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4.95" customHeight="1" x14ac:dyDescent="0.25">
      <c r="A13" s="117" t="s">
        <v>11</v>
      </c>
      <c r="B13" s="118"/>
      <c r="C13" s="119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4.95" customHeight="1" x14ac:dyDescent="0.25">
      <c r="A20" s="117" t="s">
        <v>18</v>
      </c>
      <c r="B20" s="118"/>
      <c r="C20" s="119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4.95" customHeight="1" x14ac:dyDescent="0.25">
      <c r="A23" s="117" t="s">
        <v>21</v>
      </c>
      <c r="B23" s="118"/>
      <c r="C23" s="119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4.95" customHeight="1" x14ac:dyDescent="0.25">
      <c r="A26" s="117" t="s">
        <v>24</v>
      </c>
      <c r="B26" s="118"/>
      <c r="C26" s="119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4.95" customHeight="1" x14ac:dyDescent="0.25">
      <c r="A29" s="117" t="s">
        <v>27</v>
      </c>
      <c r="B29" s="118"/>
      <c r="C29" s="119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4.95" customHeight="1" x14ac:dyDescent="0.25">
      <c r="A35" s="117" t="s">
        <v>34</v>
      </c>
      <c r="B35" s="118"/>
      <c r="C35" s="119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4.95" customHeight="1" x14ac:dyDescent="0.25">
      <c r="A36" s="117" t="s">
        <v>35</v>
      </c>
      <c r="B36" s="118"/>
      <c r="C36" s="119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4.95" customHeight="1" x14ac:dyDescent="0.25">
      <c r="A42" s="117" t="s">
        <v>41</v>
      </c>
      <c r="B42" s="118"/>
      <c r="C42" s="119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4.95" customHeight="1" x14ac:dyDescent="0.25">
      <c r="A44" s="117" t="s">
        <v>43</v>
      </c>
      <c r="B44" s="118"/>
      <c r="C44" s="119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4.95" customHeight="1" x14ac:dyDescent="0.25">
      <c r="A50" s="117" t="s">
        <v>49</v>
      </c>
      <c r="B50" s="118"/>
      <c r="C50" s="119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4.95" customHeight="1" x14ac:dyDescent="0.25">
      <c r="A56" s="117" t="s">
        <v>55</v>
      </c>
      <c r="B56" s="118"/>
      <c r="C56" s="119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4.95" customHeight="1" x14ac:dyDescent="0.25">
      <c r="A61" s="117" t="s">
        <v>61</v>
      </c>
      <c r="B61" s="118"/>
      <c r="C61" s="119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4.95" customHeight="1" x14ac:dyDescent="0.25">
      <c r="A64" s="117" t="s">
        <v>64</v>
      </c>
      <c r="B64" s="118"/>
      <c r="C64" s="119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4.95" customHeight="1" x14ac:dyDescent="0.25">
      <c r="A65" s="117" t="s">
        <v>65</v>
      </c>
      <c r="B65" s="118"/>
      <c r="C65" s="119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4.95" customHeight="1" x14ac:dyDescent="0.25">
      <c r="A71" s="117" t="s">
        <v>73</v>
      </c>
      <c r="B71" s="118"/>
      <c r="C71" s="119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4.95" customHeight="1" x14ac:dyDescent="0.25">
      <c r="A72" s="117" t="s">
        <v>74</v>
      </c>
      <c r="B72" s="118"/>
      <c r="C72" s="119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4.95" customHeight="1" x14ac:dyDescent="0.25">
      <c r="A74" s="117" t="s">
        <v>76</v>
      </c>
      <c r="B74" s="118"/>
      <c r="C74" s="119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4.95" customHeight="1" x14ac:dyDescent="0.25">
      <c r="A77" s="117" t="s">
        <v>79</v>
      </c>
      <c r="B77" s="118"/>
      <c r="C77" s="119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4.95" customHeight="1" x14ac:dyDescent="0.25">
      <c r="A81" s="117" t="s">
        <v>83</v>
      </c>
      <c r="B81" s="118"/>
      <c r="C81" s="119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4.95" customHeight="1" x14ac:dyDescent="0.25">
      <c r="A84" s="117" t="s">
        <v>86</v>
      </c>
      <c r="B84" s="118"/>
      <c r="C84" s="119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4.95" customHeight="1" x14ac:dyDescent="0.25">
      <c r="A88" s="117" t="s">
        <v>90</v>
      </c>
      <c r="B88" s="118"/>
      <c r="C88" s="119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4.95" customHeight="1" x14ac:dyDescent="0.25">
      <c r="A92" s="117" t="s">
        <v>94</v>
      </c>
      <c r="B92" s="118"/>
      <c r="C92" s="119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4.95" customHeight="1" x14ac:dyDescent="0.25">
      <c r="A95" s="117" t="s">
        <v>97</v>
      </c>
      <c r="B95" s="118"/>
      <c r="C95" s="119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4.95" customHeight="1" x14ac:dyDescent="0.25">
      <c r="A98" s="117" t="s">
        <v>100</v>
      </c>
      <c r="B98" s="118"/>
      <c r="C98" s="119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4.95" customHeight="1" x14ac:dyDescent="0.25">
      <c r="A103" s="117" t="s">
        <v>105</v>
      </c>
      <c r="B103" s="118"/>
      <c r="C103" s="119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4.95" customHeight="1" x14ac:dyDescent="0.25">
      <c r="A104" s="117" t="s">
        <v>106</v>
      </c>
      <c r="B104" s="118"/>
      <c r="C104" s="119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4.95" customHeight="1" x14ac:dyDescent="0.25">
      <c r="A107" s="117" t="s">
        <v>109</v>
      </c>
      <c r="B107" s="118"/>
      <c r="C107" s="119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4.95" customHeight="1" x14ac:dyDescent="0.25">
      <c r="A111" s="117" t="s">
        <v>113</v>
      </c>
      <c r="B111" s="118"/>
      <c r="C111" s="119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4.95" customHeight="1" x14ac:dyDescent="0.25">
      <c r="A114" s="117" t="s">
        <v>116</v>
      </c>
      <c r="B114" s="118"/>
      <c r="C114" s="119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4.95" customHeight="1" x14ac:dyDescent="0.25">
      <c r="A117" s="117" t="s">
        <v>119</v>
      </c>
      <c r="B117" s="121"/>
      <c r="C117" s="122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4.95" customHeight="1" x14ac:dyDescent="0.25">
      <c r="A118" s="117" t="s">
        <v>120</v>
      </c>
      <c r="B118" s="121"/>
      <c r="C118" s="122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4.95" customHeight="1" x14ac:dyDescent="0.25">
      <c r="A123" s="117" t="s">
        <v>126</v>
      </c>
      <c r="B123" s="118"/>
      <c r="C123" s="119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4.95" customHeight="1" x14ac:dyDescent="0.25">
      <c r="A124" s="117" t="s">
        <v>127</v>
      </c>
      <c r="B124" s="118"/>
      <c r="C124" s="119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95" customHeight="1" x14ac:dyDescent="0.25">
      <c r="A127" t="s">
        <v>129</v>
      </c>
    </row>
    <row r="128" spans="1:10" x14ac:dyDescent="0.25">
      <c r="A128" t="s">
        <v>153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4.3" x14ac:dyDescent="0.25"/>
  <cols>
    <col min="1" max="1" width="6.2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20" t="s">
        <v>141</v>
      </c>
      <c r="F1" s="120"/>
      <c r="G1" s="120"/>
      <c r="H1" s="12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x14ac:dyDescent="0.25">
      <c r="A7" s="117" t="s">
        <v>5</v>
      </c>
      <c r="B7" s="118"/>
      <c r="C7" s="119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x14ac:dyDescent="0.25">
      <c r="A13" s="117" t="s">
        <v>11</v>
      </c>
      <c r="B13" s="118"/>
      <c r="C13" s="119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x14ac:dyDescent="0.25">
      <c r="A20" s="117" t="s">
        <v>18</v>
      </c>
      <c r="B20" s="118"/>
      <c r="C20" s="119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x14ac:dyDescent="0.25">
      <c r="A23" s="117" t="s">
        <v>21</v>
      </c>
      <c r="B23" s="118"/>
      <c r="C23" s="119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x14ac:dyDescent="0.25">
      <c r="A26" s="117" t="s">
        <v>24</v>
      </c>
      <c r="B26" s="118"/>
      <c r="C26" s="119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x14ac:dyDescent="0.25">
      <c r="A29" s="117" t="s">
        <v>27</v>
      </c>
      <c r="B29" s="118"/>
      <c r="C29" s="119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25">
      <c r="A35" s="117" t="s">
        <v>34</v>
      </c>
      <c r="B35" s="118"/>
      <c r="C35" s="119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25">
      <c r="A36" s="117" t="s">
        <v>35</v>
      </c>
      <c r="B36" s="118"/>
      <c r="C36" s="119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117" t="s">
        <v>41</v>
      </c>
      <c r="B42" s="118"/>
      <c r="C42" s="119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117" t="s">
        <v>43</v>
      </c>
      <c r="B44" s="118"/>
      <c r="C44" s="119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117" t="s">
        <v>49</v>
      </c>
      <c r="B50" s="118"/>
      <c r="C50" s="119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117" t="s">
        <v>55</v>
      </c>
      <c r="B56" s="118"/>
      <c r="C56" s="119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117" t="s">
        <v>61</v>
      </c>
      <c r="B61" s="118"/>
      <c r="C61" s="119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117" t="s">
        <v>64</v>
      </c>
      <c r="B64" s="118"/>
      <c r="C64" s="119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117" t="s">
        <v>65</v>
      </c>
      <c r="B65" s="118"/>
      <c r="C65" s="119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117" t="s">
        <v>73</v>
      </c>
      <c r="B71" s="118"/>
      <c r="C71" s="119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117" t="s">
        <v>74</v>
      </c>
      <c r="B72" s="118"/>
      <c r="C72" s="119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117" t="s">
        <v>76</v>
      </c>
      <c r="B74" s="118"/>
      <c r="C74" s="119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117" t="s">
        <v>79</v>
      </c>
      <c r="B77" s="118"/>
      <c r="C77" s="119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117" t="s">
        <v>83</v>
      </c>
      <c r="B81" s="118"/>
      <c r="C81" s="119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117" t="s">
        <v>86</v>
      </c>
      <c r="B84" s="118"/>
      <c r="C84" s="119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117" t="s">
        <v>90</v>
      </c>
      <c r="B88" s="118"/>
      <c r="C88" s="119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117" t="s">
        <v>94</v>
      </c>
      <c r="B92" s="118"/>
      <c r="C92" s="119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117" t="s">
        <v>97</v>
      </c>
      <c r="B95" s="118"/>
      <c r="C95" s="119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117" t="s">
        <v>100</v>
      </c>
      <c r="B98" s="118"/>
      <c r="C98" s="119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117" t="s">
        <v>105</v>
      </c>
      <c r="B103" s="118"/>
      <c r="C103" s="119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117" t="s">
        <v>106</v>
      </c>
      <c r="B104" s="118"/>
      <c r="C104" s="119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117" t="s">
        <v>109</v>
      </c>
      <c r="B107" s="118"/>
      <c r="C107" s="119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117" t="s">
        <v>113</v>
      </c>
      <c r="B111" s="118"/>
      <c r="C111" s="119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117" t="s">
        <v>116</v>
      </c>
      <c r="B114" s="118"/>
      <c r="C114" s="119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117" t="s">
        <v>119</v>
      </c>
      <c r="B117" s="121"/>
      <c r="C117" s="122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117" t="s">
        <v>120</v>
      </c>
      <c r="B118" s="121"/>
      <c r="C118" s="122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117" t="s">
        <v>126</v>
      </c>
      <c r="B123" s="118"/>
      <c r="C123" s="119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117" t="s">
        <v>127</v>
      </c>
      <c r="B124" s="118"/>
      <c r="C124" s="119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20" t="s">
        <v>141</v>
      </c>
      <c r="F1" s="120"/>
      <c r="G1" s="120"/>
      <c r="H1" s="12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x14ac:dyDescent="0.25">
      <c r="A7" s="117" t="s">
        <v>5</v>
      </c>
      <c r="B7" s="118"/>
      <c r="C7" s="119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x14ac:dyDescent="0.25">
      <c r="A13" s="117" t="s">
        <v>11</v>
      </c>
      <c r="B13" s="118"/>
      <c r="C13" s="119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x14ac:dyDescent="0.25">
      <c r="A20" s="117" t="s">
        <v>18</v>
      </c>
      <c r="B20" s="118"/>
      <c r="C20" s="119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x14ac:dyDescent="0.25">
      <c r="A23" s="117" t="s">
        <v>21</v>
      </c>
      <c r="B23" s="118"/>
      <c r="C23" s="119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x14ac:dyDescent="0.25">
      <c r="A26" s="117" t="s">
        <v>24</v>
      </c>
      <c r="B26" s="118"/>
      <c r="C26" s="119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x14ac:dyDescent="0.25">
      <c r="A29" s="117" t="s">
        <v>27</v>
      </c>
      <c r="B29" s="118"/>
      <c r="C29" s="119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25">
      <c r="A35" s="117" t="s">
        <v>34</v>
      </c>
      <c r="B35" s="118"/>
      <c r="C35" s="119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25">
      <c r="A36" s="117" t="s">
        <v>35</v>
      </c>
      <c r="B36" s="118"/>
      <c r="C36" s="119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117" t="s">
        <v>41</v>
      </c>
      <c r="B42" s="118"/>
      <c r="C42" s="119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117" t="s">
        <v>43</v>
      </c>
      <c r="B44" s="118"/>
      <c r="C44" s="119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117" t="s">
        <v>49</v>
      </c>
      <c r="B50" s="118"/>
      <c r="C50" s="119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117" t="s">
        <v>55</v>
      </c>
      <c r="B56" s="118"/>
      <c r="C56" s="119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117" t="s">
        <v>61</v>
      </c>
      <c r="B61" s="118"/>
      <c r="C61" s="119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117" t="s">
        <v>64</v>
      </c>
      <c r="B64" s="118"/>
      <c r="C64" s="119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117" t="s">
        <v>65</v>
      </c>
      <c r="B65" s="118"/>
      <c r="C65" s="119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117" t="s">
        <v>73</v>
      </c>
      <c r="B71" s="118"/>
      <c r="C71" s="119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117" t="s">
        <v>74</v>
      </c>
      <c r="B72" s="118"/>
      <c r="C72" s="119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117" t="s">
        <v>76</v>
      </c>
      <c r="B74" s="118"/>
      <c r="C74" s="119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117" t="s">
        <v>79</v>
      </c>
      <c r="B77" s="118"/>
      <c r="C77" s="119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117" t="s">
        <v>83</v>
      </c>
      <c r="B81" s="118"/>
      <c r="C81" s="119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117" t="s">
        <v>86</v>
      </c>
      <c r="B84" s="118"/>
      <c r="C84" s="119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117" t="s">
        <v>90</v>
      </c>
      <c r="B88" s="118"/>
      <c r="C88" s="119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117" t="s">
        <v>94</v>
      </c>
      <c r="B92" s="118"/>
      <c r="C92" s="119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117" t="s">
        <v>97</v>
      </c>
      <c r="B95" s="118"/>
      <c r="C95" s="119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117" t="s">
        <v>100</v>
      </c>
      <c r="B98" s="118"/>
      <c r="C98" s="119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117" t="s">
        <v>105</v>
      </c>
      <c r="B103" s="118"/>
      <c r="C103" s="119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117" t="s">
        <v>106</v>
      </c>
      <c r="B104" s="118"/>
      <c r="C104" s="119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117" t="s">
        <v>109</v>
      </c>
      <c r="B107" s="118"/>
      <c r="C107" s="119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117" t="s">
        <v>113</v>
      </c>
      <c r="B111" s="118"/>
      <c r="C111" s="119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117" t="s">
        <v>116</v>
      </c>
      <c r="B114" s="118"/>
      <c r="C114" s="119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117" t="s">
        <v>119</v>
      </c>
      <c r="B117" s="121"/>
      <c r="C117" s="122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117" t="s">
        <v>120</v>
      </c>
      <c r="B118" s="121"/>
      <c r="C118" s="122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117" t="s">
        <v>126</v>
      </c>
      <c r="B123" s="118"/>
      <c r="C123" s="119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117" t="s">
        <v>127</v>
      </c>
      <c r="B124" s="118"/>
      <c r="C124" s="119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20" t="s">
        <v>141</v>
      </c>
      <c r="F1" s="120"/>
      <c r="G1" s="120"/>
      <c r="H1" s="12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x14ac:dyDescent="0.25">
      <c r="A7" s="117" t="s">
        <v>5</v>
      </c>
      <c r="B7" s="118"/>
      <c r="C7" s="119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x14ac:dyDescent="0.25">
      <c r="A13" s="117" t="s">
        <v>11</v>
      </c>
      <c r="B13" s="118"/>
      <c r="C13" s="119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x14ac:dyDescent="0.25">
      <c r="A20" s="117" t="s">
        <v>18</v>
      </c>
      <c r="B20" s="118"/>
      <c r="C20" s="119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x14ac:dyDescent="0.25">
      <c r="A23" s="117" t="s">
        <v>21</v>
      </c>
      <c r="B23" s="118"/>
      <c r="C23" s="119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x14ac:dyDescent="0.25">
      <c r="A26" s="117" t="s">
        <v>24</v>
      </c>
      <c r="B26" s="118"/>
      <c r="C26" s="119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x14ac:dyDescent="0.25">
      <c r="A29" s="117" t="s">
        <v>27</v>
      </c>
      <c r="B29" s="118"/>
      <c r="C29" s="119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x14ac:dyDescent="0.25">
      <c r="A35" s="117" t="s">
        <v>34</v>
      </c>
      <c r="B35" s="118"/>
      <c r="C35" s="119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x14ac:dyDescent="0.25">
      <c r="A36" s="117" t="s">
        <v>35</v>
      </c>
      <c r="B36" s="118"/>
      <c r="C36" s="119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x14ac:dyDescent="0.25">
      <c r="A42" s="117" t="s">
        <v>41</v>
      </c>
      <c r="B42" s="118"/>
      <c r="C42" s="119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x14ac:dyDescent="0.25">
      <c r="A44" s="117" t="s">
        <v>43</v>
      </c>
      <c r="B44" s="118"/>
      <c r="C44" s="119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x14ac:dyDescent="0.25">
      <c r="A50" s="117" t="s">
        <v>49</v>
      </c>
      <c r="B50" s="118"/>
      <c r="C50" s="119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x14ac:dyDescent="0.25">
      <c r="A56" s="117" t="s">
        <v>55</v>
      </c>
      <c r="B56" s="118"/>
      <c r="C56" s="119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x14ac:dyDescent="0.25">
      <c r="A61" s="117" t="s">
        <v>61</v>
      </c>
      <c r="B61" s="118"/>
      <c r="C61" s="119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x14ac:dyDescent="0.25">
      <c r="A64" s="117" t="s">
        <v>64</v>
      </c>
      <c r="B64" s="118"/>
      <c r="C64" s="119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x14ac:dyDescent="0.25">
      <c r="A65" s="117" t="s">
        <v>65</v>
      </c>
      <c r="B65" s="118"/>
      <c r="C65" s="119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x14ac:dyDescent="0.25">
      <c r="A71" s="117" t="s">
        <v>73</v>
      </c>
      <c r="B71" s="118"/>
      <c r="C71" s="119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x14ac:dyDescent="0.25">
      <c r="A72" s="117" t="s">
        <v>74</v>
      </c>
      <c r="B72" s="118"/>
      <c r="C72" s="119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x14ac:dyDescent="0.25">
      <c r="A74" s="117" t="s">
        <v>76</v>
      </c>
      <c r="B74" s="118"/>
      <c r="C74" s="119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x14ac:dyDescent="0.25">
      <c r="A77" s="117" t="s">
        <v>79</v>
      </c>
      <c r="B77" s="118"/>
      <c r="C77" s="119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x14ac:dyDescent="0.25">
      <c r="A81" s="117" t="s">
        <v>83</v>
      </c>
      <c r="B81" s="118"/>
      <c r="C81" s="119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x14ac:dyDescent="0.25">
      <c r="A84" s="117" t="s">
        <v>86</v>
      </c>
      <c r="B84" s="118"/>
      <c r="C84" s="119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x14ac:dyDescent="0.25">
      <c r="A88" s="117" t="s">
        <v>90</v>
      </c>
      <c r="B88" s="118"/>
      <c r="C88" s="119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x14ac:dyDescent="0.25">
      <c r="A92" s="117" t="s">
        <v>94</v>
      </c>
      <c r="B92" s="118"/>
      <c r="C92" s="119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x14ac:dyDescent="0.25">
      <c r="A95" s="117" t="s">
        <v>97</v>
      </c>
      <c r="B95" s="118"/>
      <c r="C95" s="119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x14ac:dyDescent="0.25">
      <c r="A98" s="117" t="s">
        <v>100</v>
      </c>
      <c r="B98" s="118"/>
      <c r="C98" s="119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x14ac:dyDescent="0.25">
      <c r="A103" s="117" t="s">
        <v>105</v>
      </c>
      <c r="B103" s="118"/>
      <c r="C103" s="119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x14ac:dyDescent="0.25">
      <c r="A104" s="117" t="s">
        <v>106</v>
      </c>
      <c r="B104" s="118"/>
      <c r="C104" s="119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x14ac:dyDescent="0.25">
      <c r="A107" s="117" t="s">
        <v>109</v>
      </c>
      <c r="B107" s="118"/>
      <c r="C107" s="119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x14ac:dyDescent="0.25">
      <c r="A111" s="117" t="s">
        <v>113</v>
      </c>
      <c r="B111" s="118"/>
      <c r="C111" s="119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x14ac:dyDescent="0.25">
      <c r="A114" s="117" t="s">
        <v>116</v>
      </c>
      <c r="B114" s="118"/>
      <c r="C114" s="119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x14ac:dyDescent="0.25">
      <c r="A117" s="117" t="s">
        <v>119</v>
      </c>
      <c r="B117" s="121"/>
      <c r="C117" s="122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x14ac:dyDescent="0.25">
      <c r="A118" s="117" t="s">
        <v>120</v>
      </c>
      <c r="B118" s="121"/>
      <c r="C118" s="122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x14ac:dyDescent="0.25">
      <c r="A123" s="117" t="s">
        <v>126</v>
      </c>
      <c r="B123" s="118"/>
      <c r="C123" s="119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x14ac:dyDescent="0.25">
      <c r="A124" s="117" t="s">
        <v>127</v>
      </c>
      <c r="B124" s="118"/>
      <c r="C124" s="119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20" t="s">
        <v>141</v>
      </c>
      <c r="F1" s="120"/>
      <c r="G1" s="120"/>
      <c r="H1" s="12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x14ac:dyDescent="0.25">
      <c r="A7" s="117" t="s">
        <v>5</v>
      </c>
      <c r="B7" s="118"/>
      <c r="C7" s="119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x14ac:dyDescent="0.25">
      <c r="A13" s="117" t="s">
        <v>11</v>
      </c>
      <c r="B13" s="118"/>
      <c r="C13" s="119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x14ac:dyDescent="0.25">
      <c r="A20" s="117" t="s">
        <v>18</v>
      </c>
      <c r="B20" s="118"/>
      <c r="C20" s="119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x14ac:dyDescent="0.25">
      <c r="A23" s="117" t="s">
        <v>21</v>
      </c>
      <c r="B23" s="118"/>
      <c r="C23" s="119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x14ac:dyDescent="0.25">
      <c r="A26" s="117" t="s">
        <v>24</v>
      </c>
      <c r="B26" s="118"/>
      <c r="C26" s="119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x14ac:dyDescent="0.25">
      <c r="A29" s="117" t="s">
        <v>27</v>
      </c>
      <c r="B29" s="118"/>
      <c r="C29" s="119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x14ac:dyDescent="0.25">
      <c r="A35" s="117" t="s">
        <v>34</v>
      </c>
      <c r="B35" s="118"/>
      <c r="C35" s="119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x14ac:dyDescent="0.25">
      <c r="A36" s="117" t="s">
        <v>35</v>
      </c>
      <c r="B36" s="118"/>
      <c r="C36" s="119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25">
      <c r="A42" s="117" t="s">
        <v>41</v>
      </c>
      <c r="B42" s="118"/>
      <c r="C42" s="119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25">
      <c r="A44" s="117" t="s">
        <v>43</v>
      </c>
      <c r="B44" s="118"/>
      <c r="C44" s="119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117" t="s">
        <v>49</v>
      </c>
      <c r="B50" s="118"/>
      <c r="C50" s="119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117" t="s">
        <v>55</v>
      </c>
      <c r="B56" s="118"/>
      <c r="C56" s="119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117" t="s">
        <v>61</v>
      </c>
      <c r="B61" s="118"/>
      <c r="C61" s="119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117" t="s">
        <v>64</v>
      </c>
      <c r="B64" s="118"/>
      <c r="C64" s="119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117" t="s">
        <v>65</v>
      </c>
      <c r="B65" s="118"/>
      <c r="C65" s="119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117" t="s">
        <v>73</v>
      </c>
      <c r="B71" s="118"/>
      <c r="C71" s="119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117" t="s">
        <v>74</v>
      </c>
      <c r="B72" s="118"/>
      <c r="C72" s="119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117" t="s">
        <v>76</v>
      </c>
      <c r="B74" s="118"/>
      <c r="C74" s="119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117" t="s">
        <v>79</v>
      </c>
      <c r="B77" s="118"/>
      <c r="C77" s="119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117" t="s">
        <v>83</v>
      </c>
      <c r="B81" s="118"/>
      <c r="C81" s="119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117" t="s">
        <v>86</v>
      </c>
      <c r="B84" s="118"/>
      <c r="C84" s="119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117" t="s">
        <v>90</v>
      </c>
      <c r="B88" s="118"/>
      <c r="C88" s="119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117" t="s">
        <v>94</v>
      </c>
      <c r="B92" s="118"/>
      <c r="C92" s="119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117" t="s">
        <v>97</v>
      </c>
      <c r="B95" s="118"/>
      <c r="C95" s="119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117" t="s">
        <v>100</v>
      </c>
      <c r="B98" s="118"/>
      <c r="C98" s="119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117" t="s">
        <v>105</v>
      </c>
      <c r="B103" s="118"/>
      <c r="C103" s="119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117" t="s">
        <v>106</v>
      </c>
      <c r="B104" s="118"/>
      <c r="C104" s="119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117" t="s">
        <v>109</v>
      </c>
      <c r="B107" s="118"/>
      <c r="C107" s="119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117" t="s">
        <v>113</v>
      </c>
      <c r="B111" s="118"/>
      <c r="C111" s="119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117" t="s">
        <v>116</v>
      </c>
      <c r="B114" s="118"/>
      <c r="C114" s="119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117" t="s">
        <v>119</v>
      </c>
      <c r="B117" s="121"/>
      <c r="C117" s="122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117" t="s">
        <v>120</v>
      </c>
      <c r="B118" s="121"/>
      <c r="C118" s="122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117" t="s">
        <v>126</v>
      </c>
      <c r="B123" s="118"/>
      <c r="C123" s="119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117" t="s">
        <v>127</v>
      </c>
      <c r="B124" s="118"/>
      <c r="C124" s="119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20" t="s">
        <v>141</v>
      </c>
      <c r="F1" s="120"/>
      <c r="G1" s="120"/>
      <c r="H1" s="12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x14ac:dyDescent="0.25">
      <c r="A7" s="117" t="s">
        <v>5</v>
      </c>
      <c r="B7" s="118"/>
      <c r="C7" s="119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x14ac:dyDescent="0.25">
      <c r="A13" s="117" t="s">
        <v>11</v>
      </c>
      <c r="B13" s="118"/>
      <c r="C13" s="119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x14ac:dyDescent="0.25">
      <c r="A20" s="117" t="s">
        <v>18</v>
      </c>
      <c r="B20" s="118"/>
      <c r="C20" s="119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x14ac:dyDescent="0.25">
      <c r="A23" s="117" t="s">
        <v>21</v>
      </c>
      <c r="B23" s="118"/>
      <c r="C23" s="119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x14ac:dyDescent="0.25">
      <c r="A26" s="117" t="s">
        <v>24</v>
      </c>
      <c r="B26" s="118"/>
      <c r="C26" s="119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x14ac:dyDescent="0.25">
      <c r="A29" s="117" t="s">
        <v>27</v>
      </c>
      <c r="B29" s="118"/>
      <c r="C29" s="119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x14ac:dyDescent="0.25">
      <c r="A35" s="117" t="s">
        <v>34</v>
      </c>
      <c r="B35" s="118"/>
      <c r="C35" s="119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x14ac:dyDescent="0.25">
      <c r="A36" s="117" t="s">
        <v>35</v>
      </c>
      <c r="B36" s="118"/>
      <c r="C36" s="119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x14ac:dyDescent="0.25">
      <c r="A42" s="117" t="s">
        <v>41</v>
      </c>
      <c r="B42" s="118"/>
      <c r="C42" s="119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x14ac:dyDescent="0.25">
      <c r="A44" s="117" t="s">
        <v>43</v>
      </c>
      <c r="B44" s="118"/>
      <c r="C44" s="119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x14ac:dyDescent="0.25">
      <c r="A50" s="117" t="s">
        <v>49</v>
      </c>
      <c r="B50" s="118"/>
      <c r="C50" s="119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x14ac:dyDescent="0.25">
      <c r="A56" s="117" t="s">
        <v>55</v>
      </c>
      <c r="B56" s="118"/>
      <c r="C56" s="119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x14ac:dyDescent="0.25">
      <c r="A61" s="117" t="s">
        <v>61</v>
      </c>
      <c r="B61" s="118"/>
      <c r="C61" s="119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x14ac:dyDescent="0.25">
      <c r="A64" s="117" t="s">
        <v>64</v>
      </c>
      <c r="B64" s="118"/>
      <c r="C64" s="119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x14ac:dyDescent="0.25">
      <c r="A65" s="117" t="s">
        <v>65</v>
      </c>
      <c r="B65" s="118"/>
      <c r="C65" s="119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x14ac:dyDescent="0.25">
      <c r="A71" s="117" t="s">
        <v>73</v>
      </c>
      <c r="B71" s="118"/>
      <c r="C71" s="119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x14ac:dyDescent="0.25">
      <c r="A72" s="117" t="s">
        <v>74</v>
      </c>
      <c r="B72" s="118"/>
      <c r="C72" s="119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x14ac:dyDescent="0.25">
      <c r="A74" s="117" t="s">
        <v>76</v>
      </c>
      <c r="B74" s="118"/>
      <c r="C74" s="119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x14ac:dyDescent="0.25">
      <c r="A77" s="117" t="s">
        <v>79</v>
      </c>
      <c r="B77" s="118"/>
      <c r="C77" s="119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x14ac:dyDescent="0.25">
      <c r="A81" s="117" t="s">
        <v>83</v>
      </c>
      <c r="B81" s="118"/>
      <c r="C81" s="119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x14ac:dyDescent="0.25">
      <c r="A84" s="117" t="s">
        <v>86</v>
      </c>
      <c r="B84" s="118"/>
      <c r="C84" s="119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x14ac:dyDescent="0.25">
      <c r="A88" s="117" t="s">
        <v>90</v>
      </c>
      <c r="B88" s="118"/>
      <c r="C88" s="119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x14ac:dyDescent="0.25">
      <c r="A92" s="117" t="s">
        <v>94</v>
      </c>
      <c r="B92" s="118"/>
      <c r="C92" s="119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x14ac:dyDescent="0.25">
      <c r="A95" s="117" t="s">
        <v>97</v>
      </c>
      <c r="B95" s="118"/>
      <c r="C95" s="119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x14ac:dyDescent="0.25">
      <c r="A98" s="117" t="s">
        <v>100</v>
      </c>
      <c r="B98" s="118"/>
      <c r="C98" s="119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x14ac:dyDescent="0.25">
      <c r="A103" s="117" t="s">
        <v>105</v>
      </c>
      <c r="B103" s="118"/>
      <c r="C103" s="119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x14ac:dyDescent="0.25">
      <c r="A104" s="117" t="s">
        <v>106</v>
      </c>
      <c r="B104" s="118"/>
      <c r="C104" s="119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x14ac:dyDescent="0.25">
      <c r="A107" s="117" t="s">
        <v>109</v>
      </c>
      <c r="B107" s="118"/>
      <c r="C107" s="119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x14ac:dyDescent="0.25">
      <c r="A111" s="117" t="s">
        <v>113</v>
      </c>
      <c r="B111" s="118"/>
      <c r="C111" s="119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x14ac:dyDescent="0.25">
      <c r="A114" s="117" t="s">
        <v>116</v>
      </c>
      <c r="B114" s="118"/>
      <c r="C114" s="119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x14ac:dyDescent="0.25">
      <c r="A117" s="117" t="s">
        <v>119</v>
      </c>
      <c r="B117" s="121"/>
      <c r="C117" s="122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x14ac:dyDescent="0.25">
      <c r="A118" s="117" t="s">
        <v>120</v>
      </c>
      <c r="B118" s="121"/>
      <c r="C118" s="122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x14ac:dyDescent="0.25">
      <c r="A123" s="117" t="s">
        <v>126</v>
      </c>
      <c r="B123" s="118"/>
      <c r="C123" s="119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x14ac:dyDescent="0.25">
      <c r="A124" s="117" t="s">
        <v>127</v>
      </c>
      <c r="B124" s="118"/>
      <c r="C124" s="119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20" t="s">
        <v>141</v>
      </c>
      <c r="F1" s="120"/>
      <c r="G1" s="120"/>
      <c r="H1" s="12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x14ac:dyDescent="0.25">
      <c r="A7" s="117" t="s">
        <v>5</v>
      </c>
      <c r="B7" s="118"/>
      <c r="C7" s="119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x14ac:dyDescent="0.25">
      <c r="A13" s="117" t="s">
        <v>11</v>
      </c>
      <c r="B13" s="118"/>
      <c r="C13" s="119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x14ac:dyDescent="0.25">
      <c r="A20" s="117" t="s">
        <v>18</v>
      </c>
      <c r="B20" s="118"/>
      <c r="C20" s="119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x14ac:dyDescent="0.25">
      <c r="A23" s="117" t="s">
        <v>21</v>
      </c>
      <c r="B23" s="118"/>
      <c r="C23" s="119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x14ac:dyDescent="0.25">
      <c r="A26" s="117" t="s">
        <v>24</v>
      </c>
      <c r="B26" s="118"/>
      <c r="C26" s="119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x14ac:dyDescent="0.25">
      <c r="A29" s="117" t="s">
        <v>27</v>
      </c>
      <c r="B29" s="118"/>
      <c r="C29" s="119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25">
      <c r="A35" s="117" t="s">
        <v>34</v>
      </c>
      <c r="B35" s="118"/>
      <c r="C35" s="119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25">
      <c r="A36" s="117" t="s">
        <v>35</v>
      </c>
      <c r="B36" s="118"/>
      <c r="C36" s="119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25">
      <c r="A42" s="117" t="s">
        <v>41</v>
      </c>
      <c r="B42" s="118"/>
      <c r="C42" s="119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25">
      <c r="A44" s="117" t="s">
        <v>43</v>
      </c>
      <c r="B44" s="118"/>
      <c r="C44" s="119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117" t="s">
        <v>49</v>
      </c>
      <c r="B50" s="118"/>
      <c r="C50" s="119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117" t="s">
        <v>55</v>
      </c>
      <c r="B56" s="118"/>
      <c r="C56" s="119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117" t="s">
        <v>61</v>
      </c>
      <c r="B61" s="118"/>
      <c r="C61" s="119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117" t="s">
        <v>64</v>
      </c>
      <c r="B64" s="118"/>
      <c r="C64" s="119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117" t="s">
        <v>65</v>
      </c>
      <c r="B65" s="118"/>
      <c r="C65" s="119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117" t="s">
        <v>73</v>
      </c>
      <c r="B71" s="118"/>
      <c r="C71" s="119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117" t="s">
        <v>74</v>
      </c>
      <c r="B72" s="118"/>
      <c r="C72" s="119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117" t="s">
        <v>76</v>
      </c>
      <c r="B74" s="118"/>
      <c r="C74" s="119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117" t="s">
        <v>79</v>
      </c>
      <c r="B77" s="118"/>
      <c r="C77" s="119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117" t="s">
        <v>83</v>
      </c>
      <c r="B81" s="118"/>
      <c r="C81" s="119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117" t="s">
        <v>86</v>
      </c>
      <c r="B84" s="118"/>
      <c r="C84" s="119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117" t="s">
        <v>90</v>
      </c>
      <c r="B88" s="118"/>
      <c r="C88" s="119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117" t="s">
        <v>94</v>
      </c>
      <c r="B92" s="118"/>
      <c r="C92" s="119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117" t="s">
        <v>97</v>
      </c>
      <c r="B95" s="118"/>
      <c r="C95" s="119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117" t="s">
        <v>100</v>
      </c>
      <c r="B98" s="118"/>
      <c r="C98" s="119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117" t="s">
        <v>105</v>
      </c>
      <c r="B103" s="118"/>
      <c r="C103" s="119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117" t="s">
        <v>106</v>
      </c>
      <c r="B104" s="118"/>
      <c r="C104" s="119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117" t="s">
        <v>109</v>
      </c>
      <c r="B107" s="118"/>
      <c r="C107" s="119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117" t="s">
        <v>113</v>
      </c>
      <c r="B111" s="118"/>
      <c r="C111" s="119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117" t="s">
        <v>116</v>
      </c>
      <c r="B114" s="118"/>
      <c r="C114" s="119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117" t="s">
        <v>119</v>
      </c>
      <c r="B117" s="121"/>
      <c r="C117" s="122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117" t="s">
        <v>120</v>
      </c>
      <c r="B118" s="121"/>
      <c r="C118" s="122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117" t="s">
        <v>126</v>
      </c>
      <c r="B124" s="118"/>
      <c r="C124" s="119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117" t="s">
        <v>127</v>
      </c>
      <c r="B125" s="118"/>
      <c r="C125" s="119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25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114:C114"/>
    <mergeCell ref="A117:C117"/>
    <mergeCell ref="A118:C118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4.3" x14ac:dyDescent="0.25"/>
  <cols>
    <col min="1" max="1" width="7.75" customWidth="1"/>
    <col min="2" max="3" width="5.875" customWidth="1"/>
    <col min="4" max="4" width="20.125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20" t="s">
        <v>141</v>
      </c>
      <c r="F1" s="120"/>
      <c r="G1" s="120"/>
      <c r="H1" s="12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x14ac:dyDescent="0.25">
      <c r="A7" s="117" t="s">
        <v>5</v>
      </c>
      <c r="B7" s="118"/>
      <c r="C7" s="119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x14ac:dyDescent="0.25">
      <c r="A13" s="117" t="s">
        <v>11</v>
      </c>
      <c r="B13" s="118"/>
      <c r="C13" s="119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x14ac:dyDescent="0.25">
      <c r="A20" s="117" t="s">
        <v>18</v>
      </c>
      <c r="B20" s="118"/>
      <c r="C20" s="119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x14ac:dyDescent="0.25">
      <c r="A23" s="117" t="s">
        <v>21</v>
      </c>
      <c r="B23" s="118"/>
      <c r="C23" s="119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x14ac:dyDescent="0.25">
      <c r="A26" s="117" t="s">
        <v>24</v>
      </c>
      <c r="B26" s="118"/>
      <c r="C26" s="119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x14ac:dyDescent="0.25">
      <c r="A29" s="117" t="s">
        <v>27</v>
      </c>
      <c r="B29" s="118"/>
      <c r="C29" s="119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25">
      <c r="A35" s="117" t="s">
        <v>34</v>
      </c>
      <c r="B35" s="118"/>
      <c r="C35" s="119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25">
      <c r="A36" s="117" t="s">
        <v>35</v>
      </c>
      <c r="B36" s="118"/>
      <c r="C36" s="119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25">
      <c r="A42" s="117" t="s">
        <v>41</v>
      </c>
      <c r="B42" s="118"/>
      <c r="C42" s="119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25">
      <c r="A44" s="117" t="s">
        <v>43</v>
      </c>
      <c r="B44" s="118"/>
      <c r="C44" s="119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117" t="s">
        <v>49</v>
      </c>
      <c r="B50" s="118"/>
      <c r="C50" s="119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117" t="s">
        <v>55</v>
      </c>
      <c r="B56" s="118"/>
      <c r="C56" s="119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117" t="s">
        <v>61</v>
      </c>
      <c r="B61" s="118"/>
      <c r="C61" s="119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117" t="s">
        <v>64</v>
      </c>
      <c r="B64" s="118"/>
      <c r="C64" s="119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117" t="s">
        <v>65</v>
      </c>
      <c r="B65" s="118"/>
      <c r="C65" s="119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117" t="s">
        <v>73</v>
      </c>
      <c r="B71" s="118"/>
      <c r="C71" s="119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117" t="s">
        <v>74</v>
      </c>
      <c r="B72" s="118"/>
      <c r="C72" s="119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117" t="s">
        <v>76</v>
      </c>
      <c r="B74" s="118"/>
      <c r="C74" s="119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117" t="s">
        <v>79</v>
      </c>
      <c r="B77" s="118"/>
      <c r="C77" s="119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117" t="s">
        <v>83</v>
      </c>
      <c r="B81" s="118"/>
      <c r="C81" s="119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117" t="s">
        <v>86</v>
      </c>
      <c r="B84" s="118"/>
      <c r="C84" s="119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117" t="s">
        <v>90</v>
      </c>
      <c r="B88" s="118"/>
      <c r="C88" s="119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117" t="s">
        <v>94</v>
      </c>
      <c r="B92" s="118"/>
      <c r="C92" s="119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117" t="s">
        <v>97</v>
      </c>
      <c r="B95" s="118"/>
      <c r="C95" s="119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117" t="s">
        <v>100</v>
      </c>
      <c r="B98" s="118"/>
      <c r="C98" s="119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117" t="s">
        <v>105</v>
      </c>
      <c r="B103" s="118"/>
      <c r="C103" s="119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117" t="s">
        <v>106</v>
      </c>
      <c r="B104" s="118"/>
      <c r="C104" s="119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117" t="s">
        <v>109</v>
      </c>
      <c r="B107" s="118"/>
      <c r="C107" s="119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117" t="s">
        <v>113</v>
      </c>
      <c r="B111" s="118"/>
      <c r="C111" s="119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117" t="s">
        <v>116</v>
      </c>
      <c r="B114" s="118"/>
      <c r="C114" s="119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117" t="s">
        <v>119</v>
      </c>
      <c r="B117" s="121"/>
      <c r="C117" s="122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117" t="s">
        <v>120</v>
      </c>
      <c r="B118" s="121"/>
      <c r="C118" s="122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117" t="s">
        <v>126</v>
      </c>
      <c r="B123" s="118"/>
      <c r="C123" s="119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117" t="s">
        <v>127</v>
      </c>
      <c r="B124" s="118"/>
      <c r="C124" s="119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28.55" customHeight="1" x14ac:dyDescent="0.25">
      <c r="A1" s="49"/>
      <c r="B1" s="49"/>
      <c r="C1" s="49"/>
      <c r="D1" s="49"/>
      <c r="E1" s="120" t="s">
        <v>141</v>
      </c>
      <c r="F1" s="120"/>
      <c r="G1" s="120"/>
      <c r="H1" s="12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x14ac:dyDescent="0.25">
      <c r="A7" s="117" t="s">
        <v>5</v>
      </c>
      <c r="B7" s="118"/>
      <c r="C7" s="119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x14ac:dyDescent="0.25">
      <c r="A13" s="117" t="s">
        <v>11</v>
      </c>
      <c r="B13" s="118"/>
      <c r="C13" s="119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x14ac:dyDescent="0.25">
      <c r="A20" s="117" t="s">
        <v>18</v>
      </c>
      <c r="B20" s="118"/>
      <c r="C20" s="119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x14ac:dyDescent="0.25">
      <c r="A23" s="117" t="s">
        <v>21</v>
      </c>
      <c r="B23" s="118"/>
      <c r="C23" s="119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x14ac:dyDescent="0.25">
      <c r="A26" s="117" t="s">
        <v>24</v>
      </c>
      <c r="B26" s="118"/>
      <c r="C26" s="119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x14ac:dyDescent="0.25">
      <c r="A29" s="117" t="s">
        <v>27</v>
      </c>
      <c r="B29" s="118"/>
      <c r="C29" s="119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x14ac:dyDescent="0.25">
      <c r="A35" s="117" t="s">
        <v>34</v>
      </c>
      <c r="B35" s="118"/>
      <c r="C35" s="119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x14ac:dyDescent="0.25">
      <c r="A36" s="117" t="s">
        <v>35</v>
      </c>
      <c r="B36" s="118"/>
      <c r="C36" s="119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x14ac:dyDescent="0.25">
      <c r="A42" s="117" t="s">
        <v>41</v>
      </c>
      <c r="B42" s="118"/>
      <c r="C42" s="119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x14ac:dyDescent="0.25">
      <c r="A44" s="117" t="s">
        <v>43</v>
      </c>
      <c r="B44" s="118"/>
      <c r="C44" s="119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x14ac:dyDescent="0.25">
      <c r="A50" s="117" t="s">
        <v>49</v>
      </c>
      <c r="B50" s="118"/>
      <c r="C50" s="119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x14ac:dyDescent="0.25">
      <c r="A56" s="117" t="s">
        <v>55</v>
      </c>
      <c r="B56" s="118"/>
      <c r="C56" s="119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x14ac:dyDescent="0.25">
      <c r="A61" s="117" t="s">
        <v>61</v>
      </c>
      <c r="B61" s="118"/>
      <c r="C61" s="119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x14ac:dyDescent="0.25">
      <c r="A64" s="117" t="s">
        <v>64</v>
      </c>
      <c r="B64" s="118"/>
      <c r="C64" s="119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x14ac:dyDescent="0.25">
      <c r="A65" s="117" t="s">
        <v>65</v>
      </c>
      <c r="B65" s="118"/>
      <c r="C65" s="119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x14ac:dyDescent="0.25">
      <c r="A71" s="117" t="s">
        <v>73</v>
      </c>
      <c r="B71" s="118"/>
      <c r="C71" s="119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x14ac:dyDescent="0.25">
      <c r="A72" s="117" t="s">
        <v>74</v>
      </c>
      <c r="B72" s="118"/>
      <c r="C72" s="119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x14ac:dyDescent="0.25">
      <c r="A74" s="117" t="s">
        <v>76</v>
      </c>
      <c r="B74" s="118"/>
      <c r="C74" s="119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x14ac:dyDescent="0.25">
      <c r="A77" s="117" t="s">
        <v>79</v>
      </c>
      <c r="B77" s="118"/>
      <c r="C77" s="119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x14ac:dyDescent="0.25">
      <c r="A81" s="117" t="s">
        <v>83</v>
      </c>
      <c r="B81" s="118"/>
      <c r="C81" s="119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x14ac:dyDescent="0.25">
      <c r="A84" s="117" t="s">
        <v>86</v>
      </c>
      <c r="B84" s="118"/>
      <c r="C84" s="119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x14ac:dyDescent="0.25">
      <c r="A88" s="117" t="s">
        <v>90</v>
      </c>
      <c r="B88" s="118"/>
      <c r="C88" s="119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x14ac:dyDescent="0.25">
      <c r="A92" s="117" t="s">
        <v>94</v>
      </c>
      <c r="B92" s="118"/>
      <c r="C92" s="119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x14ac:dyDescent="0.25">
      <c r="A95" s="117" t="s">
        <v>97</v>
      </c>
      <c r="B95" s="118"/>
      <c r="C95" s="119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x14ac:dyDescent="0.25">
      <c r="A98" s="117" t="s">
        <v>100</v>
      </c>
      <c r="B98" s="118"/>
      <c r="C98" s="119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x14ac:dyDescent="0.25">
      <c r="A103" s="117" t="s">
        <v>105</v>
      </c>
      <c r="B103" s="118"/>
      <c r="C103" s="119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x14ac:dyDescent="0.25">
      <c r="A104" s="117" t="s">
        <v>106</v>
      </c>
      <c r="B104" s="118"/>
      <c r="C104" s="119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x14ac:dyDescent="0.25">
      <c r="A107" s="117" t="s">
        <v>109</v>
      </c>
      <c r="B107" s="118"/>
      <c r="C107" s="119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x14ac:dyDescent="0.25">
      <c r="A111" s="117" t="s">
        <v>113</v>
      </c>
      <c r="B111" s="118"/>
      <c r="C111" s="119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x14ac:dyDescent="0.25">
      <c r="A114" s="117" t="s">
        <v>116</v>
      </c>
      <c r="B114" s="118"/>
      <c r="C114" s="119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x14ac:dyDescent="0.25">
      <c r="A117" s="117" t="s">
        <v>119</v>
      </c>
      <c r="B117" s="121"/>
      <c r="C117" s="122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x14ac:dyDescent="0.25">
      <c r="A118" s="117" t="s">
        <v>120</v>
      </c>
      <c r="B118" s="121"/>
      <c r="C118" s="122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x14ac:dyDescent="0.25">
      <c r="A123" s="117" t="s">
        <v>126</v>
      </c>
      <c r="B123" s="118"/>
      <c r="C123" s="119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x14ac:dyDescent="0.25">
      <c r="A124" s="117" t="s">
        <v>127</v>
      </c>
      <c r="B124" s="118"/>
      <c r="C124" s="119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252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20" t="s">
        <v>141</v>
      </c>
      <c r="F1" s="120"/>
      <c r="G1" s="120"/>
      <c r="H1" s="12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x14ac:dyDescent="0.25">
      <c r="A7" s="117" t="s">
        <v>5</v>
      </c>
      <c r="B7" s="118"/>
      <c r="C7" s="119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x14ac:dyDescent="0.25">
      <c r="A13" s="117" t="s">
        <v>11</v>
      </c>
      <c r="B13" s="118"/>
      <c r="C13" s="119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x14ac:dyDescent="0.25">
      <c r="A20" s="117" t="s">
        <v>18</v>
      </c>
      <c r="B20" s="118"/>
      <c r="C20" s="119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x14ac:dyDescent="0.25">
      <c r="A23" s="117" t="s">
        <v>21</v>
      </c>
      <c r="B23" s="118"/>
      <c r="C23" s="119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25">
      <c r="A26" s="117" t="s">
        <v>24</v>
      </c>
      <c r="B26" s="118"/>
      <c r="C26" s="119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25">
      <c r="A29" s="117" t="s">
        <v>27</v>
      </c>
      <c r="B29" s="118"/>
      <c r="C29" s="119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25">
      <c r="A35" s="117" t="s">
        <v>34</v>
      </c>
      <c r="B35" s="118"/>
      <c r="C35" s="119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25">
      <c r="A36" s="117" t="s">
        <v>35</v>
      </c>
      <c r="B36" s="118"/>
      <c r="C36" s="119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25">
      <c r="A42" s="117" t="s">
        <v>41</v>
      </c>
      <c r="B42" s="118"/>
      <c r="C42" s="119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25">
      <c r="A44" s="117" t="s">
        <v>43</v>
      </c>
      <c r="B44" s="118"/>
      <c r="C44" s="119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25">
      <c r="A50" s="117" t="s">
        <v>49</v>
      </c>
      <c r="B50" s="118"/>
      <c r="C50" s="119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25">
      <c r="A56" s="117" t="s">
        <v>55</v>
      </c>
      <c r="B56" s="118"/>
      <c r="C56" s="119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25">
      <c r="A61" s="117" t="s">
        <v>61</v>
      </c>
      <c r="B61" s="118"/>
      <c r="C61" s="119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25">
      <c r="A64" s="117" t="s">
        <v>64</v>
      </c>
      <c r="B64" s="118"/>
      <c r="C64" s="119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25">
      <c r="A65" s="117" t="s">
        <v>65</v>
      </c>
      <c r="B65" s="118"/>
      <c r="C65" s="119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25">
      <c r="A71" s="117" t="s">
        <v>73</v>
      </c>
      <c r="B71" s="118"/>
      <c r="C71" s="119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25">
      <c r="A72" s="117" t="s">
        <v>74</v>
      </c>
      <c r="B72" s="118"/>
      <c r="C72" s="119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25">
      <c r="A74" s="117" t="s">
        <v>76</v>
      </c>
      <c r="B74" s="118"/>
      <c r="C74" s="119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25">
      <c r="A77" s="117" t="s">
        <v>79</v>
      </c>
      <c r="B77" s="118"/>
      <c r="C77" s="119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25">
      <c r="A81" s="117" t="s">
        <v>83</v>
      </c>
      <c r="B81" s="118"/>
      <c r="C81" s="119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25">
      <c r="A84" s="117" t="s">
        <v>86</v>
      </c>
      <c r="B84" s="118"/>
      <c r="C84" s="119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25">
      <c r="A88" s="117" t="s">
        <v>90</v>
      </c>
      <c r="B88" s="118"/>
      <c r="C88" s="119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25">
      <c r="A92" s="117" t="s">
        <v>94</v>
      </c>
      <c r="B92" s="118"/>
      <c r="C92" s="119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25">
      <c r="A95" s="117" t="s">
        <v>97</v>
      </c>
      <c r="B95" s="118"/>
      <c r="C95" s="119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25">
      <c r="A98" s="117" t="s">
        <v>100</v>
      </c>
      <c r="B98" s="118"/>
      <c r="C98" s="119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25">
      <c r="A103" s="117" t="s">
        <v>105</v>
      </c>
      <c r="B103" s="118"/>
      <c r="C103" s="119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25">
      <c r="A104" s="117" t="s">
        <v>106</v>
      </c>
      <c r="B104" s="118"/>
      <c r="C104" s="119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25">
      <c r="A107" s="117" t="s">
        <v>109</v>
      </c>
      <c r="B107" s="118"/>
      <c r="C107" s="119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25">
      <c r="A111" s="117" t="s">
        <v>113</v>
      </c>
      <c r="B111" s="118"/>
      <c r="C111" s="119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25">
      <c r="A114" s="117" t="s">
        <v>116</v>
      </c>
      <c r="B114" s="118"/>
      <c r="C114" s="119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25">
      <c r="A117" s="117" t="s">
        <v>119</v>
      </c>
      <c r="B117" s="121"/>
      <c r="C117" s="122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25">
      <c r="A118" s="117" t="s">
        <v>120</v>
      </c>
      <c r="B118" s="121"/>
      <c r="C118" s="122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25">
      <c r="A123" s="117" t="s">
        <v>126</v>
      </c>
      <c r="B123" s="118"/>
      <c r="C123" s="119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25">
      <c r="A124" s="117" t="s">
        <v>127</v>
      </c>
      <c r="B124" s="118"/>
      <c r="C124" s="119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20" t="s">
        <v>141</v>
      </c>
      <c r="F1" s="120"/>
      <c r="G1" s="120"/>
      <c r="H1" s="12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x14ac:dyDescent="0.25">
      <c r="A7" s="117" t="s">
        <v>5</v>
      </c>
      <c r="B7" s="118"/>
      <c r="C7" s="119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x14ac:dyDescent="0.25">
      <c r="A13" s="117" t="s">
        <v>11</v>
      </c>
      <c r="B13" s="118"/>
      <c r="C13" s="119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x14ac:dyDescent="0.25">
      <c r="A20" s="117" t="s">
        <v>18</v>
      </c>
      <c r="B20" s="118"/>
      <c r="C20" s="119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x14ac:dyDescent="0.25">
      <c r="A23" s="117" t="s">
        <v>21</v>
      </c>
      <c r="B23" s="118"/>
      <c r="C23" s="119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x14ac:dyDescent="0.25">
      <c r="A26" s="117" t="s">
        <v>24</v>
      </c>
      <c r="B26" s="118"/>
      <c r="C26" s="119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x14ac:dyDescent="0.25">
      <c r="A29" s="117" t="s">
        <v>27</v>
      </c>
      <c r="B29" s="118"/>
      <c r="C29" s="119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x14ac:dyDescent="0.25">
      <c r="A35" s="117" t="s">
        <v>34</v>
      </c>
      <c r="B35" s="118"/>
      <c r="C35" s="119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x14ac:dyDescent="0.25">
      <c r="A36" s="117" t="s">
        <v>35</v>
      </c>
      <c r="B36" s="118"/>
      <c r="C36" s="119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x14ac:dyDescent="0.25">
      <c r="A42" s="117" t="s">
        <v>41</v>
      </c>
      <c r="B42" s="118"/>
      <c r="C42" s="119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x14ac:dyDescent="0.25">
      <c r="A44" s="117" t="s">
        <v>43</v>
      </c>
      <c r="B44" s="118"/>
      <c r="C44" s="119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x14ac:dyDescent="0.25">
      <c r="A50" s="117" t="s">
        <v>49</v>
      </c>
      <c r="B50" s="118"/>
      <c r="C50" s="119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x14ac:dyDescent="0.25">
      <c r="A56" s="117" t="s">
        <v>55</v>
      </c>
      <c r="B56" s="118"/>
      <c r="C56" s="119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x14ac:dyDescent="0.25">
      <c r="A61" s="117" t="s">
        <v>61</v>
      </c>
      <c r="B61" s="118"/>
      <c r="C61" s="119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x14ac:dyDescent="0.25">
      <c r="A64" s="117" t="s">
        <v>64</v>
      </c>
      <c r="B64" s="118"/>
      <c r="C64" s="119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x14ac:dyDescent="0.25">
      <c r="A65" s="117" t="s">
        <v>65</v>
      </c>
      <c r="B65" s="118"/>
      <c r="C65" s="119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x14ac:dyDescent="0.25">
      <c r="A71" s="117" t="s">
        <v>73</v>
      </c>
      <c r="B71" s="118"/>
      <c r="C71" s="119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x14ac:dyDescent="0.25">
      <c r="A72" s="117" t="s">
        <v>74</v>
      </c>
      <c r="B72" s="118"/>
      <c r="C72" s="119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x14ac:dyDescent="0.25">
      <c r="A74" s="117" t="s">
        <v>76</v>
      </c>
      <c r="B74" s="118"/>
      <c r="C74" s="119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x14ac:dyDescent="0.25">
      <c r="A77" s="117" t="s">
        <v>79</v>
      </c>
      <c r="B77" s="118"/>
      <c r="C77" s="119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x14ac:dyDescent="0.25">
      <c r="A81" s="117" t="s">
        <v>83</v>
      </c>
      <c r="B81" s="118"/>
      <c r="C81" s="119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x14ac:dyDescent="0.25">
      <c r="A84" s="117" t="s">
        <v>86</v>
      </c>
      <c r="B84" s="118"/>
      <c r="C84" s="119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x14ac:dyDescent="0.25">
      <c r="A88" s="117" t="s">
        <v>90</v>
      </c>
      <c r="B88" s="118"/>
      <c r="C88" s="119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x14ac:dyDescent="0.25">
      <c r="A92" s="117" t="s">
        <v>94</v>
      </c>
      <c r="B92" s="118"/>
      <c r="C92" s="119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x14ac:dyDescent="0.25">
      <c r="A95" s="117" t="s">
        <v>97</v>
      </c>
      <c r="B95" s="118"/>
      <c r="C95" s="119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x14ac:dyDescent="0.25">
      <c r="A98" s="117" t="s">
        <v>100</v>
      </c>
      <c r="B98" s="118"/>
      <c r="C98" s="119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x14ac:dyDescent="0.25">
      <c r="A103" s="117" t="s">
        <v>105</v>
      </c>
      <c r="B103" s="118"/>
      <c r="C103" s="119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x14ac:dyDescent="0.25">
      <c r="A104" s="117" t="s">
        <v>106</v>
      </c>
      <c r="B104" s="118"/>
      <c r="C104" s="119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x14ac:dyDescent="0.25">
      <c r="A107" s="117" t="s">
        <v>109</v>
      </c>
      <c r="B107" s="118"/>
      <c r="C107" s="119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25">
      <c r="A111" s="117" t="s">
        <v>113</v>
      </c>
      <c r="B111" s="118"/>
      <c r="C111" s="119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25">
      <c r="A114" s="117" t="s">
        <v>116</v>
      </c>
      <c r="B114" s="118"/>
      <c r="C114" s="119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25">
      <c r="A117" s="117" t="s">
        <v>119</v>
      </c>
      <c r="B117" s="121"/>
      <c r="C117" s="122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25">
      <c r="A118" s="117" t="s">
        <v>120</v>
      </c>
      <c r="B118" s="121"/>
      <c r="C118" s="122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25">
      <c r="A123" s="117" t="s">
        <v>126</v>
      </c>
      <c r="B123" s="118"/>
      <c r="C123" s="119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25">
      <c r="A124" s="117" t="s">
        <v>127</v>
      </c>
      <c r="B124" s="118"/>
      <c r="C124" s="119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20" t="s">
        <v>141</v>
      </c>
      <c r="F1" s="120"/>
      <c r="G1" s="120"/>
      <c r="H1" s="12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x14ac:dyDescent="0.25">
      <c r="A7" s="117" t="s">
        <v>5</v>
      </c>
      <c r="B7" s="118"/>
      <c r="C7" s="119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x14ac:dyDescent="0.25">
      <c r="A13" s="117" t="s">
        <v>11</v>
      </c>
      <c r="B13" s="118"/>
      <c r="C13" s="119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x14ac:dyDescent="0.25">
      <c r="A20" s="117" t="s">
        <v>18</v>
      </c>
      <c r="B20" s="118"/>
      <c r="C20" s="119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x14ac:dyDescent="0.25">
      <c r="A23" s="117" t="s">
        <v>21</v>
      </c>
      <c r="B23" s="118"/>
      <c r="C23" s="119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x14ac:dyDescent="0.25">
      <c r="A26" s="117" t="s">
        <v>24</v>
      </c>
      <c r="B26" s="118"/>
      <c r="C26" s="119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x14ac:dyDescent="0.25">
      <c r="A29" s="117" t="s">
        <v>27</v>
      </c>
      <c r="B29" s="118"/>
      <c r="C29" s="119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25">
      <c r="A35" s="117" t="s">
        <v>34</v>
      </c>
      <c r="B35" s="118"/>
      <c r="C35" s="119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25">
      <c r="A36" s="117" t="s">
        <v>35</v>
      </c>
      <c r="B36" s="118"/>
      <c r="C36" s="119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25">
      <c r="A42" s="117" t="s">
        <v>41</v>
      </c>
      <c r="B42" s="118"/>
      <c r="C42" s="119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25">
      <c r="A44" s="117" t="s">
        <v>43</v>
      </c>
      <c r="B44" s="118"/>
      <c r="C44" s="119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25">
      <c r="A50" s="117" t="s">
        <v>49</v>
      </c>
      <c r="B50" s="118"/>
      <c r="C50" s="119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25">
      <c r="A56" s="117" t="s">
        <v>55</v>
      </c>
      <c r="B56" s="118"/>
      <c r="C56" s="119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25">
      <c r="A61" s="117" t="s">
        <v>61</v>
      </c>
      <c r="B61" s="118"/>
      <c r="C61" s="119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25">
      <c r="A64" s="117" t="s">
        <v>64</v>
      </c>
      <c r="B64" s="118"/>
      <c r="C64" s="119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25">
      <c r="A65" s="117" t="s">
        <v>65</v>
      </c>
      <c r="B65" s="118"/>
      <c r="C65" s="119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25">
      <c r="A71" s="117" t="s">
        <v>73</v>
      </c>
      <c r="B71" s="118"/>
      <c r="C71" s="119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25">
      <c r="A72" s="117" t="s">
        <v>74</v>
      </c>
      <c r="B72" s="118"/>
      <c r="C72" s="119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25">
      <c r="A74" s="117" t="s">
        <v>76</v>
      </c>
      <c r="B74" s="118"/>
      <c r="C74" s="119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25">
      <c r="A77" s="117" t="s">
        <v>79</v>
      </c>
      <c r="B77" s="118"/>
      <c r="C77" s="119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25">
      <c r="A81" s="117" t="s">
        <v>83</v>
      </c>
      <c r="B81" s="118"/>
      <c r="C81" s="119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25">
      <c r="A84" s="117" t="s">
        <v>86</v>
      </c>
      <c r="B84" s="118"/>
      <c r="C84" s="119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25">
      <c r="A88" s="117" t="s">
        <v>90</v>
      </c>
      <c r="B88" s="118"/>
      <c r="C88" s="119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25">
      <c r="A92" s="117" t="s">
        <v>94</v>
      </c>
      <c r="B92" s="118"/>
      <c r="C92" s="119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25">
      <c r="A95" s="117" t="s">
        <v>97</v>
      </c>
      <c r="B95" s="118"/>
      <c r="C95" s="119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25">
      <c r="A98" s="117" t="s">
        <v>100</v>
      </c>
      <c r="B98" s="118"/>
      <c r="C98" s="119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25">
      <c r="A103" s="117" t="s">
        <v>105</v>
      </c>
      <c r="B103" s="118"/>
      <c r="C103" s="119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25">
      <c r="A104" s="117" t="s">
        <v>106</v>
      </c>
      <c r="B104" s="118"/>
      <c r="C104" s="119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25">
      <c r="A107" s="117" t="s">
        <v>109</v>
      </c>
      <c r="B107" s="118"/>
      <c r="C107" s="119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25">
      <c r="A111" s="117" t="s">
        <v>113</v>
      </c>
      <c r="B111" s="118"/>
      <c r="C111" s="119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25">
      <c r="A114" s="117" t="s">
        <v>116</v>
      </c>
      <c r="B114" s="118"/>
      <c r="C114" s="119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25">
      <c r="A117" s="117" t="s">
        <v>119</v>
      </c>
      <c r="B117" s="121"/>
      <c r="C117" s="122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25">
      <c r="A118" s="117" t="s">
        <v>120</v>
      </c>
      <c r="B118" s="121"/>
      <c r="C118" s="122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25">
      <c r="A123" s="117" t="s">
        <v>126</v>
      </c>
      <c r="B123" s="118"/>
      <c r="C123" s="119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25">
      <c r="A124" s="117" t="s">
        <v>127</v>
      </c>
      <c r="B124" s="118"/>
      <c r="C124" s="119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20" t="s">
        <v>141</v>
      </c>
      <c r="F1" s="120"/>
      <c r="G1" s="120"/>
      <c r="H1" s="12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x14ac:dyDescent="0.25">
      <c r="A7" s="117" t="s">
        <v>5</v>
      </c>
      <c r="B7" s="118"/>
      <c r="C7" s="119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x14ac:dyDescent="0.25">
      <c r="A13" s="117" t="s">
        <v>11</v>
      </c>
      <c r="B13" s="118"/>
      <c r="C13" s="119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x14ac:dyDescent="0.25">
      <c r="A20" s="117" t="s">
        <v>18</v>
      </c>
      <c r="B20" s="118"/>
      <c r="C20" s="119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x14ac:dyDescent="0.25">
      <c r="A23" s="117" t="s">
        <v>21</v>
      </c>
      <c r="B23" s="118"/>
      <c r="C23" s="119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x14ac:dyDescent="0.25">
      <c r="A26" s="117" t="s">
        <v>24</v>
      </c>
      <c r="B26" s="118"/>
      <c r="C26" s="119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x14ac:dyDescent="0.25">
      <c r="A29" s="117" t="s">
        <v>27</v>
      </c>
      <c r="B29" s="118"/>
      <c r="C29" s="119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x14ac:dyDescent="0.25">
      <c r="A35" s="117" t="s">
        <v>34</v>
      </c>
      <c r="B35" s="118"/>
      <c r="C35" s="119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x14ac:dyDescent="0.25">
      <c r="A36" s="117" t="s">
        <v>35</v>
      </c>
      <c r="B36" s="118"/>
      <c r="C36" s="119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x14ac:dyDescent="0.25">
      <c r="A42" s="117" t="s">
        <v>41</v>
      </c>
      <c r="B42" s="118"/>
      <c r="C42" s="119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x14ac:dyDescent="0.25">
      <c r="A44" s="117" t="s">
        <v>43</v>
      </c>
      <c r="B44" s="118"/>
      <c r="C44" s="119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x14ac:dyDescent="0.25">
      <c r="A50" s="117" t="s">
        <v>49</v>
      </c>
      <c r="B50" s="118"/>
      <c r="C50" s="119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25">
      <c r="A56" s="117" t="s">
        <v>55</v>
      </c>
      <c r="B56" s="118"/>
      <c r="C56" s="119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25">
      <c r="A61" s="117" t="s">
        <v>61</v>
      </c>
      <c r="B61" s="118"/>
      <c r="C61" s="119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25">
      <c r="A64" s="117" t="s">
        <v>64</v>
      </c>
      <c r="B64" s="118"/>
      <c r="C64" s="119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25">
      <c r="A65" s="117" t="s">
        <v>65</v>
      </c>
      <c r="B65" s="118"/>
      <c r="C65" s="119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25">
      <c r="A71" s="117" t="s">
        <v>73</v>
      </c>
      <c r="B71" s="118"/>
      <c r="C71" s="119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25">
      <c r="A72" s="117" t="s">
        <v>74</v>
      </c>
      <c r="B72" s="118"/>
      <c r="C72" s="119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25">
      <c r="A74" s="117" t="s">
        <v>76</v>
      </c>
      <c r="B74" s="118"/>
      <c r="C74" s="119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25">
      <c r="A77" s="117" t="s">
        <v>79</v>
      </c>
      <c r="B77" s="118"/>
      <c r="C77" s="119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25">
      <c r="A81" s="117" t="s">
        <v>83</v>
      </c>
      <c r="B81" s="118"/>
      <c r="C81" s="119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25">
      <c r="A84" s="117" t="s">
        <v>86</v>
      </c>
      <c r="B84" s="118"/>
      <c r="C84" s="119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25">
      <c r="A88" s="117" t="s">
        <v>90</v>
      </c>
      <c r="B88" s="118"/>
      <c r="C88" s="119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25">
      <c r="A92" s="117" t="s">
        <v>94</v>
      </c>
      <c r="B92" s="118"/>
      <c r="C92" s="119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25">
      <c r="A95" s="117" t="s">
        <v>97</v>
      </c>
      <c r="B95" s="118"/>
      <c r="C95" s="119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25">
      <c r="A98" s="117" t="s">
        <v>100</v>
      </c>
      <c r="B98" s="118"/>
      <c r="C98" s="119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25">
      <c r="A103" s="117" t="s">
        <v>105</v>
      </c>
      <c r="B103" s="118"/>
      <c r="C103" s="119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25">
      <c r="A104" s="117" t="s">
        <v>106</v>
      </c>
      <c r="B104" s="118"/>
      <c r="C104" s="119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25">
      <c r="A107" s="117" t="s">
        <v>109</v>
      </c>
      <c r="B107" s="118"/>
      <c r="C107" s="119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25">
      <c r="A111" s="117" t="s">
        <v>113</v>
      </c>
      <c r="B111" s="118"/>
      <c r="C111" s="119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25">
      <c r="A114" s="117" t="s">
        <v>116</v>
      </c>
      <c r="B114" s="118"/>
      <c r="C114" s="119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25">
      <c r="A117" s="117" t="s">
        <v>119</v>
      </c>
      <c r="B117" s="121"/>
      <c r="C117" s="122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25">
      <c r="A118" s="117" t="s">
        <v>120</v>
      </c>
      <c r="B118" s="121"/>
      <c r="C118" s="122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25">
      <c r="A123" s="117" t="s">
        <v>126</v>
      </c>
      <c r="B123" s="118"/>
      <c r="C123" s="119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25">
      <c r="A124" s="117" t="s">
        <v>127</v>
      </c>
      <c r="B124" s="118"/>
      <c r="C124" s="119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20" t="s">
        <v>141</v>
      </c>
      <c r="F1" s="120"/>
      <c r="G1" s="120"/>
      <c r="H1" s="12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x14ac:dyDescent="0.25">
      <c r="A7" s="117" t="s">
        <v>5</v>
      </c>
      <c r="B7" s="118"/>
      <c r="C7" s="119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x14ac:dyDescent="0.25">
      <c r="A13" s="117" t="s">
        <v>11</v>
      </c>
      <c r="B13" s="118"/>
      <c r="C13" s="119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x14ac:dyDescent="0.25">
      <c r="A20" s="117" t="s">
        <v>18</v>
      </c>
      <c r="B20" s="118"/>
      <c r="C20" s="119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x14ac:dyDescent="0.25">
      <c r="A23" s="117" t="s">
        <v>21</v>
      </c>
      <c r="B23" s="118"/>
      <c r="C23" s="119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x14ac:dyDescent="0.25">
      <c r="A26" s="117" t="s">
        <v>24</v>
      </c>
      <c r="B26" s="118"/>
      <c r="C26" s="119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x14ac:dyDescent="0.25">
      <c r="A29" s="117" t="s">
        <v>27</v>
      </c>
      <c r="B29" s="118"/>
      <c r="C29" s="119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x14ac:dyDescent="0.25">
      <c r="A35" s="117" t="s">
        <v>34</v>
      </c>
      <c r="B35" s="118"/>
      <c r="C35" s="119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x14ac:dyDescent="0.25">
      <c r="A36" s="117" t="s">
        <v>35</v>
      </c>
      <c r="B36" s="118"/>
      <c r="C36" s="119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x14ac:dyDescent="0.25">
      <c r="A42" s="117" t="s">
        <v>41</v>
      </c>
      <c r="B42" s="118"/>
      <c r="C42" s="119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x14ac:dyDescent="0.25">
      <c r="A44" s="117" t="s">
        <v>43</v>
      </c>
      <c r="B44" s="118"/>
      <c r="C44" s="119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x14ac:dyDescent="0.25">
      <c r="A50" s="117" t="s">
        <v>49</v>
      </c>
      <c r="B50" s="118"/>
      <c r="C50" s="119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x14ac:dyDescent="0.25">
      <c r="A56" s="117" t="s">
        <v>55</v>
      </c>
      <c r="B56" s="118"/>
      <c r="C56" s="119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x14ac:dyDescent="0.25">
      <c r="A61" s="117" t="s">
        <v>61</v>
      </c>
      <c r="B61" s="118"/>
      <c r="C61" s="119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x14ac:dyDescent="0.25">
      <c r="A64" s="117" t="s">
        <v>64</v>
      </c>
      <c r="B64" s="118"/>
      <c r="C64" s="119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x14ac:dyDescent="0.25">
      <c r="A65" s="117" t="s">
        <v>65</v>
      </c>
      <c r="B65" s="118"/>
      <c r="C65" s="119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x14ac:dyDescent="0.25">
      <c r="A71" s="117" t="s">
        <v>73</v>
      </c>
      <c r="B71" s="118"/>
      <c r="C71" s="119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x14ac:dyDescent="0.25">
      <c r="A72" s="117" t="s">
        <v>74</v>
      </c>
      <c r="B72" s="118"/>
      <c r="C72" s="119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x14ac:dyDescent="0.25">
      <c r="A74" s="117" t="s">
        <v>76</v>
      </c>
      <c r="B74" s="118"/>
      <c r="C74" s="119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x14ac:dyDescent="0.25">
      <c r="A77" s="117" t="s">
        <v>79</v>
      </c>
      <c r="B77" s="118"/>
      <c r="C77" s="119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x14ac:dyDescent="0.25">
      <c r="A81" s="117" t="s">
        <v>83</v>
      </c>
      <c r="B81" s="118"/>
      <c r="C81" s="119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x14ac:dyDescent="0.25">
      <c r="A84" s="117" t="s">
        <v>86</v>
      </c>
      <c r="B84" s="118"/>
      <c r="C84" s="119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x14ac:dyDescent="0.25">
      <c r="A88" s="117" t="s">
        <v>90</v>
      </c>
      <c r="B88" s="118"/>
      <c r="C88" s="119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x14ac:dyDescent="0.25">
      <c r="A92" s="117" t="s">
        <v>94</v>
      </c>
      <c r="B92" s="118"/>
      <c r="C92" s="119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x14ac:dyDescent="0.25">
      <c r="A95" s="117" t="s">
        <v>97</v>
      </c>
      <c r="B95" s="118"/>
      <c r="C95" s="119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x14ac:dyDescent="0.25">
      <c r="A98" s="117" t="s">
        <v>100</v>
      </c>
      <c r="B98" s="118"/>
      <c r="C98" s="119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x14ac:dyDescent="0.25">
      <c r="A103" s="117" t="s">
        <v>105</v>
      </c>
      <c r="B103" s="118"/>
      <c r="C103" s="119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x14ac:dyDescent="0.25">
      <c r="A104" s="117" t="s">
        <v>106</v>
      </c>
      <c r="B104" s="118"/>
      <c r="C104" s="119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x14ac:dyDescent="0.25">
      <c r="A107" s="117" t="s">
        <v>109</v>
      </c>
      <c r="B107" s="118"/>
      <c r="C107" s="119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x14ac:dyDescent="0.25">
      <c r="A111" s="117" t="s">
        <v>113</v>
      </c>
      <c r="B111" s="118"/>
      <c r="C111" s="119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25">
      <c r="A114" s="117" t="s">
        <v>116</v>
      </c>
      <c r="B114" s="118"/>
      <c r="C114" s="119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25">
      <c r="A117" s="117" t="s">
        <v>119</v>
      </c>
      <c r="B117" s="121"/>
      <c r="C117" s="122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25">
      <c r="A118" s="117" t="s">
        <v>120</v>
      </c>
      <c r="B118" s="121"/>
      <c r="C118" s="122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25">
      <c r="A123" s="117" t="s">
        <v>126</v>
      </c>
      <c r="B123" s="118"/>
      <c r="C123" s="119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25">
      <c r="A124" s="117" t="s">
        <v>127</v>
      </c>
      <c r="B124" s="118"/>
      <c r="C124" s="119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20" t="s">
        <v>141</v>
      </c>
      <c r="F1" s="120"/>
      <c r="G1" s="120"/>
      <c r="H1" s="12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x14ac:dyDescent="0.25">
      <c r="A7" s="117" t="s">
        <v>5</v>
      </c>
      <c r="B7" s="118"/>
      <c r="C7" s="119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x14ac:dyDescent="0.25">
      <c r="A13" s="117" t="s">
        <v>11</v>
      </c>
      <c r="B13" s="118"/>
      <c r="C13" s="119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x14ac:dyDescent="0.25">
      <c r="A20" s="117" t="s">
        <v>18</v>
      </c>
      <c r="B20" s="118"/>
      <c r="C20" s="119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x14ac:dyDescent="0.25">
      <c r="A23" s="117" t="s">
        <v>21</v>
      </c>
      <c r="B23" s="118"/>
      <c r="C23" s="119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x14ac:dyDescent="0.25">
      <c r="A26" s="117" t="s">
        <v>24</v>
      </c>
      <c r="B26" s="118"/>
      <c r="C26" s="119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x14ac:dyDescent="0.25">
      <c r="A29" s="117" t="s">
        <v>27</v>
      </c>
      <c r="B29" s="118"/>
      <c r="C29" s="119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x14ac:dyDescent="0.25">
      <c r="A35" s="117" t="s">
        <v>34</v>
      </c>
      <c r="B35" s="118"/>
      <c r="C35" s="119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x14ac:dyDescent="0.25">
      <c r="A36" s="117" t="s">
        <v>35</v>
      </c>
      <c r="B36" s="118"/>
      <c r="C36" s="119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25">
      <c r="A42" s="117" t="s">
        <v>41</v>
      </c>
      <c r="B42" s="118"/>
      <c r="C42" s="119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25">
      <c r="A44" s="117" t="s">
        <v>43</v>
      </c>
      <c r="B44" s="118"/>
      <c r="C44" s="119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25">
      <c r="A50" s="117" t="s">
        <v>49</v>
      </c>
      <c r="B50" s="118"/>
      <c r="C50" s="119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25">
      <c r="A56" s="117" t="s">
        <v>55</v>
      </c>
      <c r="B56" s="118"/>
      <c r="C56" s="119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25">
      <c r="A61" s="117" t="s">
        <v>61</v>
      </c>
      <c r="B61" s="118"/>
      <c r="C61" s="119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25">
      <c r="A64" s="117" t="s">
        <v>64</v>
      </c>
      <c r="B64" s="118"/>
      <c r="C64" s="119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25">
      <c r="A65" s="117" t="s">
        <v>65</v>
      </c>
      <c r="B65" s="118"/>
      <c r="C65" s="119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17" t="s">
        <v>73</v>
      </c>
      <c r="B71" s="118"/>
      <c r="C71" s="119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25">
      <c r="A72" s="117" t="s">
        <v>74</v>
      </c>
      <c r="B72" s="118"/>
      <c r="C72" s="119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25">
      <c r="A74" s="117" t="s">
        <v>76</v>
      </c>
      <c r="B74" s="118"/>
      <c r="C74" s="119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25">
      <c r="A77" s="117" t="s">
        <v>79</v>
      </c>
      <c r="B77" s="118"/>
      <c r="C77" s="119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25">
      <c r="A81" s="117" t="s">
        <v>83</v>
      </c>
      <c r="B81" s="118"/>
      <c r="C81" s="119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25">
      <c r="A84" s="117" t="s">
        <v>86</v>
      </c>
      <c r="B84" s="118"/>
      <c r="C84" s="119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17" t="s">
        <v>90</v>
      </c>
      <c r="B88" s="118"/>
      <c r="C88" s="119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25">
      <c r="A92" s="117" t="s">
        <v>94</v>
      </c>
      <c r="B92" s="118"/>
      <c r="C92" s="119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25">
      <c r="A95" s="117" t="s">
        <v>97</v>
      </c>
      <c r="B95" s="118"/>
      <c r="C95" s="119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25">
      <c r="A98" s="117" t="s">
        <v>100</v>
      </c>
      <c r="B98" s="118"/>
      <c r="C98" s="119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25">
      <c r="A103" s="117" t="s">
        <v>105</v>
      </c>
      <c r="B103" s="118"/>
      <c r="C103" s="119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25">
      <c r="A104" s="117" t="s">
        <v>106</v>
      </c>
      <c r="B104" s="118"/>
      <c r="C104" s="119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25">
      <c r="A107" s="117" t="s">
        <v>109</v>
      </c>
      <c r="B107" s="118"/>
      <c r="C107" s="119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25">
      <c r="A111" s="117" t="s">
        <v>113</v>
      </c>
      <c r="B111" s="118"/>
      <c r="C111" s="119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25">
      <c r="A114" s="117" t="s">
        <v>116</v>
      </c>
      <c r="B114" s="118"/>
      <c r="C114" s="119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25">
      <c r="A117" s="117" t="s">
        <v>119</v>
      </c>
      <c r="B117" s="121"/>
      <c r="C117" s="122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25">
      <c r="A118" s="117" t="s">
        <v>120</v>
      </c>
      <c r="B118" s="121"/>
      <c r="C118" s="122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25">
      <c r="A123" s="117" t="s">
        <v>126</v>
      </c>
      <c r="B123" s="118"/>
      <c r="C123" s="119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25">
      <c r="A124" s="117" t="s">
        <v>127</v>
      </c>
      <c r="B124" s="118"/>
      <c r="C124" s="119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style="17" customWidth="1"/>
  </cols>
  <sheetData>
    <row r="1" spans="1:10" ht="30.75" customHeight="1" x14ac:dyDescent="0.25">
      <c r="A1" s="49"/>
      <c r="B1" s="49"/>
      <c r="C1" s="49"/>
      <c r="D1" s="49"/>
      <c r="E1" s="120" t="s">
        <v>141</v>
      </c>
      <c r="F1" s="120"/>
      <c r="G1" s="120"/>
      <c r="H1" s="120"/>
      <c r="I1" s="49"/>
      <c r="J1" s="91">
        <v>0</v>
      </c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x14ac:dyDescent="0.25">
      <c r="A7" s="117" t="s">
        <v>5</v>
      </c>
      <c r="B7" s="118"/>
      <c r="C7" s="119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x14ac:dyDescent="0.25">
      <c r="A13" s="117" t="s">
        <v>11</v>
      </c>
      <c r="B13" s="118"/>
      <c r="C13" s="119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x14ac:dyDescent="0.25">
      <c r="A20" s="117" t="s">
        <v>18</v>
      </c>
      <c r="B20" s="118"/>
      <c r="C20" s="119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x14ac:dyDescent="0.25">
      <c r="A23" s="117" t="s">
        <v>21</v>
      </c>
      <c r="B23" s="118"/>
      <c r="C23" s="119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x14ac:dyDescent="0.25">
      <c r="A26" s="117" t="s">
        <v>24</v>
      </c>
      <c r="B26" s="118"/>
      <c r="C26" s="119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x14ac:dyDescent="0.25">
      <c r="A29" s="117" t="s">
        <v>27</v>
      </c>
      <c r="B29" s="118"/>
      <c r="C29" s="119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x14ac:dyDescent="0.25">
      <c r="A35" s="117" t="s">
        <v>34</v>
      </c>
      <c r="B35" s="118"/>
      <c r="C35" s="119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x14ac:dyDescent="0.25">
      <c r="A36" s="117" t="s">
        <v>35</v>
      </c>
      <c r="B36" s="118"/>
      <c r="C36" s="119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25">
      <c r="A42" s="117" t="s">
        <v>41</v>
      </c>
      <c r="B42" s="118"/>
      <c r="C42" s="119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25">
      <c r="A44" s="117" t="s">
        <v>43</v>
      </c>
      <c r="B44" s="118"/>
      <c r="C44" s="119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25">
      <c r="A50" s="117" t="s">
        <v>49</v>
      </c>
      <c r="B50" s="118"/>
      <c r="C50" s="119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25">
      <c r="A56" s="117" t="s">
        <v>55</v>
      </c>
      <c r="B56" s="118"/>
      <c r="C56" s="119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25">
      <c r="A61" s="117" t="s">
        <v>61</v>
      </c>
      <c r="B61" s="118"/>
      <c r="C61" s="119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25">
      <c r="A64" s="117" t="s">
        <v>64</v>
      </c>
      <c r="B64" s="118"/>
      <c r="C64" s="119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25">
      <c r="A65" s="117" t="s">
        <v>65</v>
      </c>
      <c r="B65" s="118"/>
      <c r="C65" s="119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25">
      <c r="A71" s="117" t="s">
        <v>73</v>
      </c>
      <c r="B71" s="118"/>
      <c r="C71" s="119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25">
      <c r="A72" s="117" t="s">
        <v>74</v>
      </c>
      <c r="B72" s="118"/>
      <c r="C72" s="119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25">
      <c r="A74" s="117" t="s">
        <v>76</v>
      </c>
      <c r="B74" s="118"/>
      <c r="C74" s="119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25">
      <c r="A77" s="117" t="s">
        <v>79</v>
      </c>
      <c r="B77" s="118"/>
      <c r="C77" s="119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25">
      <c r="A81" s="117" t="s">
        <v>83</v>
      </c>
      <c r="B81" s="118"/>
      <c r="C81" s="119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25">
      <c r="A84" s="117" t="s">
        <v>86</v>
      </c>
      <c r="B84" s="118"/>
      <c r="C84" s="119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25">
      <c r="A88" s="117" t="s">
        <v>90</v>
      </c>
      <c r="B88" s="118"/>
      <c r="C88" s="119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25">
      <c r="A92" s="117" t="s">
        <v>94</v>
      </c>
      <c r="B92" s="118"/>
      <c r="C92" s="119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25">
      <c r="A95" s="117" t="s">
        <v>97</v>
      </c>
      <c r="B95" s="118"/>
      <c r="C95" s="119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25">
      <c r="A98" s="117" t="s">
        <v>100</v>
      </c>
      <c r="B98" s="118"/>
      <c r="C98" s="119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25">
      <c r="A103" s="117" t="s">
        <v>105</v>
      </c>
      <c r="B103" s="118"/>
      <c r="C103" s="119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25">
      <c r="A104" s="117" t="s">
        <v>106</v>
      </c>
      <c r="B104" s="118"/>
      <c r="C104" s="119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25">
      <c r="A107" s="117" t="s">
        <v>109</v>
      </c>
      <c r="B107" s="118"/>
      <c r="C107" s="119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25">
      <c r="A111" s="117" t="s">
        <v>113</v>
      </c>
      <c r="B111" s="118"/>
      <c r="C111" s="119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25">
      <c r="A114" s="117" t="s">
        <v>116</v>
      </c>
      <c r="B114" s="118"/>
      <c r="C114" s="119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25">
      <c r="A117" s="117" t="s">
        <v>119</v>
      </c>
      <c r="B117" s="121"/>
      <c r="C117" s="122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25">
      <c r="A118" s="117" t="s">
        <v>120</v>
      </c>
      <c r="B118" s="121"/>
      <c r="C118" s="122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25">
      <c r="A123" s="117" t="s">
        <v>126</v>
      </c>
      <c r="B123" s="118"/>
      <c r="C123" s="119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25">
      <c r="A124" s="117" t="s">
        <v>127</v>
      </c>
      <c r="B124" s="118"/>
      <c r="C124" s="119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25">
      <c r="A127" t="s">
        <v>129</v>
      </c>
    </row>
    <row r="128" spans="1:10" x14ac:dyDescent="0.25">
      <c r="A128" t="s">
        <v>259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20" t="s">
        <v>141</v>
      </c>
      <c r="F1" s="120"/>
      <c r="G1" s="120"/>
      <c r="H1" s="12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x14ac:dyDescent="0.25">
      <c r="A7" s="117" t="s">
        <v>5</v>
      </c>
      <c r="B7" s="118"/>
      <c r="C7" s="119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x14ac:dyDescent="0.25">
      <c r="A13" s="117" t="s">
        <v>11</v>
      </c>
      <c r="B13" s="118"/>
      <c r="C13" s="119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x14ac:dyDescent="0.25">
      <c r="A20" s="117" t="s">
        <v>18</v>
      </c>
      <c r="B20" s="118"/>
      <c r="C20" s="119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x14ac:dyDescent="0.25">
      <c r="A23" s="117" t="s">
        <v>21</v>
      </c>
      <c r="B23" s="118"/>
      <c r="C23" s="119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x14ac:dyDescent="0.25">
      <c r="A26" s="117" t="s">
        <v>24</v>
      </c>
      <c r="B26" s="118"/>
      <c r="C26" s="119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x14ac:dyDescent="0.25">
      <c r="A29" s="117" t="s">
        <v>27</v>
      </c>
      <c r="B29" s="118"/>
      <c r="C29" s="119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x14ac:dyDescent="0.25">
      <c r="A35" s="117" t="s">
        <v>34</v>
      </c>
      <c r="B35" s="118"/>
      <c r="C35" s="119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x14ac:dyDescent="0.25">
      <c r="A36" s="117" t="s">
        <v>35</v>
      </c>
      <c r="B36" s="118"/>
      <c r="C36" s="119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17" t="s">
        <v>41</v>
      </c>
      <c r="B42" s="118"/>
      <c r="C42" s="119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25">
      <c r="A44" s="117" t="s">
        <v>43</v>
      </c>
      <c r="B44" s="118"/>
      <c r="C44" s="119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25">
      <c r="A50" s="117" t="s">
        <v>49</v>
      </c>
      <c r="B50" s="118"/>
      <c r="C50" s="119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25">
      <c r="A56" s="117" t="s">
        <v>55</v>
      </c>
      <c r="B56" s="118"/>
      <c r="C56" s="119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25">
      <c r="A61" s="117" t="s">
        <v>61</v>
      </c>
      <c r="B61" s="118"/>
      <c r="C61" s="119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25">
      <c r="A64" s="117" t="s">
        <v>64</v>
      </c>
      <c r="B64" s="118"/>
      <c r="C64" s="119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25">
      <c r="A65" s="117" t="s">
        <v>65</v>
      </c>
      <c r="B65" s="118"/>
      <c r="C65" s="119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17" t="s">
        <v>73</v>
      </c>
      <c r="B71" s="118"/>
      <c r="C71" s="119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25">
      <c r="A72" s="117" t="s">
        <v>74</v>
      </c>
      <c r="B72" s="118"/>
      <c r="C72" s="119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25">
      <c r="A74" s="117" t="s">
        <v>76</v>
      </c>
      <c r="B74" s="118"/>
      <c r="C74" s="119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25">
      <c r="A77" s="117" t="s">
        <v>79</v>
      </c>
      <c r="B77" s="118"/>
      <c r="C77" s="119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25">
      <c r="A81" s="117" t="s">
        <v>83</v>
      </c>
      <c r="B81" s="118"/>
      <c r="C81" s="119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25">
      <c r="A84" s="117" t="s">
        <v>86</v>
      </c>
      <c r="B84" s="118"/>
      <c r="C84" s="119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17" t="s">
        <v>90</v>
      </c>
      <c r="B88" s="118"/>
      <c r="C88" s="119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25">
      <c r="A92" s="117" t="s">
        <v>94</v>
      </c>
      <c r="B92" s="118"/>
      <c r="C92" s="119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25">
      <c r="A95" s="117" t="s">
        <v>97</v>
      </c>
      <c r="B95" s="118"/>
      <c r="C95" s="119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25">
      <c r="A98" s="117" t="s">
        <v>100</v>
      </c>
      <c r="B98" s="118"/>
      <c r="C98" s="119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25">
      <c r="A103" s="117" t="s">
        <v>105</v>
      </c>
      <c r="B103" s="118"/>
      <c r="C103" s="119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25">
      <c r="A104" s="117" t="s">
        <v>106</v>
      </c>
      <c r="B104" s="118"/>
      <c r="C104" s="119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25">
      <c r="A107" s="117" t="s">
        <v>109</v>
      </c>
      <c r="B107" s="118"/>
      <c r="C107" s="119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25">
      <c r="A111" s="117" t="s">
        <v>113</v>
      </c>
      <c r="B111" s="118"/>
      <c r="C111" s="119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25">
      <c r="A114" s="117" t="s">
        <v>116</v>
      </c>
      <c r="B114" s="118"/>
      <c r="C114" s="119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25">
      <c r="A117" s="117" t="s">
        <v>119</v>
      </c>
      <c r="B117" s="121"/>
      <c r="C117" s="122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25">
      <c r="A118" s="117" t="s">
        <v>120</v>
      </c>
      <c r="B118" s="121"/>
      <c r="C118" s="122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25">
      <c r="A123" s="117" t="s">
        <v>126</v>
      </c>
      <c r="B123" s="118"/>
      <c r="C123" s="119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25">
      <c r="A124" s="117" t="s">
        <v>127</v>
      </c>
      <c r="B124" s="118"/>
      <c r="C124" s="119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20" t="s">
        <v>141</v>
      </c>
      <c r="F1" s="120"/>
      <c r="G1" s="120"/>
      <c r="H1" s="12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x14ac:dyDescent="0.25">
      <c r="A7" s="117" t="s">
        <v>5</v>
      </c>
      <c r="B7" s="118"/>
      <c r="C7" s="119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x14ac:dyDescent="0.25">
      <c r="A13" s="117" t="s">
        <v>11</v>
      </c>
      <c r="B13" s="118"/>
      <c r="C13" s="119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x14ac:dyDescent="0.25">
      <c r="A20" s="117" t="s">
        <v>18</v>
      </c>
      <c r="B20" s="118"/>
      <c r="C20" s="119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x14ac:dyDescent="0.25">
      <c r="A23" s="117" t="s">
        <v>21</v>
      </c>
      <c r="B23" s="118"/>
      <c r="C23" s="119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x14ac:dyDescent="0.25">
      <c r="A26" s="117" t="s">
        <v>24</v>
      </c>
      <c r="B26" s="118"/>
      <c r="C26" s="119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x14ac:dyDescent="0.25">
      <c r="A29" s="117" t="s">
        <v>27</v>
      </c>
      <c r="B29" s="118"/>
      <c r="C29" s="119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x14ac:dyDescent="0.25">
      <c r="A35" s="117" t="s">
        <v>34</v>
      </c>
      <c r="B35" s="118"/>
      <c r="C35" s="119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x14ac:dyDescent="0.25">
      <c r="A36" s="117" t="s">
        <v>35</v>
      </c>
      <c r="B36" s="118"/>
      <c r="C36" s="119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x14ac:dyDescent="0.25">
      <c r="A42" s="117" t="s">
        <v>41</v>
      </c>
      <c r="B42" s="118"/>
      <c r="C42" s="119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x14ac:dyDescent="0.25">
      <c r="A44" s="117" t="s">
        <v>43</v>
      </c>
      <c r="B44" s="118"/>
      <c r="C44" s="119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25">
      <c r="A50" s="117" t="s">
        <v>49</v>
      </c>
      <c r="B50" s="118"/>
      <c r="C50" s="119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25">
      <c r="A56" s="117" t="s">
        <v>55</v>
      </c>
      <c r="B56" s="118"/>
      <c r="C56" s="119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25">
      <c r="A61" s="117" t="s">
        <v>61</v>
      </c>
      <c r="B61" s="118"/>
      <c r="C61" s="119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25">
      <c r="A64" s="117" t="s">
        <v>64</v>
      </c>
      <c r="B64" s="118"/>
      <c r="C64" s="119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25">
      <c r="A65" s="117" t="s">
        <v>65</v>
      </c>
      <c r="B65" s="118"/>
      <c r="C65" s="119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25">
      <c r="A71" s="117" t="s">
        <v>73</v>
      </c>
      <c r="B71" s="118"/>
      <c r="C71" s="119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25">
      <c r="A72" s="117" t="s">
        <v>74</v>
      </c>
      <c r="B72" s="118"/>
      <c r="C72" s="119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25">
      <c r="A74" s="117" t="s">
        <v>76</v>
      </c>
      <c r="B74" s="118"/>
      <c r="C74" s="119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25">
      <c r="A77" s="117" t="s">
        <v>79</v>
      </c>
      <c r="B77" s="118"/>
      <c r="C77" s="119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25">
      <c r="A81" s="117" t="s">
        <v>83</v>
      </c>
      <c r="B81" s="118"/>
      <c r="C81" s="119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25">
      <c r="A84" s="117" t="s">
        <v>86</v>
      </c>
      <c r="B84" s="118"/>
      <c r="C84" s="119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25">
      <c r="A88" s="117" t="s">
        <v>90</v>
      </c>
      <c r="B88" s="118"/>
      <c r="C88" s="119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25">
      <c r="A92" s="117" t="s">
        <v>94</v>
      </c>
      <c r="B92" s="118"/>
      <c r="C92" s="119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25">
      <c r="A95" s="117" t="s">
        <v>97</v>
      </c>
      <c r="B95" s="118"/>
      <c r="C95" s="119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25">
      <c r="A98" s="117" t="s">
        <v>100</v>
      </c>
      <c r="B98" s="118"/>
      <c r="C98" s="119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25">
      <c r="A103" s="117" t="s">
        <v>105</v>
      </c>
      <c r="B103" s="118"/>
      <c r="C103" s="119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25">
      <c r="A104" s="117" t="s">
        <v>106</v>
      </c>
      <c r="B104" s="118"/>
      <c r="C104" s="119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25">
      <c r="A107" s="117" t="s">
        <v>109</v>
      </c>
      <c r="B107" s="118"/>
      <c r="C107" s="119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25">
      <c r="A111" s="117" t="s">
        <v>113</v>
      </c>
      <c r="B111" s="118"/>
      <c r="C111" s="119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25">
      <c r="A114" s="117" t="s">
        <v>116</v>
      </c>
      <c r="B114" s="118"/>
      <c r="C114" s="119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25">
      <c r="A117" s="117" t="s">
        <v>119</v>
      </c>
      <c r="B117" s="121"/>
      <c r="C117" s="122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25">
      <c r="A118" s="117" t="s">
        <v>120</v>
      </c>
      <c r="B118" s="121"/>
      <c r="C118" s="122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25">
      <c r="A123" s="117" t="s">
        <v>126</v>
      </c>
      <c r="B123" s="118"/>
      <c r="C123" s="119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25">
      <c r="A124" s="117" t="s">
        <v>127</v>
      </c>
      <c r="B124" s="118"/>
      <c r="C124" s="119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20" t="s">
        <v>141</v>
      </c>
      <c r="F1" s="120"/>
      <c r="G1" s="120"/>
      <c r="H1" s="12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x14ac:dyDescent="0.25">
      <c r="A7" s="117" t="s">
        <v>5</v>
      </c>
      <c r="B7" s="118"/>
      <c r="C7" s="119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x14ac:dyDescent="0.25">
      <c r="A13" s="117" t="s">
        <v>11</v>
      </c>
      <c r="B13" s="118"/>
      <c r="C13" s="119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x14ac:dyDescent="0.25">
      <c r="A20" s="117" t="s">
        <v>18</v>
      </c>
      <c r="B20" s="118"/>
      <c r="C20" s="119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x14ac:dyDescent="0.25">
      <c r="A23" s="117" t="s">
        <v>21</v>
      </c>
      <c r="B23" s="118"/>
      <c r="C23" s="119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x14ac:dyDescent="0.25">
      <c r="A26" s="117" t="s">
        <v>24</v>
      </c>
      <c r="B26" s="118"/>
      <c r="C26" s="119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x14ac:dyDescent="0.25">
      <c r="A29" s="117" t="s">
        <v>27</v>
      </c>
      <c r="B29" s="118"/>
      <c r="C29" s="119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x14ac:dyDescent="0.25">
      <c r="A35" s="117" t="s">
        <v>34</v>
      </c>
      <c r="B35" s="118"/>
      <c r="C35" s="119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x14ac:dyDescent="0.25">
      <c r="A36" s="117" t="s">
        <v>35</v>
      </c>
      <c r="B36" s="118"/>
      <c r="C36" s="119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17" t="s">
        <v>41</v>
      </c>
      <c r="B42" s="118"/>
      <c r="C42" s="119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x14ac:dyDescent="0.25">
      <c r="A44" s="117" t="s">
        <v>43</v>
      </c>
      <c r="B44" s="118"/>
      <c r="C44" s="119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25">
      <c r="A50" s="117" t="s">
        <v>49</v>
      </c>
      <c r="B50" s="118"/>
      <c r="C50" s="119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25">
      <c r="A56" s="117" t="s">
        <v>55</v>
      </c>
      <c r="B56" s="118"/>
      <c r="C56" s="119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25">
      <c r="A61" s="117" t="s">
        <v>61</v>
      </c>
      <c r="B61" s="118"/>
      <c r="C61" s="119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25">
      <c r="A64" s="117" t="s">
        <v>64</v>
      </c>
      <c r="B64" s="118"/>
      <c r="C64" s="119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25">
      <c r="A65" s="117" t="s">
        <v>65</v>
      </c>
      <c r="B65" s="118"/>
      <c r="C65" s="119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25">
      <c r="A71" s="117" t="s">
        <v>73</v>
      </c>
      <c r="B71" s="118"/>
      <c r="C71" s="119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25">
      <c r="A72" s="117" t="s">
        <v>74</v>
      </c>
      <c r="B72" s="118"/>
      <c r="C72" s="119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25">
      <c r="A74" s="117" t="s">
        <v>76</v>
      </c>
      <c r="B74" s="118"/>
      <c r="C74" s="119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25">
      <c r="A77" s="117" t="s">
        <v>79</v>
      </c>
      <c r="B77" s="118"/>
      <c r="C77" s="119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25">
      <c r="A81" s="117" t="s">
        <v>83</v>
      </c>
      <c r="B81" s="118"/>
      <c r="C81" s="119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25">
      <c r="A84" s="117" t="s">
        <v>86</v>
      </c>
      <c r="B84" s="118"/>
      <c r="C84" s="119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25">
      <c r="A88" s="117" t="s">
        <v>90</v>
      </c>
      <c r="B88" s="118"/>
      <c r="C88" s="119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25">
      <c r="A92" s="117" t="s">
        <v>94</v>
      </c>
      <c r="B92" s="118"/>
      <c r="C92" s="119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25">
      <c r="A95" s="117" t="s">
        <v>97</v>
      </c>
      <c r="B95" s="118"/>
      <c r="C95" s="119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25">
      <c r="A98" s="117" t="s">
        <v>100</v>
      </c>
      <c r="B98" s="118"/>
      <c r="C98" s="119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25">
      <c r="A103" s="117" t="s">
        <v>105</v>
      </c>
      <c r="B103" s="118"/>
      <c r="C103" s="119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25">
      <c r="A104" s="117" t="s">
        <v>106</v>
      </c>
      <c r="B104" s="118"/>
      <c r="C104" s="119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25">
      <c r="A107" s="117" t="s">
        <v>109</v>
      </c>
      <c r="B107" s="118"/>
      <c r="C107" s="119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25">
      <c r="A111" s="117" t="s">
        <v>113</v>
      </c>
      <c r="B111" s="118"/>
      <c r="C111" s="119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25">
      <c r="A114" s="117" t="s">
        <v>116</v>
      </c>
      <c r="B114" s="118"/>
      <c r="C114" s="119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25">
      <c r="A117" s="117" t="s">
        <v>119</v>
      </c>
      <c r="B117" s="121"/>
      <c r="C117" s="122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25">
      <c r="A118" s="117" t="s">
        <v>120</v>
      </c>
      <c r="B118" s="121"/>
      <c r="C118" s="122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25">
      <c r="A123" s="117" t="s">
        <v>126</v>
      </c>
      <c r="B123" s="118"/>
      <c r="C123" s="119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25">
      <c r="A124" s="117" t="s">
        <v>127</v>
      </c>
      <c r="B124" s="118"/>
      <c r="C124" s="119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hidden="1" customWidth="1"/>
    <col min="6" max="6" width="16.125" hidden="1" customWidth="1"/>
    <col min="7" max="8" width="12" hidden="1" customWidth="1"/>
    <col min="9" max="9" width="7.875" hidden="1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20" t="s">
        <v>141</v>
      </c>
      <c r="F1" s="120"/>
      <c r="G1" s="120"/>
      <c r="H1" s="12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x14ac:dyDescent="0.25">
      <c r="A7" s="117" t="s">
        <v>5</v>
      </c>
      <c r="B7" s="118"/>
      <c r="C7" s="119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x14ac:dyDescent="0.25">
      <c r="A13" s="117" t="s">
        <v>11</v>
      </c>
      <c r="B13" s="118"/>
      <c r="C13" s="119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x14ac:dyDescent="0.25">
      <c r="A20" s="117" t="s">
        <v>18</v>
      </c>
      <c r="B20" s="118"/>
      <c r="C20" s="119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x14ac:dyDescent="0.25">
      <c r="A23" s="117" t="s">
        <v>21</v>
      </c>
      <c r="B23" s="118"/>
      <c r="C23" s="119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x14ac:dyDescent="0.25">
      <c r="A26" s="117" t="s">
        <v>24</v>
      </c>
      <c r="B26" s="118"/>
      <c r="C26" s="119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x14ac:dyDescent="0.25">
      <c r="A29" s="117" t="s">
        <v>27</v>
      </c>
      <c r="B29" s="118"/>
      <c r="C29" s="119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x14ac:dyDescent="0.25">
      <c r="A35" s="117" t="s">
        <v>34</v>
      </c>
      <c r="B35" s="118"/>
      <c r="C35" s="119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x14ac:dyDescent="0.25">
      <c r="A36" s="117" t="s">
        <v>35</v>
      </c>
      <c r="B36" s="118"/>
      <c r="C36" s="119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x14ac:dyDescent="0.25">
      <c r="A42" s="117" t="s">
        <v>41</v>
      </c>
      <c r="B42" s="118"/>
      <c r="C42" s="119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x14ac:dyDescent="0.25">
      <c r="A44" s="117" t="s">
        <v>43</v>
      </c>
      <c r="B44" s="118"/>
      <c r="C44" s="119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x14ac:dyDescent="0.25">
      <c r="A50" s="117" t="s">
        <v>49</v>
      </c>
      <c r="B50" s="118"/>
      <c r="C50" s="119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x14ac:dyDescent="0.25">
      <c r="A56" s="117" t="s">
        <v>55</v>
      </c>
      <c r="B56" s="118"/>
      <c r="C56" s="119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x14ac:dyDescent="0.25">
      <c r="A61" s="117" t="s">
        <v>61</v>
      </c>
      <c r="B61" s="118"/>
      <c r="C61" s="119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x14ac:dyDescent="0.25">
      <c r="A64" s="117" t="s">
        <v>64</v>
      </c>
      <c r="B64" s="118"/>
      <c r="C64" s="119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x14ac:dyDescent="0.25">
      <c r="A65" s="117" t="s">
        <v>65</v>
      </c>
      <c r="B65" s="118"/>
      <c r="C65" s="119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x14ac:dyDescent="0.25">
      <c r="A71" s="117" t="s">
        <v>73</v>
      </c>
      <c r="B71" s="118"/>
      <c r="C71" s="119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x14ac:dyDescent="0.25">
      <c r="A72" s="117" t="s">
        <v>74</v>
      </c>
      <c r="B72" s="118"/>
      <c r="C72" s="119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x14ac:dyDescent="0.25">
      <c r="A74" s="117" t="s">
        <v>76</v>
      </c>
      <c r="B74" s="118"/>
      <c r="C74" s="119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x14ac:dyDescent="0.25">
      <c r="A77" s="117" t="s">
        <v>79</v>
      </c>
      <c r="B77" s="118"/>
      <c r="C77" s="119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x14ac:dyDescent="0.25">
      <c r="A81" s="117" t="s">
        <v>83</v>
      </c>
      <c r="B81" s="118"/>
      <c r="C81" s="119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x14ac:dyDescent="0.25">
      <c r="A84" s="117" t="s">
        <v>86</v>
      </c>
      <c r="B84" s="118"/>
      <c r="C84" s="119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x14ac:dyDescent="0.25">
      <c r="A88" s="117" t="s">
        <v>90</v>
      </c>
      <c r="B88" s="118"/>
      <c r="C88" s="119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x14ac:dyDescent="0.25">
      <c r="A92" s="117" t="s">
        <v>94</v>
      </c>
      <c r="B92" s="118"/>
      <c r="C92" s="119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25">
      <c r="A95" s="117" t="s">
        <v>97</v>
      </c>
      <c r="B95" s="118"/>
      <c r="C95" s="119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25">
      <c r="A98" s="117" t="s">
        <v>100</v>
      </c>
      <c r="B98" s="118"/>
      <c r="C98" s="119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25">
      <c r="A103" s="117" t="s">
        <v>105</v>
      </c>
      <c r="B103" s="118"/>
      <c r="C103" s="119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25">
      <c r="A104" s="117" t="s">
        <v>106</v>
      </c>
      <c r="B104" s="118"/>
      <c r="C104" s="119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25">
      <c r="A107" s="117" t="s">
        <v>109</v>
      </c>
      <c r="B107" s="118"/>
      <c r="C107" s="119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25">
      <c r="A111" s="117" t="s">
        <v>113</v>
      </c>
      <c r="B111" s="118"/>
      <c r="C111" s="119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25">
      <c r="A114" s="117" t="s">
        <v>116</v>
      </c>
      <c r="B114" s="118"/>
      <c r="C114" s="119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25">
      <c r="A117" s="117" t="s">
        <v>119</v>
      </c>
      <c r="B117" s="121"/>
      <c r="C117" s="122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25">
      <c r="A118" s="117" t="s">
        <v>120</v>
      </c>
      <c r="B118" s="121"/>
      <c r="C118" s="122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25">
      <c r="A123" s="117" t="s">
        <v>126</v>
      </c>
      <c r="B123" s="118"/>
      <c r="C123" s="119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25">
      <c r="A124" s="117" t="s">
        <v>127</v>
      </c>
      <c r="B124" s="118"/>
      <c r="C124" s="119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25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zoomScaleNormal="100" workbookViewId="0">
      <pane ySplit="2" topLeftCell="A3" activePane="bottomLeft" state="frozen"/>
      <selection pane="bottomLeft" activeCell="H2" sqref="H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20" t="s">
        <v>141</v>
      </c>
      <c r="F1" s="120"/>
      <c r="G1" s="120"/>
      <c r="H1" s="12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x14ac:dyDescent="0.25">
      <c r="A7" s="117" t="s">
        <v>5</v>
      </c>
      <c r="B7" s="118"/>
      <c r="C7" s="119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x14ac:dyDescent="0.25">
      <c r="A13" s="117" t="s">
        <v>11</v>
      </c>
      <c r="B13" s="118"/>
      <c r="C13" s="119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x14ac:dyDescent="0.25">
      <c r="A20" s="117" t="s">
        <v>18</v>
      </c>
      <c r="B20" s="118"/>
      <c r="C20" s="119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x14ac:dyDescent="0.25">
      <c r="A23" s="117" t="s">
        <v>21</v>
      </c>
      <c r="B23" s="118"/>
      <c r="C23" s="119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x14ac:dyDescent="0.25">
      <c r="A26" s="117" t="s">
        <v>24</v>
      </c>
      <c r="B26" s="118"/>
      <c r="C26" s="119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x14ac:dyDescent="0.25">
      <c r="A29" s="117" t="s">
        <v>27</v>
      </c>
      <c r="B29" s="118"/>
      <c r="C29" s="119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x14ac:dyDescent="0.25">
      <c r="A35" s="117" t="s">
        <v>34</v>
      </c>
      <c r="B35" s="118"/>
      <c r="C35" s="119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x14ac:dyDescent="0.25">
      <c r="A36" s="117" t="s">
        <v>35</v>
      </c>
      <c r="B36" s="118"/>
      <c r="C36" s="119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x14ac:dyDescent="0.25">
      <c r="A42" s="117" t="s">
        <v>41</v>
      </c>
      <c r="B42" s="118"/>
      <c r="C42" s="119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x14ac:dyDescent="0.25">
      <c r="A44" s="117" t="s">
        <v>43</v>
      </c>
      <c r="B44" s="118"/>
      <c r="C44" s="119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25">
      <c r="A50" s="117" t="s">
        <v>49</v>
      </c>
      <c r="B50" s="118"/>
      <c r="C50" s="119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25">
      <c r="A56" s="117" t="s">
        <v>55</v>
      </c>
      <c r="B56" s="118"/>
      <c r="C56" s="119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25">
      <c r="A61" s="117" t="s">
        <v>61</v>
      </c>
      <c r="B61" s="118"/>
      <c r="C61" s="119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25">
      <c r="A64" s="117" t="s">
        <v>64</v>
      </c>
      <c r="B64" s="118"/>
      <c r="C64" s="119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25">
      <c r="A65" s="117" t="s">
        <v>65</v>
      </c>
      <c r="B65" s="118"/>
      <c r="C65" s="119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25">
      <c r="A71" s="117" t="s">
        <v>73</v>
      </c>
      <c r="B71" s="118"/>
      <c r="C71" s="119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25">
      <c r="A72" s="117" t="s">
        <v>74</v>
      </c>
      <c r="B72" s="118"/>
      <c r="C72" s="119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25">
      <c r="A74" s="117" t="s">
        <v>76</v>
      </c>
      <c r="B74" s="118"/>
      <c r="C74" s="119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25">
      <c r="A77" s="117" t="s">
        <v>79</v>
      </c>
      <c r="B77" s="118"/>
      <c r="C77" s="119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25">
      <c r="A81" s="117" t="s">
        <v>83</v>
      </c>
      <c r="B81" s="118"/>
      <c r="C81" s="119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25">
      <c r="A84" s="117" t="s">
        <v>86</v>
      </c>
      <c r="B84" s="118"/>
      <c r="C84" s="119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25">
      <c r="A88" s="117" t="s">
        <v>90</v>
      </c>
      <c r="B88" s="118"/>
      <c r="C88" s="119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25">
      <c r="A92" s="117" t="s">
        <v>94</v>
      </c>
      <c r="B92" s="118"/>
      <c r="C92" s="119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25">
      <c r="A95" s="117" t="s">
        <v>97</v>
      </c>
      <c r="B95" s="118"/>
      <c r="C95" s="119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25">
      <c r="A98" s="117" t="s">
        <v>100</v>
      </c>
      <c r="B98" s="118"/>
      <c r="C98" s="119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25">
      <c r="A103" s="117" t="s">
        <v>105</v>
      </c>
      <c r="B103" s="118"/>
      <c r="C103" s="119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25">
      <c r="A104" s="117" t="s">
        <v>106</v>
      </c>
      <c r="B104" s="118"/>
      <c r="C104" s="119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25">
      <c r="A107" s="117" t="s">
        <v>109</v>
      </c>
      <c r="B107" s="118"/>
      <c r="C107" s="119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25">
      <c r="A111" s="117" t="s">
        <v>113</v>
      </c>
      <c r="B111" s="118"/>
      <c r="C111" s="119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25">
      <c r="A114" s="117" t="s">
        <v>116</v>
      </c>
      <c r="B114" s="118"/>
      <c r="C114" s="119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25">
      <c r="A117" s="117" t="s">
        <v>119</v>
      </c>
      <c r="B117" s="121"/>
      <c r="C117" s="122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25">
      <c r="A118" s="117" t="s">
        <v>120</v>
      </c>
      <c r="B118" s="121"/>
      <c r="C118" s="122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25">
      <c r="A123" s="117" t="s">
        <v>126</v>
      </c>
      <c r="B123" s="118"/>
      <c r="C123" s="119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25">
      <c r="A124" s="117" t="s">
        <v>127</v>
      </c>
      <c r="B124" s="118"/>
      <c r="C124" s="119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20" t="s">
        <v>141</v>
      </c>
      <c r="F1" s="120"/>
      <c r="G1" s="120"/>
      <c r="H1" s="12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1</v>
      </c>
      <c r="G6" s="46">
        <v>16</v>
      </c>
      <c r="H6" s="46">
        <v>5</v>
      </c>
      <c r="I6" s="58">
        <v>29</v>
      </c>
      <c r="J6" s="46">
        <v>0</v>
      </c>
    </row>
    <row r="7" spans="1:10" x14ac:dyDescent="0.25">
      <c r="A7" s="117" t="s">
        <v>5</v>
      </c>
      <c r="B7" s="118"/>
      <c r="C7" s="119"/>
      <c r="D7" s="101"/>
      <c r="E7" s="10">
        <v>7</v>
      </c>
      <c r="F7" s="10">
        <v>1</v>
      </c>
      <c r="G7" s="10">
        <v>16</v>
      </c>
      <c r="H7" s="10">
        <v>5</v>
      </c>
      <c r="I7" s="10">
        <v>29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33</v>
      </c>
      <c r="F8" s="46">
        <v>3</v>
      </c>
      <c r="G8" s="46">
        <v>56</v>
      </c>
      <c r="H8" s="46">
        <v>21</v>
      </c>
      <c r="I8" s="46">
        <v>113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31</v>
      </c>
      <c r="H9" s="46">
        <v>0</v>
      </c>
      <c r="I9" s="46">
        <v>49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2</v>
      </c>
      <c r="G12" s="46">
        <v>80</v>
      </c>
      <c r="H12" s="46">
        <v>3</v>
      </c>
      <c r="I12" s="46">
        <v>89</v>
      </c>
      <c r="J12" s="46">
        <v>0</v>
      </c>
    </row>
    <row r="13" spans="1:10" x14ac:dyDescent="0.25">
      <c r="A13" s="117" t="s">
        <v>11</v>
      </c>
      <c r="B13" s="118"/>
      <c r="C13" s="119"/>
      <c r="D13" s="76"/>
      <c r="E13" s="61">
        <v>55</v>
      </c>
      <c r="F13" s="61">
        <v>5</v>
      </c>
      <c r="G13" s="61">
        <v>167</v>
      </c>
      <c r="H13" s="61">
        <v>24</v>
      </c>
      <c r="I13" s="61">
        <v>251</v>
      </c>
      <c r="J13" s="61">
        <v>2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18</v>
      </c>
      <c r="F14" s="46">
        <v>1</v>
      </c>
      <c r="G14" s="46">
        <v>15</v>
      </c>
      <c r="H14" s="46">
        <v>1</v>
      </c>
      <c r="I14" s="46">
        <v>35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3</v>
      </c>
      <c r="G15" s="46">
        <v>52</v>
      </c>
      <c r="H15" s="46">
        <v>3</v>
      </c>
      <c r="I15" s="46">
        <v>103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18</v>
      </c>
      <c r="H16" s="46">
        <v>11</v>
      </c>
      <c r="I16" s="46">
        <v>126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60</v>
      </c>
      <c r="F17" s="46">
        <v>48</v>
      </c>
      <c r="G17" s="46">
        <v>102</v>
      </c>
      <c r="H17" s="46">
        <v>1</v>
      </c>
      <c r="I17" s="46">
        <v>211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59</v>
      </c>
      <c r="F19" s="46">
        <v>1</v>
      </c>
      <c r="G19" s="46">
        <v>26</v>
      </c>
      <c r="H19" s="46">
        <v>0</v>
      </c>
      <c r="I19" s="46">
        <v>86</v>
      </c>
      <c r="J19" s="46">
        <v>0</v>
      </c>
    </row>
    <row r="20" spans="1:10" x14ac:dyDescent="0.25">
      <c r="A20" s="117" t="s">
        <v>18</v>
      </c>
      <c r="B20" s="118"/>
      <c r="C20" s="119"/>
      <c r="D20" s="76"/>
      <c r="E20" s="10">
        <v>279</v>
      </c>
      <c r="F20" s="10">
        <v>53</v>
      </c>
      <c r="G20" s="10">
        <v>213</v>
      </c>
      <c r="H20" s="10">
        <v>16</v>
      </c>
      <c r="I20" s="10">
        <v>561</v>
      </c>
      <c r="J20" s="10">
        <v>10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74</v>
      </c>
      <c r="F21" s="46">
        <v>2</v>
      </c>
      <c r="G21" s="46">
        <v>74</v>
      </c>
      <c r="H21" s="46">
        <v>4</v>
      </c>
      <c r="I21" s="46">
        <v>154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43</v>
      </c>
      <c r="F22" s="46">
        <v>26</v>
      </c>
      <c r="G22" s="46">
        <v>5</v>
      </c>
      <c r="H22" s="46">
        <v>0</v>
      </c>
      <c r="I22" s="46">
        <v>74</v>
      </c>
      <c r="J22" s="46">
        <v>0</v>
      </c>
    </row>
    <row r="23" spans="1:10" x14ac:dyDescent="0.25">
      <c r="A23" s="117" t="s">
        <v>21</v>
      </c>
      <c r="B23" s="118"/>
      <c r="C23" s="119"/>
      <c r="D23" s="76"/>
      <c r="E23" s="10">
        <v>117</v>
      </c>
      <c r="F23" s="10">
        <v>28</v>
      </c>
      <c r="G23" s="10">
        <v>79</v>
      </c>
      <c r="H23" s="10">
        <v>4</v>
      </c>
      <c r="I23" s="10">
        <v>228</v>
      </c>
      <c r="J23" s="10"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2</v>
      </c>
      <c r="G24" s="46">
        <v>83</v>
      </c>
      <c r="H24" s="46">
        <v>6</v>
      </c>
      <c r="I24" s="46">
        <v>119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3</v>
      </c>
      <c r="G25" s="46">
        <v>74</v>
      </c>
      <c r="H25" s="46">
        <v>4</v>
      </c>
      <c r="I25" s="46">
        <v>97</v>
      </c>
      <c r="J25" s="46">
        <v>7</v>
      </c>
    </row>
    <row r="26" spans="1:10" x14ac:dyDescent="0.25">
      <c r="A26" s="117" t="s">
        <v>24</v>
      </c>
      <c r="B26" s="118"/>
      <c r="C26" s="119"/>
      <c r="D26" s="76"/>
      <c r="E26" s="10">
        <v>44</v>
      </c>
      <c r="F26" s="10">
        <v>5</v>
      </c>
      <c r="G26" s="10">
        <v>157</v>
      </c>
      <c r="H26" s="10">
        <v>10</v>
      </c>
      <c r="I26" s="10">
        <v>216</v>
      </c>
      <c r="J26" s="10"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9</v>
      </c>
      <c r="F27" s="46">
        <v>0</v>
      </c>
      <c r="G27" s="46">
        <v>35</v>
      </c>
      <c r="H27" s="46">
        <v>1</v>
      </c>
      <c r="I27" s="46">
        <v>45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3</v>
      </c>
      <c r="G28" s="46">
        <v>49</v>
      </c>
      <c r="H28" s="46">
        <v>7</v>
      </c>
      <c r="I28" s="46">
        <v>73</v>
      </c>
      <c r="J28" s="46">
        <v>4</v>
      </c>
    </row>
    <row r="29" spans="1:10" x14ac:dyDescent="0.25">
      <c r="A29" s="117" t="s">
        <v>27</v>
      </c>
      <c r="B29" s="118"/>
      <c r="C29" s="119"/>
      <c r="D29" s="76"/>
      <c r="E29" s="10">
        <v>23</v>
      </c>
      <c r="F29" s="10">
        <v>3</v>
      </c>
      <c r="G29" s="10">
        <v>84</v>
      </c>
      <c r="H29" s="10">
        <v>8</v>
      </c>
      <c r="I29" s="10">
        <v>118</v>
      </c>
      <c r="J29" s="10">
        <v>8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25</v>
      </c>
      <c r="H30" s="46">
        <v>6</v>
      </c>
      <c r="I30" s="46">
        <v>39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72</v>
      </c>
      <c r="G34" s="46">
        <v>76</v>
      </c>
      <c r="H34" s="46">
        <v>19</v>
      </c>
      <c r="I34" s="46">
        <v>188</v>
      </c>
      <c r="J34" s="46">
        <v>4</v>
      </c>
    </row>
    <row r="35" spans="1:10" x14ac:dyDescent="0.25">
      <c r="A35" s="117" t="s">
        <v>34</v>
      </c>
      <c r="B35" s="118"/>
      <c r="C35" s="119"/>
      <c r="D35" s="76"/>
      <c r="E35" s="61">
        <v>29</v>
      </c>
      <c r="F35" s="61">
        <v>72</v>
      </c>
      <c r="G35" s="61">
        <v>101</v>
      </c>
      <c r="H35" s="61">
        <v>25</v>
      </c>
      <c r="I35" s="61">
        <v>227</v>
      </c>
      <c r="J35" s="61">
        <v>5</v>
      </c>
    </row>
    <row r="36" spans="1:10" x14ac:dyDescent="0.25">
      <c r="A36" s="117" t="s">
        <v>35</v>
      </c>
      <c r="B36" s="118"/>
      <c r="C36" s="119"/>
      <c r="D36" s="76"/>
      <c r="E36" s="61">
        <v>554</v>
      </c>
      <c r="F36" s="61">
        <v>167</v>
      </c>
      <c r="G36" s="61">
        <v>817</v>
      </c>
      <c r="H36" s="61">
        <v>92</v>
      </c>
      <c r="I36" s="61">
        <v>1630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121</v>
      </c>
      <c r="F39" s="46">
        <v>0</v>
      </c>
      <c r="G39" s="46">
        <v>200</v>
      </c>
      <c r="H39" s="46">
        <v>22</v>
      </c>
      <c r="I39" s="46">
        <v>343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17" t="s">
        <v>41</v>
      </c>
      <c r="B42" s="118"/>
      <c r="C42" s="119"/>
      <c r="D42" s="76"/>
      <c r="E42" s="61">
        <v>121</v>
      </c>
      <c r="F42" s="61">
        <v>0</v>
      </c>
      <c r="G42" s="61">
        <v>200</v>
      </c>
      <c r="H42" s="61">
        <v>22</v>
      </c>
      <c r="I42" s="61">
        <v>343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10</v>
      </c>
      <c r="G43" s="46">
        <v>135</v>
      </c>
      <c r="H43" s="46">
        <v>6</v>
      </c>
      <c r="I43" s="46">
        <v>325</v>
      </c>
      <c r="J43" s="46">
        <v>11</v>
      </c>
    </row>
    <row r="44" spans="1:10" x14ac:dyDescent="0.25">
      <c r="A44" s="117" t="s">
        <v>43</v>
      </c>
      <c r="B44" s="118"/>
      <c r="C44" s="119"/>
      <c r="D44" s="76"/>
      <c r="E44" s="61">
        <v>174</v>
      </c>
      <c r="F44" s="61">
        <v>10</v>
      </c>
      <c r="G44" s="61">
        <v>135</v>
      </c>
      <c r="H44" s="61">
        <v>6</v>
      </c>
      <c r="I44" s="61">
        <v>325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53</v>
      </c>
      <c r="F45" s="46">
        <v>8</v>
      </c>
      <c r="G45" s="46">
        <v>107</v>
      </c>
      <c r="H45" s="46">
        <v>2</v>
      </c>
      <c r="I45" s="46">
        <v>170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28</v>
      </c>
      <c r="F46" s="46">
        <v>0</v>
      </c>
      <c r="G46" s="46">
        <v>2</v>
      </c>
      <c r="H46" s="46">
        <v>0</v>
      </c>
      <c r="I46" s="46">
        <v>30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13</v>
      </c>
      <c r="G47" s="46">
        <v>62</v>
      </c>
      <c r="H47" s="46">
        <v>9</v>
      </c>
      <c r="I47" s="46">
        <v>160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8</v>
      </c>
      <c r="F48" s="46">
        <v>0</v>
      </c>
      <c r="G48" s="46">
        <v>19</v>
      </c>
      <c r="H48" s="46">
        <v>0</v>
      </c>
      <c r="I48" s="46">
        <v>27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16</v>
      </c>
      <c r="H49" s="46">
        <v>5</v>
      </c>
      <c r="I49" s="46">
        <v>37</v>
      </c>
      <c r="J49" s="46">
        <v>1</v>
      </c>
    </row>
    <row r="50" spans="1:10" x14ac:dyDescent="0.25">
      <c r="A50" s="117" t="s">
        <v>49</v>
      </c>
      <c r="B50" s="118"/>
      <c r="C50" s="119"/>
      <c r="D50" s="76"/>
      <c r="E50" s="61">
        <v>181</v>
      </c>
      <c r="F50" s="61">
        <v>21</v>
      </c>
      <c r="G50" s="61">
        <v>206</v>
      </c>
      <c r="H50" s="61">
        <v>16</v>
      </c>
      <c r="I50" s="61">
        <v>424</v>
      </c>
      <c r="J50" s="61">
        <v>13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55</v>
      </c>
      <c r="F51" s="46">
        <v>0</v>
      </c>
      <c r="G51" s="46">
        <v>79</v>
      </c>
      <c r="H51" s="46">
        <v>0</v>
      </c>
      <c r="I51" s="46">
        <v>134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60</v>
      </c>
      <c r="H52" s="46">
        <v>4</v>
      </c>
      <c r="I52" s="46">
        <v>83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86</v>
      </c>
      <c r="H54" s="46">
        <v>1</v>
      </c>
      <c r="I54" s="46">
        <v>102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77</v>
      </c>
      <c r="H55" s="46">
        <v>1</v>
      </c>
      <c r="I55" s="46">
        <v>93</v>
      </c>
      <c r="J55" s="46">
        <v>0</v>
      </c>
    </row>
    <row r="56" spans="1:10" x14ac:dyDescent="0.25">
      <c r="A56" s="117" t="s">
        <v>55</v>
      </c>
      <c r="B56" s="118"/>
      <c r="C56" s="119"/>
      <c r="D56" s="76"/>
      <c r="E56" s="10">
        <v>103</v>
      </c>
      <c r="F56" s="10">
        <v>1</v>
      </c>
      <c r="G56" s="10">
        <v>303</v>
      </c>
      <c r="H56" s="10">
        <v>6</v>
      </c>
      <c r="I56" s="10">
        <v>413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69</v>
      </c>
      <c r="F57" s="46">
        <v>0</v>
      </c>
      <c r="G57" s="46">
        <v>181</v>
      </c>
      <c r="H57" s="46">
        <v>20</v>
      </c>
      <c r="I57" s="46">
        <v>270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10</v>
      </c>
      <c r="G58" s="46">
        <v>536</v>
      </c>
      <c r="H58" s="46">
        <v>39</v>
      </c>
      <c r="I58" s="46">
        <v>646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51</v>
      </c>
      <c r="F59" s="46">
        <v>4</v>
      </c>
      <c r="G59" s="46">
        <v>148</v>
      </c>
      <c r="H59" s="46">
        <v>6</v>
      </c>
      <c r="I59" s="46">
        <v>209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52</v>
      </c>
      <c r="F60" s="46">
        <v>6</v>
      </c>
      <c r="G60" s="46">
        <v>99</v>
      </c>
      <c r="H60" s="46">
        <v>1</v>
      </c>
      <c r="I60" s="46">
        <v>158</v>
      </c>
      <c r="J60" s="46">
        <v>4</v>
      </c>
    </row>
    <row r="61" spans="1:10" x14ac:dyDescent="0.25">
      <c r="A61" s="117" t="s">
        <v>61</v>
      </c>
      <c r="B61" s="118"/>
      <c r="C61" s="119"/>
      <c r="D61" s="76"/>
      <c r="E61" s="10">
        <v>233</v>
      </c>
      <c r="F61" s="10">
        <v>20</v>
      </c>
      <c r="G61" s="10">
        <v>964</v>
      </c>
      <c r="H61" s="10">
        <v>66</v>
      </c>
      <c r="I61" s="10">
        <v>1283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1</v>
      </c>
      <c r="G62" s="46">
        <v>70</v>
      </c>
      <c r="H62" s="46">
        <v>1</v>
      </c>
      <c r="I62" s="46">
        <v>84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62</v>
      </c>
      <c r="F63" s="46">
        <v>2</v>
      </c>
      <c r="G63" s="46">
        <v>187</v>
      </c>
      <c r="H63" s="46">
        <v>20</v>
      </c>
      <c r="I63" s="46">
        <v>271</v>
      </c>
      <c r="J63" s="46">
        <v>14</v>
      </c>
    </row>
    <row r="64" spans="1:10" x14ac:dyDescent="0.25">
      <c r="A64" s="117" t="s">
        <v>64</v>
      </c>
      <c r="B64" s="118"/>
      <c r="C64" s="119"/>
      <c r="D64" s="101"/>
      <c r="E64" s="10">
        <v>74</v>
      </c>
      <c r="F64" s="10">
        <v>3</v>
      </c>
      <c r="G64" s="10">
        <v>257</v>
      </c>
      <c r="H64" s="10">
        <v>21</v>
      </c>
      <c r="I64" s="10">
        <v>355</v>
      </c>
      <c r="J64" s="61">
        <v>14</v>
      </c>
    </row>
    <row r="65" spans="1:10" x14ac:dyDescent="0.25">
      <c r="A65" s="117" t="s">
        <v>65</v>
      </c>
      <c r="B65" s="118"/>
      <c r="C65" s="119"/>
      <c r="D65" s="101"/>
      <c r="E65" s="10">
        <v>886</v>
      </c>
      <c r="F65" s="10">
        <v>55</v>
      </c>
      <c r="G65" s="10">
        <v>2065</v>
      </c>
      <c r="H65" s="10">
        <v>137</v>
      </c>
      <c r="I65" s="10">
        <v>3143</v>
      </c>
      <c r="J65" s="61">
        <v>103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7</v>
      </c>
      <c r="G66" s="62">
        <v>123</v>
      </c>
      <c r="H66" s="62">
        <v>63</v>
      </c>
      <c r="I66" s="46">
        <v>326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54</v>
      </c>
      <c r="F67" s="46">
        <v>4</v>
      </c>
      <c r="G67" s="62">
        <v>161</v>
      </c>
      <c r="H67" s="62">
        <v>51</v>
      </c>
      <c r="I67" s="46">
        <v>270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312</v>
      </c>
      <c r="F68" s="46">
        <v>4</v>
      </c>
      <c r="G68" s="62">
        <v>487</v>
      </c>
      <c r="H68" s="62">
        <v>17</v>
      </c>
      <c r="I68" s="46">
        <v>820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113</v>
      </c>
      <c r="F69" s="46">
        <v>23</v>
      </c>
      <c r="G69" s="62">
        <v>435</v>
      </c>
      <c r="H69" s="62">
        <v>7</v>
      </c>
      <c r="I69" s="46">
        <v>578</v>
      </c>
      <c r="J69" s="46">
        <v>18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17" t="s">
        <v>73</v>
      </c>
      <c r="B71" s="118"/>
      <c r="C71" s="119"/>
      <c r="D71" s="101"/>
      <c r="E71" s="10">
        <v>612</v>
      </c>
      <c r="F71" s="10">
        <v>38</v>
      </c>
      <c r="G71" s="10">
        <v>1206</v>
      </c>
      <c r="H71" s="10">
        <v>138</v>
      </c>
      <c r="I71" s="10">
        <v>1994</v>
      </c>
      <c r="J71" s="61">
        <v>40</v>
      </c>
    </row>
    <row r="72" spans="1:10" x14ac:dyDescent="0.25">
      <c r="A72" s="117" t="s">
        <v>74</v>
      </c>
      <c r="B72" s="118"/>
      <c r="C72" s="119"/>
      <c r="D72" s="101"/>
      <c r="E72" s="10">
        <v>612</v>
      </c>
      <c r="F72" s="10">
        <v>38</v>
      </c>
      <c r="G72" s="10">
        <v>1206</v>
      </c>
      <c r="H72" s="10">
        <v>138</v>
      </c>
      <c r="I72" s="10">
        <v>1994</v>
      </c>
      <c r="J72" s="61"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3</v>
      </c>
      <c r="G73" s="62">
        <v>75</v>
      </c>
      <c r="H73" s="62">
        <v>3</v>
      </c>
      <c r="I73" s="46">
        <v>152</v>
      </c>
      <c r="J73" s="46">
        <v>18</v>
      </c>
    </row>
    <row r="74" spans="1:10" x14ac:dyDescent="0.25">
      <c r="A74" s="117" t="s">
        <v>76</v>
      </c>
      <c r="B74" s="118"/>
      <c r="C74" s="119"/>
      <c r="D74" s="101"/>
      <c r="E74" s="10">
        <v>71</v>
      </c>
      <c r="F74" s="10">
        <v>3</v>
      </c>
      <c r="G74" s="10">
        <v>75</v>
      </c>
      <c r="H74" s="10">
        <v>3</v>
      </c>
      <c r="I74" s="10">
        <v>152</v>
      </c>
      <c r="J74" s="61"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3</v>
      </c>
      <c r="G76" s="62">
        <v>111</v>
      </c>
      <c r="H76" s="62">
        <v>9</v>
      </c>
      <c r="I76" s="46">
        <v>155</v>
      </c>
      <c r="J76" s="46">
        <v>0</v>
      </c>
    </row>
    <row r="77" spans="1:10" x14ac:dyDescent="0.25">
      <c r="A77" s="117" t="s">
        <v>79</v>
      </c>
      <c r="B77" s="118"/>
      <c r="C77" s="119"/>
      <c r="D77" s="101"/>
      <c r="E77" s="10">
        <v>33</v>
      </c>
      <c r="F77" s="10">
        <v>3</v>
      </c>
      <c r="G77" s="10">
        <v>111</v>
      </c>
      <c r="H77" s="10">
        <v>9</v>
      </c>
      <c r="I77" s="10">
        <v>156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0</v>
      </c>
      <c r="G78" s="62">
        <v>36</v>
      </c>
      <c r="H78" s="62">
        <v>3</v>
      </c>
      <c r="I78" s="46">
        <v>69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65</v>
      </c>
      <c r="H79" s="62">
        <v>9</v>
      </c>
      <c r="I79" s="46">
        <v>213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0</v>
      </c>
      <c r="G80" s="62">
        <v>6</v>
      </c>
      <c r="H80" s="62">
        <v>1</v>
      </c>
      <c r="I80" s="46">
        <v>45</v>
      </c>
      <c r="J80" s="46">
        <v>1</v>
      </c>
    </row>
    <row r="81" spans="1:10" x14ac:dyDescent="0.25">
      <c r="A81" s="117" t="s">
        <v>83</v>
      </c>
      <c r="B81" s="118"/>
      <c r="C81" s="119"/>
      <c r="D81" s="101"/>
      <c r="E81" s="10">
        <v>206</v>
      </c>
      <c r="F81" s="10">
        <v>1</v>
      </c>
      <c r="G81" s="10">
        <v>107</v>
      </c>
      <c r="H81" s="10">
        <v>13</v>
      </c>
      <c r="I81" s="10">
        <v>327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31</v>
      </c>
      <c r="F82" s="62">
        <v>0</v>
      </c>
      <c r="G82" s="62">
        <v>30</v>
      </c>
      <c r="H82" s="62">
        <v>0</v>
      </c>
      <c r="I82" s="46">
        <v>61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12</v>
      </c>
      <c r="G83" s="62">
        <v>232</v>
      </c>
      <c r="H83" s="62">
        <v>8</v>
      </c>
      <c r="I83" s="46">
        <v>360</v>
      </c>
      <c r="J83" s="46">
        <v>7</v>
      </c>
    </row>
    <row r="84" spans="1:10" x14ac:dyDescent="0.25">
      <c r="A84" s="117" t="s">
        <v>86</v>
      </c>
      <c r="B84" s="118"/>
      <c r="C84" s="119"/>
      <c r="D84" s="101"/>
      <c r="E84" s="10">
        <v>139</v>
      </c>
      <c r="F84" s="10">
        <v>12</v>
      </c>
      <c r="G84" s="10">
        <v>262</v>
      </c>
      <c r="H84" s="10">
        <v>8</v>
      </c>
      <c r="I84" s="10">
        <v>421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52</v>
      </c>
      <c r="F85" s="46">
        <v>0</v>
      </c>
      <c r="G85" s="46">
        <v>32</v>
      </c>
      <c r="H85" s="46">
        <v>0</v>
      </c>
      <c r="I85" s="46">
        <v>84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2</v>
      </c>
      <c r="G86" s="46">
        <v>140</v>
      </c>
      <c r="H86" s="46">
        <v>30</v>
      </c>
      <c r="I86" s="46">
        <v>215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2</v>
      </c>
      <c r="G87" s="46">
        <v>0</v>
      </c>
      <c r="H87" s="46">
        <v>0</v>
      </c>
      <c r="I87" s="46">
        <v>2</v>
      </c>
      <c r="J87" s="46">
        <v>1</v>
      </c>
    </row>
    <row r="88" spans="1:10" x14ac:dyDescent="0.25">
      <c r="A88" s="117" t="s">
        <v>90</v>
      </c>
      <c r="B88" s="118"/>
      <c r="C88" s="119"/>
      <c r="D88" s="75"/>
      <c r="E88" s="10">
        <v>95</v>
      </c>
      <c r="F88" s="10">
        <v>4</v>
      </c>
      <c r="G88" s="10">
        <v>172</v>
      </c>
      <c r="H88" s="10">
        <v>30</v>
      </c>
      <c r="I88" s="10">
        <v>301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79</v>
      </c>
      <c r="F90" s="46">
        <v>35</v>
      </c>
      <c r="G90" s="46">
        <v>77</v>
      </c>
      <c r="H90" s="46">
        <v>0</v>
      </c>
      <c r="I90" s="46">
        <v>191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111</v>
      </c>
      <c r="H91" s="46">
        <v>0</v>
      </c>
      <c r="I91" s="46">
        <v>167</v>
      </c>
      <c r="J91" s="46">
        <v>0</v>
      </c>
    </row>
    <row r="92" spans="1:10" x14ac:dyDescent="0.25">
      <c r="A92" s="117" t="s">
        <v>94</v>
      </c>
      <c r="B92" s="118"/>
      <c r="C92" s="119"/>
      <c r="D92" s="75"/>
      <c r="E92" s="10">
        <v>135</v>
      </c>
      <c r="F92" s="10">
        <v>35</v>
      </c>
      <c r="G92" s="10">
        <v>190</v>
      </c>
      <c r="H92" s="10">
        <v>0</v>
      </c>
      <c r="I92" s="10">
        <v>360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6</v>
      </c>
      <c r="G93" s="46">
        <v>204</v>
      </c>
      <c r="H93" s="46">
        <v>7</v>
      </c>
      <c r="I93" s="46">
        <v>307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38</v>
      </c>
      <c r="F94" s="46">
        <v>0</v>
      </c>
      <c r="G94" s="46">
        <v>33</v>
      </c>
      <c r="H94" s="46">
        <v>1</v>
      </c>
      <c r="I94" s="46">
        <v>72</v>
      </c>
      <c r="J94" s="46">
        <v>0</v>
      </c>
    </row>
    <row r="95" spans="1:10" x14ac:dyDescent="0.25">
      <c r="A95" s="117" t="s">
        <v>97</v>
      </c>
      <c r="B95" s="118"/>
      <c r="C95" s="119"/>
      <c r="D95" s="75"/>
      <c r="E95" s="10">
        <v>128</v>
      </c>
      <c r="F95" s="10">
        <v>6</v>
      </c>
      <c r="G95" s="10">
        <v>237</v>
      </c>
      <c r="H95" s="10">
        <v>8</v>
      </c>
      <c r="I95" s="10">
        <v>379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1</v>
      </c>
      <c r="G96" s="46">
        <v>100</v>
      </c>
      <c r="H96" s="46">
        <v>5</v>
      </c>
      <c r="I96" s="46">
        <v>136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3</v>
      </c>
      <c r="G97" s="46">
        <v>92</v>
      </c>
      <c r="H97" s="46">
        <v>6</v>
      </c>
      <c r="I97" s="46">
        <v>297</v>
      </c>
      <c r="J97" s="46">
        <v>0</v>
      </c>
    </row>
    <row r="98" spans="1:10" x14ac:dyDescent="0.25">
      <c r="A98" s="117" t="s">
        <v>100</v>
      </c>
      <c r="B98" s="118"/>
      <c r="C98" s="119"/>
      <c r="D98" s="75"/>
      <c r="E98" s="10">
        <v>226</v>
      </c>
      <c r="F98" s="10">
        <v>4</v>
      </c>
      <c r="G98" s="10">
        <v>192</v>
      </c>
      <c r="H98" s="10">
        <v>11</v>
      </c>
      <c r="I98" s="10">
        <v>433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137</v>
      </c>
      <c r="H99" s="46">
        <v>6</v>
      </c>
      <c r="I99" s="46">
        <v>173</v>
      </c>
      <c r="J99" s="46">
        <v>15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89</v>
      </c>
      <c r="F100" s="60">
        <v>5</v>
      </c>
      <c r="G100" s="46">
        <v>120</v>
      </c>
      <c r="H100" s="46">
        <v>34</v>
      </c>
      <c r="I100" s="46">
        <v>248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4</v>
      </c>
      <c r="G101" s="46">
        <v>129</v>
      </c>
      <c r="H101" s="46">
        <v>0</v>
      </c>
      <c r="I101" s="46">
        <v>174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3</v>
      </c>
      <c r="H102" s="46">
        <v>0</v>
      </c>
      <c r="I102" s="46">
        <v>14</v>
      </c>
      <c r="J102" s="46">
        <v>1</v>
      </c>
    </row>
    <row r="103" spans="1:10" x14ac:dyDescent="0.25">
      <c r="A103" s="117" t="s">
        <v>105</v>
      </c>
      <c r="B103" s="118"/>
      <c r="C103" s="119"/>
      <c r="D103" s="75"/>
      <c r="E103" s="10">
        <v>164</v>
      </c>
      <c r="F103" s="10">
        <v>16</v>
      </c>
      <c r="G103" s="61">
        <v>389</v>
      </c>
      <c r="H103" s="10">
        <v>40</v>
      </c>
      <c r="I103" s="10">
        <v>609</v>
      </c>
      <c r="J103" s="61">
        <v>36</v>
      </c>
    </row>
    <row r="104" spans="1:10" x14ac:dyDescent="0.25">
      <c r="A104" s="117" t="s">
        <v>106</v>
      </c>
      <c r="B104" s="118"/>
      <c r="C104" s="119"/>
      <c r="D104" s="75"/>
      <c r="E104" s="10">
        <v>1197</v>
      </c>
      <c r="F104" s="10">
        <v>84</v>
      </c>
      <c r="G104" s="10">
        <v>1735</v>
      </c>
      <c r="H104" s="10">
        <v>122</v>
      </c>
      <c r="I104" s="10">
        <v>3138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4</v>
      </c>
      <c r="G105" s="46">
        <v>17</v>
      </c>
      <c r="H105" s="46">
        <v>0</v>
      </c>
      <c r="I105" s="46">
        <v>32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7</v>
      </c>
      <c r="H106" s="46">
        <v>2</v>
      </c>
      <c r="I106" s="46">
        <v>15</v>
      </c>
      <c r="J106" s="46">
        <v>16</v>
      </c>
    </row>
    <row r="107" spans="1:10" x14ac:dyDescent="0.25">
      <c r="A107" s="117" t="s">
        <v>109</v>
      </c>
      <c r="B107" s="118"/>
      <c r="C107" s="119"/>
      <c r="D107" s="75"/>
      <c r="E107" s="10">
        <v>17</v>
      </c>
      <c r="F107" s="10">
        <v>4</v>
      </c>
      <c r="G107" s="10">
        <v>24</v>
      </c>
      <c r="H107" s="10">
        <v>2</v>
      </c>
      <c r="I107" s="10">
        <v>47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47</v>
      </c>
      <c r="H108" s="46">
        <v>4</v>
      </c>
      <c r="I108" s="46">
        <v>94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3</v>
      </c>
      <c r="G109" s="46">
        <v>164</v>
      </c>
      <c r="H109" s="46">
        <v>109</v>
      </c>
      <c r="I109" s="46">
        <v>404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44</v>
      </c>
      <c r="F110" s="46">
        <v>5</v>
      </c>
      <c r="G110" s="46">
        <v>149</v>
      </c>
      <c r="H110" s="46">
        <v>28</v>
      </c>
      <c r="I110" s="46">
        <v>226</v>
      </c>
      <c r="J110" s="46">
        <v>6</v>
      </c>
    </row>
    <row r="111" spans="1:10" x14ac:dyDescent="0.25">
      <c r="A111" s="117" t="s">
        <v>113</v>
      </c>
      <c r="B111" s="118"/>
      <c r="C111" s="119"/>
      <c r="D111" s="75"/>
      <c r="E111" s="10">
        <v>215</v>
      </c>
      <c r="F111" s="10">
        <v>8</v>
      </c>
      <c r="G111" s="10">
        <v>360</v>
      </c>
      <c r="H111" s="10">
        <v>141</v>
      </c>
      <c r="I111" s="10">
        <v>724</v>
      </c>
      <c r="J111" s="61">
        <v>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3</v>
      </c>
      <c r="G112" s="46">
        <v>154</v>
      </c>
      <c r="H112" s="46">
        <v>4</v>
      </c>
      <c r="I112" s="46">
        <v>260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114</v>
      </c>
      <c r="F113" s="46">
        <v>2</v>
      </c>
      <c r="G113" s="46">
        <v>143</v>
      </c>
      <c r="H113" s="46">
        <v>22</v>
      </c>
      <c r="I113" s="46">
        <v>281</v>
      </c>
      <c r="J113" s="46">
        <v>0</v>
      </c>
    </row>
    <row r="114" spans="1:10" x14ac:dyDescent="0.25">
      <c r="A114" s="117" t="s">
        <v>116</v>
      </c>
      <c r="B114" s="118"/>
      <c r="C114" s="119"/>
      <c r="D114" s="75"/>
      <c r="E114" s="10">
        <v>213</v>
      </c>
      <c r="F114" s="10">
        <v>5</v>
      </c>
      <c r="G114" s="10">
        <v>297</v>
      </c>
      <c r="H114" s="10">
        <v>26</v>
      </c>
      <c r="I114" s="10">
        <v>541</v>
      </c>
      <c r="J114" s="61"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202</v>
      </c>
      <c r="F115" s="46">
        <v>4</v>
      </c>
      <c r="G115" s="46">
        <v>373</v>
      </c>
      <c r="H115" s="46">
        <v>15</v>
      </c>
      <c r="I115" s="46">
        <v>594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529</v>
      </c>
      <c r="F116" s="46">
        <v>1</v>
      </c>
      <c r="G116" s="46">
        <v>653</v>
      </c>
      <c r="H116" s="46">
        <v>82</v>
      </c>
      <c r="I116" s="46">
        <v>1265</v>
      </c>
      <c r="J116" s="46">
        <v>14</v>
      </c>
    </row>
    <row r="117" spans="1:10" x14ac:dyDescent="0.25">
      <c r="A117" s="117" t="s">
        <v>119</v>
      </c>
      <c r="B117" s="121"/>
      <c r="C117" s="122"/>
      <c r="D117" s="101"/>
      <c r="E117" s="10">
        <v>731</v>
      </c>
      <c r="F117" s="10">
        <v>5</v>
      </c>
      <c r="G117" s="10">
        <v>1026</v>
      </c>
      <c r="H117" s="10">
        <v>97</v>
      </c>
      <c r="I117" s="10">
        <v>1859</v>
      </c>
      <c r="J117" s="61">
        <v>32</v>
      </c>
    </row>
    <row r="118" spans="1:10" x14ac:dyDescent="0.25">
      <c r="A118" s="117" t="s">
        <v>120</v>
      </c>
      <c r="B118" s="121"/>
      <c r="C118" s="122"/>
      <c r="D118" s="101"/>
      <c r="E118" s="61">
        <v>1176</v>
      </c>
      <c r="F118" s="61">
        <v>22</v>
      </c>
      <c r="G118" s="61">
        <v>1707</v>
      </c>
      <c r="H118" s="61">
        <v>266</v>
      </c>
      <c r="I118" s="61">
        <v>3171</v>
      </c>
      <c r="J118" s="61">
        <v>64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51</v>
      </c>
      <c r="H119" s="46">
        <v>0</v>
      </c>
      <c r="I119" s="46">
        <v>216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18</v>
      </c>
      <c r="H122" s="46">
        <v>2</v>
      </c>
      <c r="I122" s="46">
        <v>34</v>
      </c>
      <c r="J122" s="46"/>
    </row>
    <row r="123" spans="1:10" x14ac:dyDescent="0.25">
      <c r="A123" s="117" t="s">
        <v>126</v>
      </c>
      <c r="B123" s="118"/>
      <c r="C123" s="119"/>
      <c r="D123" s="75"/>
      <c r="E123" s="10">
        <v>178</v>
      </c>
      <c r="F123" s="10">
        <v>1</v>
      </c>
      <c r="G123" s="10">
        <v>69</v>
      </c>
      <c r="H123" s="10">
        <v>2</v>
      </c>
      <c r="I123" s="10">
        <v>250</v>
      </c>
      <c r="J123" s="61">
        <v>0</v>
      </c>
    </row>
    <row r="124" spans="1:10" x14ac:dyDescent="0.25">
      <c r="A124" s="117" t="s">
        <v>127</v>
      </c>
      <c r="B124" s="118"/>
      <c r="C124" s="119"/>
      <c r="D124" s="75"/>
      <c r="E124" s="10">
        <v>178</v>
      </c>
      <c r="F124" s="10">
        <v>1</v>
      </c>
      <c r="G124" s="10">
        <v>69</v>
      </c>
      <c r="H124" s="10">
        <v>2</v>
      </c>
      <c r="I124" s="10">
        <v>250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4603</v>
      </c>
      <c r="F125" s="55">
        <v>367</v>
      </c>
      <c r="G125" s="55">
        <v>7599</v>
      </c>
      <c r="H125" s="55">
        <v>757</v>
      </c>
      <c r="I125" s="55">
        <v>13326</v>
      </c>
      <c r="J125" s="55">
        <v>324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4" sqref="F24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20" t="s">
        <v>141</v>
      </c>
      <c r="F1" s="120"/>
      <c r="G1" s="120"/>
      <c r="H1" s="12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20</v>
      </c>
      <c r="H6" s="46">
        <v>0</v>
      </c>
      <c r="I6" s="58">
        <v>28</v>
      </c>
      <c r="J6" s="46">
        <v>0</v>
      </c>
    </row>
    <row r="7" spans="1:10" x14ac:dyDescent="0.25">
      <c r="A7" s="117" t="s">
        <v>5</v>
      </c>
      <c r="B7" s="118"/>
      <c r="C7" s="119"/>
      <c r="D7" s="102"/>
      <c r="E7" s="10">
        <v>8</v>
      </c>
      <c r="F7" s="10">
        <v>0</v>
      </c>
      <c r="G7" s="10">
        <v>20</v>
      </c>
      <c r="H7" s="10">
        <v>0</v>
      </c>
      <c r="I7" s="10">
        <v>28</v>
      </c>
      <c r="J7" s="10">
        <f t="shared" ref="J7" si="0">SUM(J3:J6)</f>
        <v>1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1</v>
      </c>
      <c r="G8" s="46">
        <v>38</v>
      </c>
      <c r="H8" s="46">
        <v>9</v>
      </c>
      <c r="I8" s="46">
        <v>103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0</v>
      </c>
      <c r="G9" s="46">
        <v>44</v>
      </c>
      <c r="H9" s="46">
        <v>3</v>
      </c>
      <c r="I9" s="46">
        <v>69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9</v>
      </c>
      <c r="F12" s="46">
        <v>2</v>
      </c>
      <c r="G12" s="46">
        <v>95</v>
      </c>
      <c r="H12" s="46">
        <v>3</v>
      </c>
      <c r="I12" s="46">
        <v>109</v>
      </c>
      <c r="J12" s="46">
        <v>0</v>
      </c>
    </row>
    <row r="13" spans="1:10" x14ac:dyDescent="0.25">
      <c r="A13" s="117" t="s">
        <v>11</v>
      </c>
      <c r="B13" s="118"/>
      <c r="C13" s="119"/>
      <c r="D13" s="76"/>
      <c r="E13" s="61">
        <v>86</v>
      </c>
      <c r="F13" s="61">
        <v>3</v>
      </c>
      <c r="G13" s="61">
        <v>177</v>
      </c>
      <c r="H13" s="61">
        <v>15</v>
      </c>
      <c r="I13" s="61">
        <v>281</v>
      </c>
      <c r="J13" s="61">
        <f t="shared" ref="J13" si="1">SUM(J8:J12)</f>
        <v>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0</v>
      </c>
      <c r="G14" s="46">
        <v>24</v>
      </c>
      <c r="H14" s="46">
        <v>1</v>
      </c>
      <c r="I14" s="46">
        <v>41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36</v>
      </c>
      <c r="H15" s="46">
        <v>1</v>
      </c>
      <c r="I15" s="46">
        <v>75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111</v>
      </c>
      <c r="F16" s="46">
        <v>0</v>
      </c>
      <c r="G16" s="46">
        <v>5</v>
      </c>
      <c r="H16" s="46">
        <v>6</v>
      </c>
      <c r="I16" s="46">
        <v>122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69</v>
      </c>
      <c r="F17" s="46">
        <v>29</v>
      </c>
      <c r="G17" s="46">
        <v>100</v>
      </c>
      <c r="H17" s="46">
        <v>1</v>
      </c>
      <c r="I17" s="46">
        <v>199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87</v>
      </c>
      <c r="F19" s="46">
        <v>0</v>
      </c>
      <c r="G19" s="46">
        <v>37</v>
      </c>
      <c r="H19" s="46">
        <v>0</v>
      </c>
      <c r="I19" s="46">
        <v>124</v>
      </c>
      <c r="J19" s="46">
        <v>3</v>
      </c>
    </row>
    <row r="20" spans="1:10" x14ac:dyDescent="0.25">
      <c r="A20" s="117" t="s">
        <v>18</v>
      </c>
      <c r="B20" s="118"/>
      <c r="C20" s="119"/>
      <c r="D20" s="76"/>
      <c r="E20" s="10">
        <v>320</v>
      </c>
      <c r="F20" s="10">
        <v>30</v>
      </c>
      <c r="G20" s="10">
        <v>202</v>
      </c>
      <c r="H20" s="10">
        <v>9</v>
      </c>
      <c r="I20" s="10">
        <v>561</v>
      </c>
      <c r="J20" s="10">
        <f t="shared" ref="J20" si="2">SUM(J14:J19)</f>
        <v>10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65</v>
      </c>
      <c r="F21" s="46">
        <v>3</v>
      </c>
      <c r="G21" s="46">
        <v>78</v>
      </c>
      <c r="H21" s="46">
        <v>3</v>
      </c>
      <c r="I21" s="46">
        <v>149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13</v>
      </c>
      <c r="G22" s="46">
        <v>2</v>
      </c>
      <c r="H22" s="46">
        <v>0</v>
      </c>
      <c r="I22" s="46">
        <v>31</v>
      </c>
      <c r="J22" s="46">
        <v>0</v>
      </c>
    </row>
    <row r="23" spans="1:10" x14ac:dyDescent="0.25">
      <c r="A23" s="117" t="s">
        <v>21</v>
      </c>
      <c r="B23" s="118"/>
      <c r="C23" s="119"/>
      <c r="D23" s="76"/>
      <c r="E23" s="10">
        <v>81</v>
      </c>
      <c r="F23" s="10">
        <v>16</v>
      </c>
      <c r="G23" s="10">
        <v>80</v>
      </c>
      <c r="H23" s="10">
        <v>3</v>
      </c>
      <c r="I23" s="10">
        <v>180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0</v>
      </c>
      <c r="G24" s="46">
        <v>96</v>
      </c>
      <c r="H24" s="46">
        <v>5</v>
      </c>
      <c r="I24" s="46">
        <v>119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0</v>
      </c>
      <c r="G25" s="46">
        <v>41</v>
      </c>
      <c r="H25" s="46">
        <v>14</v>
      </c>
      <c r="I25" s="46">
        <v>83</v>
      </c>
      <c r="J25" s="46">
        <v>6</v>
      </c>
    </row>
    <row r="26" spans="1:10" x14ac:dyDescent="0.25">
      <c r="A26" s="117" t="s">
        <v>24</v>
      </c>
      <c r="B26" s="118"/>
      <c r="C26" s="119"/>
      <c r="D26" s="76"/>
      <c r="E26" s="10">
        <v>46</v>
      </c>
      <c r="F26" s="10">
        <v>0</v>
      </c>
      <c r="G26" s="10">
        <v>137</v>
      </c>
      <c r="H26" s="10">
        <v>19</v>
      </c>
      <c r="I26" s="10">
        <v>202</v>
      </c>
      <c r="J26" s="10">
        <f t="shared" ref="J26" si="4">SUM(J24:J25)</f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53</v>
      </c>
      <c r="H27" s="46">
        <v>0</v>
      </c>
      <c r="I27" s="46">
        <v>66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53</v>
      </c>
      <c r="H28" s="46">
        <v>10</v>
      </c>
      <c r="I28" s="46">
        <v>74</v>
      </c>
      <c r="J28" s="46">
        <v>0</v>
      </c>
    </row>
    <row r="29" spans="1:10" x14ac:dyDescent="0.25">
      <c r="A29" s="117" t="s">
        <v>27</v>
      </c>
      <c r="B29" s="118"/>
      <c r="C29" s="119"/>
      <c r="D29" s="76"/>
      <c r="E29" s="10">
        <v>22</v>
      </c>
      <c r="F29" s="10">
        <v>2</v>
      </c>
      <c r="G29" s="10">
        <v>106</v>
      </c>
      <c r="H29" s="10">
        <v>10</v>
      </c>
      <c r="I29" s="10">
        <v>140</v>
      </c>
      <c r="J29" s="10">
        <f t="shared" ref="J29" si="5">SUM(J27:J28)</f>
        <v>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3</v>
      </c>
      <c r="G30" s="46">
        <v>17</v>
      </c>
      <c r="H30" s="46">
        <v>4</v>
      </c>
      <c r="I30" s="46">
        <v>28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30</v>
      </c>
      <c r="G34" s="46">
        <v>65</v>
      </c>
      <c r="H34" s="46">
        <v>8</v>
      </c>
      <c r="I34" s="46">
        <v>123</v>
      </c>
      <c r="J34" s="46">
        <v>2</v>
      </c>
    </row>
    <row r="35" spans="1:10" x14ac:dyDescent="0.25">
      <c r="A35" s="117" t="s">
        <v>34</v>
      </c>
      <c r="B35" s="118"/>
      <c r="C35" s="119"/>
      <c r="D35" s="76"/>
      <c r="E35" s="61">
        <v>24</v>
      </c>
      <c r="F35" s="61">
        <v>33</v>
      </c>
      <c r="G35" s="61">
        <v>82</v>
      </c>
      <c r="H35" s="61">
        <v>12</v>
      </c>
      <c r="I35" s="61">
        <v>151</v>
      </c>
      <c r="J35" s="61">
        <f t="shared" ref="J35" si="6">SUM(J30:J34)</f>
        <v>3</v>
      </c>
    </row>
    <row r="36" spans="1:10" x14ac:dyDescent="0.25">
      <c r="A36" s="117" t="s">
        <v>35</v>
      </c>
      <c r="B36" s="118"/>
      <c r="C36" s="119"/>
      <c r="D36" s="76"/>
      <c r="E36" s="61">
        <v>587</v>
      </c>
      <c r="F36" s="61">
        <v>84</v>
      </c>
      <c r="G36" s="61">
        <v>804</v>
      </c>
      <c r="H36" s="61">
        <v>68</v>
      </c>
      <c r="I36" s="61">
        <v>1543</v>
      </c>
      <c r="J36" s="61">
        <f t="shared" ref="J36" si="7">J7+J13+J20+J23+J26+J29+J35</f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114</v>
      </c>
      <c r="F39" s="46">
        <v>0</v>
      </c>
      <c r="G39" s="46">
        <v>213</v>
      </c>
      <c r="H39" s="46">
        <v>11</v>
      </c>
      <c r="I39" s="46">
        <v>338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</v>
      </c>
    </row>
    <row r="42" spans="1:10" x14ac:dyDescent="0.25">
      <c r="A42" s="117" t="s">
        <v>41</v>
      </c>
      <c r="B42" s="118"/>
      <c r="C42" s="119"/>
      <c r="D42" s="76"/>
      <c r="E42" s="61">
        <v>114</v>
      </c>
      <c r="F42" s="61">
        <v>0</v>
      </c>
      <c r="G42" s="61">
        <v>213</v>
      </c>
      <c r="H42" s="61">
        <v>11</v>
      </c>
      <c r="I42" s="61">
        <v>338</v>
      </c>
      <c r="J42" s="61">
        <f t="shared" ref="J42" si="8">SUM(J37:J41)</f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11</v>
      </c>
      <c r="G43" s="46">
        <v>157</v>
      </c>
      <c r="H43" s="46">
        <v>8</v>
      </c>
      <c r="I43" s="46">
        <v>345</v>
      </c>
      <c r="J43" s="46">
        <v>19</v>
      </c>
    </row>
    <row r="44" spans="1:10" x14ac:dyDescent="0.25">
      <c r="A44" s="117" t="s">
        <v>43</v>
      </c>
      <c r="B44" s="118"/>
      <c r="C44" s="119"/>
      <c r="D44" s="76"/>
      <c r="E44" s="61">
        <v>169</v>
      </c>
      <c r="F44" s="61">
        <v>11</v>
      </c>
      <c r="G44" s="61">
        <v>157</v>
      </c>
      <c r="H44" s="61">
        <v>8</v>
      </c>
      <c r="I44" s="61">
        <v>345</v>
      </c>
      <c r="J44" s="61">
        <f t="shared" ref="J44" si="9">SUM(J43)</f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10</v>
      </c>
      <c r="G45" s="46">
        <v>80</v>
      </c>
      <c r="H45" s="46">
        <v>0</v>
      </c>
      <c r="I45" s="46">
        <v>149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0</v>
      </c>
      <c r="H46" s="46">
        <v>0</v>
      </c>
      <c r="I46" s="46">
        <v>26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42</v>
      </c>
      <c r="F47" s="46">
        <v>18</v>
      </c>
      <c r="G47" s="46">
        <v>55</v>
      </c>
      <c r="H47" s="46">
        <v>4</v>
      </c>
      <c r="I47" s="46">
        <v>119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12</v>
      </c>
      <c r="H48" s="46">
        <v>0</v>
      </c>
      <c r="I48" s="46">
        <v>13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19</v>
      </c>
      <c r="F49" s="46">
        <v>0</v>
      </c>
      <c r="G49" s="46">
        <v>12</v>
      </c>
      <c r="H49" s="46">
        <v>12</v>
      </c>
      <c r="I49" s="46">
        <v>43</v>
      </c>
      <c r="J49" s="46">
        <v>0</v>
      </c>
    </row>
    <row r="50" spans="1:10" x14ac:dyDescent="0.25">
      <c r="A50" s="117" t="s">
        <v>49</v>
      </c>
      <c r="B50" s="118"/>
      <c r="C50" s="119"/>
      <c r="D50" s="76"/>
      <c r="E50" s="61">
        <v>147</v>
      </c>
      <c r="F50" s="61">
        <v>28</v>
      </c>
      <c r="G50" s="61">
        <v>159</v>
      </c>
      <c r="H50" s="61">
        <v>16</v>
      </c>
      <c r="I50" s="61">
        <v>350</v>
      </c>
      <c r="J50" s="61">
        <f t="shared" ref="J50" si="10">SUM(J45:J49)</f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57</v>
      </c>
      <c r="F51" s="46">
        <v>1</v>
      </c>
      <c r="G51" s="46">
        <v>46</v>
      </c>
      <c r="H51" s="46">
        <v>0</v>
      </c>
      <c r="I51" s="46">
        <v>104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99</v>
      </c>
      <c r="H52" s="46">
        <v>10</v>
      </c>
      <c r="I52" s="46">
        <v>129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58</v>
      </c>
      <c r="H54" s="46">
        <v>2</v>
      </c>
      <c r="I54" s="46">
        <v>80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65</v>
      </c>
      <c r="H55" s="46">
        <v>1</v>
      </c>
      <c r="I55" s="46">
        <v>77</v>
      </c>
      <c r="J55" s="46">
        <v>0</v>
      </c>
    </row>
    <row r="56" spans="1:10" x14ac:dyDescent="0.25">
      <c r="A56" s="117" t="s">
        <v>55</v>
      </c>
      <c r="B56" s="118"/>
      <c r="C56" s="119"/>
      <c r="D56" s="76"/>
      <c r="E56" s="10">
        <v>107</v>
      </c>
      <c r="F56" s="10">
        <v>2</v>
      </c>
      <c r="G56" s="10">
        <v>268</v>
      </c>
      <c r="H56" s="10">
        <v>13</v>
      </c>
      <c r="I56" s="10">
        <v>390</v>
      </c>
      <c r="J56" s="61">
        <f t="shared" ref="J56" si="11"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2</v>
      </c>
      <c r="G57" s="46">
        <v>206</v>
      </c>
      <c r="H57" s="46">
        <v>16</v>
      </c>
      <c r="I57" s="46">
        <v>308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9</v>
      </c>
      <c r="G58" s="46">
        <v>532</v>
      </c>
      <c r="H58" s="46">
        <v>41</v>
      </c>
      <c r="I58" s="46">
        <v>662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73</v>
      </c>
      <c r="F59" s="46">
        <v>5</v>
      </c>
      <c r="G59" s="46">
        <v>138</v>
      </c>
      <c r="H59" s="46">
        <v>13</v>
      </c>
      <c r="I59" s="46">
        <v>229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1</v>
      </c>
      <c r="G60" s="46">
        <v>73</v>
      </c>
      <c r="H60" s="46">
        <v>2</v>
      </c>
      <c r="I60" s="46">
        <v>132</v>
      </c>
      <c r="J60" s="46">
        <v>3</v>
      </c>
    </row>
    <row r="61" spans="1:10" x14ac:dyDescent="0.25">
      <c r="A61" s="117" t="s">
        <v>61</v>
      </c>
      <c r="B61" s="118"/>
      <c r="C61" s="119"/>
      <c r="D61" s="76"/>
      <c r="E61" s="10">
        <v>293</v>
      </c>
      <c r="F61" s="10">
        <v>17</v>
      </c>
      <c r="G61" s="10">
        <v>949</v>
      </c>
      <c r="H61" s="10">
        <v>72</v>
      </c>
      <c r="I61" s="10">
        <v>1331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0</v>
      </c>
      <c r="G62" s="46">
        <v>60</v>
      </c>
      <c r="H62" s="46">
        <v>0</v>
      </c>
      <c r="I62" s="46">
        <v>81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2</v>
      </c>
      <c r="G63" s="46">
        <v>209</v>
      </c>
      <c r="H63" s="46">
        <v>27</v>
      </c>
      <c r="I63" s="46">
        <v>296</v>
      </c>
      <c r="J63" s="46">
        <v>12</v>
      </c>
    </row>
    <row r="64" spans="1:10" x14ac:dyDescent="0.25">
      <c r="A64" s="117" t="s">
        <v>64</v>
      </c>
      <c r="B64" s="118"/>
      <c r="C64" s="119"/>
      <c r="D64" s="102"/>
      <c r="E64" s="10">
        <v>79</v>
      </c>
      <c r="F64" s="10">
        <v>2</v>
      </c>
      <c r="G64" s="10">
        <v>269</v>
      </c>
      <c r="H64" s="10">
        <v>27</v>
      </c>
      <c r="I64" s="10">
        <v>377</v>
      </c>
      <c r="J64" s="61">
        <f t="shared" ref="J64" si="13">SUM(J62:J63)</f>
        <v>12</v>
      </c>
    </row>
    <row r="65" spans="1:10" x14ac:dyDescent="0.25">
      <c r="A65" s="117" t="s">
        <v>65</v>
      </c>
      <c r="B65" s="118"/>
      <c r="C65" s="119"/>
      <c r="D65" s="102"/>
      <c r="E65" s="10">
        <v>909</v>
      </c>
      <c r="F65" s="10">
        <v>60</v>
      </c>
      <c r="G65" s="10">
        <v>2015</v>
      </c>
      <c r="H65" s="10">
        <v>147</v>
      </c>
      <c r="I65" s="10">
        <v>3131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98</v>
      </c>
      <c r="F66" s="46">
        <v>5</v>
      </c>
      <c r="G66" s="62">
        <v>49</v>
      </c>
      <c r="H66" s="62">
        <v>60</v>
      </c>
      <c r="I66" s="46">
        <v>212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4</v>
      </c>
      <c r="G67" s="62">
        <v>198</v>
      </c>
      <c r="H67" s="62">
        <v>41</v>
      </c>
      <c r="I67" s="46">
        <v>323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386</v>
      </c>
      <c r="F68" s="46">
        <v>3</v>
      </c>
      <c r="G68" s="62">
        <v>486</v>
      </c>
      <c r="H68" s="62">
        <v>16</v>
      </c>
      <c r="I68" s="46">
        <v>891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105</v>
      </c>
      <c r="F69" s="46">
        <v>23</v>
      </c>
      <c r="G69" s="62">
        <v>499</v>
      </c>
      <c r="H69" s="62">
        <v>6</v>
      </c>
      <c r="I69" s="46">
        <v>633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17" t="s">
        <v>73</v>
      </c>
      <c r="B71" s="118"/>
      <c r="C71" s="119"/>
      <c r="D71" s="102"/>
      <c r="E71" s="10">
        <v>670</v>
      </c>
      <c r="F71" s="10">
        <v>35</v>
      </c>
      <c r="G71" s="10">
        <v>1232</v>
      </c>
      <c r="H71" s="10">
        <v>123</v>
      </c>
      <c r="I71" s="10">
        <v>2060</v>
      </c>
      <c r="J71" s="61">
        <f t="shared" ref="J71" si="15">SUM(J66:J70)</f>
        <v>37</v>
      </c>
    </row>
    <row r="72" spans="1:10" x14ac:dyDescent="0.25">
      <c r="A72" s="117" t="s">
        <v>74</v>
      </c>
      <c r="B72" s="118"/>
      <c r="C72" s="119"/>
      <c r="D72" s="102"/>
      <c r="E72" s="10">
        <v>670</v>
      </c>
      <c r="F72" s="10">
        <v>35</v>
      </c>
      <c r="G72" s="10">
        <v>1232</v>
      </c>
      <c r="H72" s="10">
        <v>123</v>
      </c>
      <c r="I72" s="10">
        <v>2060</v>
      </c>
      <c r="J72" s="61">
        <f t="shared" ref="J72" si="16">J71</f>
        <v>37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1</v>
      </c>
      <c r="G73" s="62">
        <v>103</v>
      </c>
      <c r="H73" s="62">
        <v>0</v>
      </c>
      <c r="I73" s="46">
        <v>179</v>
      </c>
      <c r="J73" s="46">
        <v>18</v>
      </c>
    </row>
    <row r="74" spans="1:10" x14ac:dyDescent="0.25">
      <c r="A74" s="117" t="s">
        <v>76</v>
      </c>
      <c r="B74" s="118"/>
      <c r="C74" s="119"/>
      <c r="D74" s="102"/>
      <c r="E74" s="10">
        <v>75</v>
      </c>
      <c r="F74" s="10">
        <v>1</v>
      </c>
      <c r="G74" s="10">
        <v>103</v>
      </c>
      <c r="H74" s="10">
        <v>0</v>
      </c>
      <c r="I74" s="10">
        <v>179</v>
      </c>
      <c r="J74" s="61">
        <f t="shared" ref="J74" si="17">SUM(J73)</f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1</v>
      </c>
      <c r="G76" s="62">
        <v>142</v>
      </c>
      <c r="H76" s="62">
        <v>6</v>
      </c>
      <c r="I76" s="46">
        <v>178</v>
      </c>
      <c r="J76" s="46">
        <v>1</v>
      </c>
    </row>
    <row r="77" spans="1:10" x14ac:dyDescent="0.25">
      <c r="A77" s="117" t="s">
        <v>79</v>
      </c>
      <c r="B77" s="118"/>
      <c r="C77" s="119"/>
      <c r="D77" s="102"/>
      <c r="E77" s="10">
        <v>29</v>
      </c>
      <c r="F77" s="10">
        <v>1</v>
      </c>
      <c r="G77" s="10">
        <v>143</v>
      </c>
      <c r="H77" s="10">
        <v>6</v>
      </c>
      <c r="I77" s="10">
        <v>179</v>
      </c>
      <c r="J77" s="61">
        <f t="shared" ref="J77" si="18">SUM(J75:J76)</f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17</v>
      </c>
      <c r="F78" s="62">
        <v>0</v>
      </c>
      <c r="G78" s="62">
        <v>43</v>
      </c>
      <c r="H78" s="62">
        <v>2</v>
      </c>
      <c r="I78" s="46">
        <v>62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141</v>
      </c>
      <c r="F79" s="62">
        <v>0</v>
      </c>
      <c r="G79" s="62">
        <v>66</v>
      </c>
      <c r="H79" s="62">
        <v>7</v>
      </c>
      <c r="I79" s="46">
        <v>214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1</v>
      </c>
      <c r="G80" s="62">
        <v>19</v>
      </c>
      <c r="H80" s="62">
        <v>2</v>
      </c>
      <c r="I80" s="46">
        <v>60</v>
      </c>
      <c r="J80" s="46">
        <v>2</v>
      </c>
    </row>
    <row r="81" spans="1:10" x14ac:dyDescent="0.25">
      <c r="A81" s="117" t="s">
        <v>83</v>
      </c>
      <c r="B81" s="118"/>
      <c r="C81" s="119"/>
      <c r="D81" s="102"/>
      <c r="E81" s="10">
        <v>196</v>
      </c>
      <c r="F81" s="10">
        <v>1</v>
      </c>
      <c r="G81" s="10">
        <v>128</v>
      </c>
      <c r="H81" s="10">
        <v>11</v>
      </c>
      <c r="I81" s="10">
        <v>336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35</v>
      </c>
      <c r="H82" s="62">
        <v>0</v>
      </c>
      <c r="I82" s="46">
        <v>45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8</v>
      </c>
      <c r="G83" s="62">
        <v>260</v>
      </c>
      <c r="H83" s="62">
        <v>7</v>
      </c>
      <c r="I83" s="46">
        <v>417</v>
      </c>
      <c r="J83" s="46">
        <v>9</v>
      </c>
    </row>
    <row r="84" spans="1:10" x14ac:dyDescent="0.25">
      <c r="A84" s="117" t="s">
        <v>86</v>
      </c>
      <c r="B84" s="118"/>
      <c r="C84" s="119"/>
      <c r="D84" s="102"/>
      <c r="E84" s="10">
        <v>152</v>
      </c>
      <c r="F84" s="10">
        <v>8</v>
      </c>
      <c r="G84" s="10">
        <v>295</v>
      </c>
      <c r="H84" s="10">
        <v>7</v>
      </c>
      <c r="I84" s="10">
        <v>462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36</v>
      </c>
      <c r="F85" s="46">
        <v>0</v>
      </c>
      <c r="G85" s="46">
        <v>18</v>
      </c>
      <c r="H85" s="46">
        <v>1</v>
      </c>
      <c r="I85" s="46">
        <v>55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1</v>
      </c>
      <c r="G86" s="46">
        <v>155</v>
      </c>
      <c r="H86" s="46">
        <v>27</v>
      </c>
      <c r="I86" s="46">
        <v>285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</v>
      </c>
      <c r="F87" s="46">
        <v>4</v>
      </c>
      <c r="G87" s="46">
        <v>0</v>
      </c>
      <c r="H87" s="46">
        <v>0</v>
      </c>
      <c r="I87" s="46">
        <v>8</v>
      </c>
      <c r="J87" s="46">
        <v>0</v>
      </c>
    </row>
    <row r="88" spans="1:10" x14ac:dyDescent="0.25">
      <c r="A88" s="117" t="s">
        <v>90</v>
      </c>
      <c r="B88" s="118"/>
      <c r="C88" s="119"/>
      <c r="D88" s="75"/>
      <c r="E88" s="10">
        <v>142</v>
      </c>
      <c r="F88" s="10">
        <v>5</v>
      </c>
      <c r="G88" s="10">
        <v>173</v>
      </c>
      <c r="H88" s="10">
        <v>28</v>
      </c>
      <c r="I88" s="10">
        <v>348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118</v>
      </c>
      <c r="F90" s="46">
        <v>24</v>
      </c>
      <c r="G90" s="46">
        <v>114</v>
      </c>
      <c r="H90" s="46">
        <v>1</v>
      </c>
      <c r="I90" s="46">
        <v>257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157</v>
      </c>
      <c r="H91" s="46">
        <v>2</v>
      </c>
      <c r="I91" s="46">
        <v>217</v>
      </c>
      <c r="J91" s="46">
        <v>1</v>
      </c>
    </row>
    <row r="92" spans="1:10" x14ac:dyDescent="0.25">
      <c r="A92" s="117" t="s">
        <v>94</v>
      </c>
      <c r="B92" s="118"/>
      <c r="C92" s="119"/>
      <c r="D92" s="75"/>
      <c r="E92" s="10">
        <v>176</v>
      </c>
      <c r="F92" s="10">
        <v>24</v>
      </c>
      <c r="G92" s="10">
        <v>271</v>
      </c>
      <c r="H92" s="10">
        <v>3</v>
      </c>
      <c r="I92" s="10">
        <v>474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15</v>
      </c>
      <c r="G93" s="46">
        <v>187</v>
      </c>
      <c r="H93" s="46">
        <v>9</v>
      </c>
      <c r="I93" s="46">
        <v>360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47</v>
      </c>
      <c r="F94" s="46">
        <v>2</v>
      </c>
      <c r="G94" s="46">
        <v>50</v>
      </c>
      <c r="H94" s="46">
        <v>0</v>
      </c>
      <c r="I94" s="46">
        <v>99</v>
      </c>
      <c r="J94" s="46">
        <v>1</v>
      </c>
    </row>
    <row r="95" spans="1:10" x14ac:dyDescent="0.25">
      <c r="A95" s="117" t="s">
        <v>97</v>
      </c>
      <c r="B95" s="118"/>
      <c r="C95" s="119"/>
      <c r="D95" s="75"/>
      <c r="E95" s="10">
        <v>196</v>
      </c>
      <c r="F95" s="10">
        <v>17</v>
      </c>
      <c r="G95" s="10">
        <v>237</v>
      </c>
      <c r="H95" s="10">
        <v>9</v>
      </c>
      <c r="I95" s="10">
        <v>459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37</v>
      </c>
      <c r="F96" s="46">
        <v>5</v>
      </c>
      <c r="G96" s="46">
        <v>118</v>
      </c>
      <c r="H96" s="46">
        <v>7</v>
      </c>
      <c r="I96" s="46">
        <v>167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206</v>
      </c>
      <c r="F97" s="46">
        <v>5</v>
      </c>
      <c r="G97" s="46">
        <v>87</v>
      </c>
      <c r="H97" s="46">
        <v>12</v>
      </c>
      <c r="I97" s="46">
        <v>310</v>
      </c>
      <c r="J97" s="46">
        <v>2</v>
      </c>
    </row>
    <row r="98" spans="1:10" x14ac:dyDescent="0.25">
      <c r="A98" s="117" t="s">
        <v>100</v>
      </c>
      <c r="B98" s="118"/>
      <c r="C98" s="119"/>
      <c r="D98" s="75"/>
      <c r="E98" s="10">
        <v>243</v>
      </c>
      <c r="F98" s="10">
        <v>10</v>
      </c>
      <c r="G98" s="10">
        <v>205</v>
      </c>
      <c r="H98" s="10">
        <v>19</v>
      </c>
      <c r="I98" s="10">
        <v>477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7</v>
      </c>
      <c r="G99" s="46">
        <v>126</v>
      </c>
      <c r="H99" s="46">
        <v>13</v>
      </c>
      <c r="I99" s="46">
        <v>175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11</v>
      </c>
      <c r="G100" s="46">
        <v>117</v>
      </c>
      <c r="H100" s="46">
        <v>17</v>
      </c>
      <c r="I100" s="46">
        <v>256</v>
      </c>
      <c r="J100" s="46">
        <v>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59</v>
      </c>
      <c r="F101" s="60">
        <v>27</v>
      </c>
      <c r="G101" s="46">
        <v>103</v>
      </c>
      <c r="H101" s="46">
        <v>1</v>
      </c>
      <c r="I101" s="46">
        <v>190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</v>
      </c>
      <c r="H102" s="46">
        <v>0</v>
      </c>
      <c r="I102" s="46">
        <v>33</v>
      </c>
      <c r="J102" s="46">
        <v>1</v>
      </c>
    </row>
    <row r="103" spans="1:10" x14ac:dyDescent="0.25">
      <c r="A103" s="117" t="s">
        <v>105</v>
      </c>
      <c r="B103" s="118"/>
      <c r="C103" s="119"/>
      <c r="D103" s="75"/>
      <c r="E103" s="10">
        <v>230</v>
      </c>
      <c r="F103" s="10">
        <v>45</v>
      </c>
      <c r="G103" s="61">
        <v>348</v>
      </c>
      <c r="H103" s="10">
        <v>31</v>
      </c>
      <c r="I103" s="10">
        <v>654</v>
      </c>
      <c r="J103" s="61">
        <f t="shared" ref="J103" si="25">SUM(J99:J102)</f>
        <v>20</v>
      </c>
    </row>
    <row r="104" spans="1:10" x14ac:dyDescent="0.25">
      <c r="A104" s="117" t="s">
        <v>106</v>
      </c>
      <c r="B104" s="118"/>
      <c r="C104" s="119"/>
      <c r="D104" s="75"/>
      <c r="E104" s="10">
        <v>1439</v>
      </c>
      <c r="F104" s="10">
        <v>112</v>
      </c>
      <c r="G104" s="10">
        <v>1903</v>
      </c>
      <c r="H104" s="10">
        <v>114</v>
      </c>
      <c r="I104" s="10">
        <v>3568</v>
      </c>
      <c r="J104" s="61">
        <f t="shared" ref="J104" si="26">SUM(J74,J77,J81,J84,J88,J92,J95,J98,J103)</f>
        <v>69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24</v>
      </c>
      <c r="H105" s="46">
        <v>0</v>
      </c>
      <c r="I105" s="46">
        <v>29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0</v>
      </c>
      <c r="G106" s="46">
        <v>5</v>
      </c>
      <c r="H106" s="46">
        <v>1</v>
      </c>
      <c r="I106" s="46">
        <v>25</v>
      </c>
      <c r="J106" s="46">
        <v>4</v>
      </c>
    </row>
    <row r="107" spans="1:10" x14ac:dyDescent="0.25">
      <c r="A107" s="117" t="s">
        <v>109</v>
      </c>
      <c r="B107" s="118"/>
      <c r="C107" s="119"/>
      <c r="D107" s="75"/>
      <c r="E107" s="10">
        <v>23</v>
      </c>
      <c r="F107" s="10">
        <v>1</v>
      </c>
      <c r="G107" s="10">
        <v>29</v>
      </c>
      <c r="H107" s="10">
        <v>1</v>
      </c>
      <c r="I107" s="10">
        <v>54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0</v>
      </c>
      <c r="G108" s="46">
        <v>49</v>
      </c>
      <c r="H108" s="46">
        <v>0</v>
      </c>
      <c r="I108" s="46">
        <v>100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131</v>
      </c>
      <c r="F109" s="46">
        <v>4</v>
      </c>
      <c r="G109" s="46">
        <v>145</v>
      </c>
      <c r="H109" s="46">
        <v>90</v>
      </c>
      <c r="I109" s="46">
        <v>370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5</v>
      </c>
      <c r="G110" s="46">
        <v>133</v>
      </c>
      <c r="H110" s="46">
        <v>66</v>
      </c>
      <c r="I110" s="46">
        <v>251</v>
      </c>
      <c r="J110" s="46">
        <v>3</v>
      </c>
    </row>
    <row r="111" spans="1:10" x14ac:dyDescent="0.25">
      <c r="A111" s="117" t="s">
        <v>113</v>
      </c>
      <c r="B111" s="118"/>
      <c r="C111" s="119"/>
      <c r="D111" s="75"/>
      <c r="E111" s="10">
        <v>229</v>
      </c>
      <c r="F111" s="10">
        <v>9</v>
      </c>
      <c r="G111" s="10">
        <v>327</v>
      </c>
      <c r="H111" s="10">
        <v>156</v>
      </c>
      <c r="I111" s="10">
        <v>721</v>
      </c>
      <c r="J111" s="61">
        <f t="shared" ref="J111" si="28">SUM(J108:J110)</f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5</v>
      </c>
      <c r="G112" s="46">
        <v>178</v>
      </c>
      <c r="H112" s="46">
        <v>5</v>
      </c>
      <c r="I112" s="46">
        <v>286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0</v>
      </c>
      <c r="G113" s="46">
        <v>156</v>
      </c>
      <c r="H113" s="46">
        <v>41</v>
      </c>
      <c r="I113" s="46">
        <v>284</v>
      </c>
      <c r="J113" s="46">
        <v>0</v>
      </c>
    </row>
    <row r="114" spans="1:10" x14ac:dyDescent="0.25">
      <c r="A114" s="117" t="s">
        <v>116</v>
      </c>
      <c r="B114" s="118"/>
      <c r="C114" s="119"/>
      <c r="D114" s="75"/>
      <c r="E114" s="10">
        <v>185</v>
      </c>
      <c r="F114" s="10">
        <v>5</v>
      </c>
      <c r="G114" s="10">
        <v>334</v>
      </c>
      <c r="H114" s="10">
        <v>46</v>
      </c>
      <c r="I114" s="10">
        <v>570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235</v>
      </c>
      <c r="F115" s="46">
        <v>9</v>
      </c>
      <c r="G115" s="46">
        <v>380</v>
      </c>
      <c r="H115" s="46">
        <v>13</v>
      </c>
      <c r="I115" s="46">
        <v>637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580</v>
      </c>
      <c r="F116" s="46">
        <v>1</v>
      </c>
      <c r="G116" s="46">
        <v>695</v>
      </c>
      <c r="H116" s="46">
        <v>101</v>
      </c>
      <c r="I116" s="46">
        <v>1377</v>
      </c>
      <c r="J116" s="46">
        <v>15</v>
      </c>
    </row>
    <row r="117" spans="1:10" x14ac:dyDescent="0.25">
      <c r="A117" s="117" t="s">
        <v>119</v>
      </c>
      <c r="B117" s="121"/>
      <c r="C117" s="122"/>
      <c r="D117" s="102"/>
      <c r="E117" s="10">
        <v>815</v>
      </c>
      <c r="F117" s="10">
        <v>10</v>
      </c>
      <c r="G117" s="10">
        <v>1075</v>
      </c>
      <c r="H117" s="10">
        <v>114</v>
      </c>
      <c r="I117" s="10">
        <v>2014</v>
      </c>
      <c r="J117" s="61">
        <f t="shared" ref="J117" si="30">SUM(J115:J116)</f>
        <v>31</v>
      </c>
    </row>
    <row r="118" spans="1:10" x14ac:dyDescent="0.25">
      <c r="A118" s="117" t="s">
        <v>120</v>
      </c>
      <c r="B118" s="121"/>
      <c r="C118" s="122"/>
      <c r="D118" s="102"/>
      <c r="E118" s="61">
        <v>1252</v>
      </c>
      <c r="F118" s="61">
        <v>25</v>
      </c>
      <c r="G118" s="61">
        <v>1765</v>
      </c>
      <c r="H118" s="61">
        <v>317</v>
      </c>
      <c r="I118" s="61">
        <v>3359</v>
      </c>
      <c r="J118" s="61">
        <f t="shared" ref="J118" si="31">J107+J111+J114+J117</f>
        <v>50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135</v>
      </c>
      <c r="F119" s="46">
        <v>0</v>
      </c>
      <c r="G119" s="46">
        <v>31</v>
      </c>
      <c r="H119" s="46">
        <v>1</v>
      </c>
      <c r="I119" s="46">
        <v>167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1</v>
      </c>
      <c r="G122" s="46">
        <v>12</v>
      </c>
      <c r="H122" s="46">
        <v>0</v>
      </c>
      <c r="I122" s="46">
        <v>28</v>
      </c>
      <c r="J122" s="46">
        <v>0</v>
      </c>
    </row>
    <row r="123" spans="1:10" x14ac:dyDescent="0.25">
      <c r="A123" s="117" t="s">
        <v>126</v>
      </c>
      <c r="B123" s="118"/>
      <c r="C123" s="119"/>
      <c r="D123" s="75"/>
      <c r="E123" s="10">
        <v>150</v>
      </c>
      <c r="F123" s="10">
        <v>1</v>
      </c>
      <c r="G123" s="10">
        <v>43</v>
      </c>
      <c r="H123" s="10">
        <v>1</v>
      </c>
      <c r="I123" s="10">
        <v>195</v>
      </c>
      <c r="J123" s="61">
        <f t="shared" ref="J123" si="32">SUM(J119:J122)</f>
        <v>0</v>
      </c>
    </row>
    <row r="124" spans="1:10" x14ac:dyDescent="0.25">
      <c r="A124" s="117" t="s">
        <v>127</v>
      </c>
      <c r="B124" s="118"/>
      <c r="C124" s="119"/>
      <c r="D124" s="75"/>
      <c r="E124" s="10">
        <v>150</v>
      </c>
      <c r="F124" s="10">
        <v>1</v>
      </c>
      <c r="G124" s="10">
        <v>43</v>
      </c>
      <c r="H124" s="10">
        <v>1</v>
      </c>
      <c r="I124" s="10">
        <v>195</v>
      </c>
      <c r="J124" s="61">
        <f t="shared" ref="J124" si="33">J123</f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5007</v>
      </c>
      <c r="F125" s="55">
        <v>317</v>
      </c>
      <c r="G125" s="55">
        <v>7762</v>
      </c>
      <c r="H125" s="55">
        <v>770</v>
      </c>
      <c r="I125" s="55">
        <v>13856</v>
      </c>
      <c r="J125" s="55">
        <f t="shared" ref="J125" si="34">J36+J65+J72+J104+J124+J118</f>
        <v>297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7" sqref="G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20" t="s">
        <v>141</v>
      </c>
      <c r="F1" s="120"/>
      <c r="G1" s="120"/>
      <c r="H1" s="12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16</v>
      </c>
      <c r="H6" s="46">
        <v>1</v>
      </c>
      <c r="I6" s="58">
        <v>26</v>
      </c>
      <c r="J6" s="46">
        <v>0</v>
      </c>
    </row>
    <row r="7" spans="1:10" x14ac:dyDescent="0.25">
      <c r="A7" s="117" t="s">
        <v>5</v>
      </c>
      <c r="B7" s="118"/>
      <c r="C7" s="119"/>
      <c r="D7" s="103"/>
      <c r="E7" s="10">
        <v>8</v>
      </c>
      <c r="F7" s="10">
        <v>1</v>
      </c>
      <c r="G7" s="10">
        <v>16</v>
      </c>
      <c r="H7" s="10">
        <v>1</v>
      </c>
      <c r="I7" s="10">
        <v>26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59</v>
      </c>
      <c r="H8" s="46">
        <v>10</v>
      </c>
      <c r="I8" s="46">
        <v>100</v>
      </c>
      <c r="J8" s="46">
        <v>2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45</v>
      </c>
      <c r="H9" s="46">
        <v>4</v>
      </c>
      <c r="I9" s="46">
        <v>75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2</v>
      </c>
      <c r="G12" s="46">
        <v>83</v>
      </c>
      <c r="H12" s="46">
        <v>2</v>
      </c>
      <c r="I12" s="46">
        <v>97</v>
      </c>
      <c r="J12" s="46">
        <v>0</v>
      </c>
    </row>
    <row r="13" spans="1:10" x14ac:dyDescent="0.25">
      <c r="A13" s="117" t="s">
        <v>11</v>
      </c>
      <c r="B13" s="118"/>
      <c r="C13" s="119"/>
      <c r="D13" s="76"/>
      <c r="E13" s="61">
        <v>67</v>
      </c>
      <c r="F13" s="61">
        <v>2</v>
      </c>
      <c r="G13" s="61">
        <v>187</v>
      </c>
      <c r="H13" s="61">
        <v>16</v>
      </c>
      <c r="I13" s="61">
        <v>272</v>
      </c>
      <c r="J13" s="61">
        <v>6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13</v>
      </c>
      <c r="H14" s="46">
        <v>1</v>
      </c>
      <c r="I14" s="46">
        <v>25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64</v>
      </c>
      <c r="H15" s="46">
        <v>1</v>
      </c>
      <c r="I15" s="46">
        <v>104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85</v>
      </c>
      <c r="F16" s="46">
        <v>0</v>
      </c>
      <c r="G16" s="46">
        <v>7</v>
      </c>
      <c r="H16" s="46">
        <v>5</v>
      </c>
      <c r="I16" s="46">
        <v>97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67</v>
      </c>
      <c r="F17" s="46">
        <v>19</v>
      </c>
      <c r="G17" s="46">
        <v>129</v>
      </c>
      <c r="H17" s="46">
        <v>2</v>
      </c>
      <c r="I17" s="46">
        <v>217</v>
      </c>
      <c r="J17" s="46">
        <v>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25</v>
      </c>
      <c r="H19" s="46">
        <v>0</v>
      </c>
      <c r="I19" s="46">
        <v>78</v>
      </c>
      <c r="J19" s="46">
        <v>1</v>
      </c>
    </row>
    <row r="20" spans="1:10" x14ac:dyDescent="0.25">
      <c r="A20" s="117" t="s">
        <v>18</v>
      </c>
      <c r="B20" s="118"/>
      <c r="C20" s="119"/>
      <c r="D20" s="76"/>
      <c r="E20" s="10">
        <v>255</v>
      </c>
      <c r="F20" s="10">
        <v>19</v>
      </c>
      <c r="G20" s="10">
        <v>238</v>
      </c>
      <c r="H20" s="10">
        <v>9</v>
      </c>
      <c r="I20" s="10">
        <v>521</v>
      </c>
      <c r="J20" s="10"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78</v>
      </c>
      <c r="H21" s="46">
        <v>1</v>
      </c>
      <c r="I21" s="46">
        <v>163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5</v>
      </c>
      <c r="G22" s="46">
        <v>4</v>
      </c>
      <c r="H22" s="46">
        <v>0</v>
      </c>
      <c r="I22" s="46">
        <v>31</v>
      </c>
      <c r="J22" s="46">
        <v>0</v>
      </c>
    </row>
    <row r="23" spans="1:10" x14ac:dyDescent="0.25">
      <c r="A23" s="117" t="s">
        <v>21</v>
      </c>
      <c r="B23" s="118"/>
      <c r="C23" s="119"/>
      <c r="D23" s="76"/>
      <c r="E23" s="10">
        <v>102</v>
      </c>
      <c r="F23" s="10">
        <v>9</v>
      </c>
      <c r="G23" s="10">
        <v>82</v>
      </c>
      <c r="H23" s="10">
        <v>1</v>
      </c>
      <c r="I23" s="10">
        <v>194</v>
      </c>
      <c r="J23" s="10"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77</v>
      </c>
      <c r="H24" s="46">
        <v>7</v>
      </c>
      <c r="I24" s="46">
        <v>109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52</v>
      </c>
      <c r="H25" s="46">
        <v>4</v>
      </c>
      <c r="I25" s="46">
        <v>77</v>
      </c>
      <c r="J25" s="46">
        <v>5</v>
      </c>
    </row>
    <row r="26" spans="1:10" x14ac:dyDescent="0.25">
      <c r="A26" s="117" t="s">
        <v>24</v>
      </c>
      <c r="B26" s="118"/>
      <c r="C26" s="119"/>
      <c r="D26" s="76"/>
      <c r="E26" s="10">
        <v>44</v>
      </c>
      <c r="F26" s="10">
        <v>2</v>
      </c>
      <c r="G26" s="10">
        <v>129</v>
      </c>
      <c r="H26" s="10">
        <v>11</v>
      </c>
      <c r="I26" s="10">
        <v>186</v>
      </c>
      <c r="J26" s="10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0</v>
      </c>
      <c r="G27" s="46">
        <v>45</v>
      </c>
      <c r="H27" s="46">
        <v>1</v>
      </c>
      <c r="I27" s="46">
        <v>58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65</v>
      </c>
      <c r="H28" s="46">
        <v>8</v>
      </c>
      <c r="I28" s="46">
        <v>86</v>
      </c>
      <c r="J28" s="46">
        <v>0</v>
      </c>
    </row>
    <row r="29" spans="1:10" x14ac:dyDescent="0.25">
      <c r="A29" s="117" t="s">
        <v>27</v>
      </c>
      <c r="B29" s="118"/>
      <c r="C29" s="119"/>
      <c r="D29" s="76"/>
      <c r="E29" s="10">
        <v>24</v>
      </c>
      <c r="F29" s="10">
        <v>1</v>
      </c>
      <c r="G29" s="10">
        <v>110</v>
      </c>
      <c r="H29" s="10">
        <v>9</v>
      </c>
      <c r="I29" s="10">
        <v>144</v>
      </c>
      <c r="J29" s="10"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24</v>
      </c>
      <c r="H30" s="46">
        <v>3</v>
      </c>
      <c r="I30" s="46">
        <v>34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38</v>
      </c>
      <c r="G34" s="46">
        <v>78</v>
      </c>
      <c r="H34" s="46">
        <v>5</v>
      </c>
      <c r="I34" s="46">
        <v>138</v>
      </c>
      <c r="J34" s="46">
        <v>5</v>
      </c>
    </row>
    <row r="35" spans="1:10" x14ac:dyDescent="0.25">
      <c r="A35" s="117" t="s">
        <v>34</v>
      </c>
      <c r="B35" s="118"/>
      <c r="C35" s="119"/>
      <c r="D35" s="76"/>
      <c r="E35" s="61">
        <v>24</v>
      </c>
      <c r="F35" s="61">
        <v>38</v>
      </c>
      <c r="G35" s="61">
        <v>103</v>
      </c>
      <c r="H35" s="61">
        <v>8</v>
      </c>
      <c r="I35" s="61">
        <v>173</v>
      </c>
      <c r="J35" s="61">
        <v>5</v>
      </c>
    </row>
    <row r="36" spans="1:10" x14ac:dyDescent="0.25">
      <c r="A36" s="117" t="s">
        <v>35</v>
      </c>
      <c r="B36" s="118"/>
      <c r="C36" s="119"/>
      <c r="D36" s="76"/>
      <c r="E36" s="61">
        <v>524</v>
      </c>
      <c r="F36" s="61">
        <v>72</v>
      </c>
      <c r="G36" s="61">
        <v>865</v>
      </c>
      <c r="H36" s="61">
        <v>55</v>
      </c>
      <c r="I36" s="61">
        <v>1516</v>
      </c>
      <c r="J36" s="61">
        <v>37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138</v>
      </c>
      <c r="F39" s="46">
        <v>0</v>
      </c>
      <c r="G39" s="46">
        <v>201</v>
      </c>
      <c r="H39" s="46">
        <v>29</v>
      </c>
      <c r="I39" s="46">
        <v>368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v>1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17" t="s">
        <v>41</v>
      </c>
      <c r="B42" s="118"/>
      <c r="C42" s="119"/>
      <c r="D42" s="76"/>
      <c r="E42" s="61">
        <v>139</v>
      </c>
      <c r="F42" s="61">
        <v>0</v>
      </c>
      <c r="G42" s="61">
        <v>201</v>
      </c>
      <c r="H42" s="61">
        <v>29</v>
      </c>
      <c r="I42" s="61">
        <v>369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13</v>
      </c>
      <c r="G43" s="46">
        <v>161</v>
      </c>
      <c r="H43" s="46">
        <v>7</v>
      </c>
      <c r="I43" s="46">
        <v>343</v>
      </c>
      <c r="J43" s="46">
        <v>19</v>
      </c>
    </row>
    <row r="44" spans="1:10" x14ac:dyDescent="0.25">
      <c r="A44" s="117" t="s">
        <v>43</v>
      </c>
      <c r="B44" s="118"/>
      <c r="C44" s="119"/>
      <c r="D44" s="76"/>
      <c r="E44" s="61">
        <v>162</v>
      </c>
      <c r="F44" s="61">
        <v>13</v>
      </c>
      <c r="G44" s="61">
        <v>161</v>
      </c>
      <c r="H44" s="61">
        <v>7</v>
      </c>
      <c r="I44" s="61">
        <v>343</v>
      </c>
      <c r="J44" s="61"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14</v>
      </c>
      <c r="G45" s="46">
        <v>63</v>
      </c>
      <c r="H45" s="46">
        <v>1</v>
      </c>
      <c r="I45" s="46">
        <v>120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13</v>
      </c>
      <c r="G47" s="46">
        <v>53</v>
      </c>
      <c r="H47" s="46">
        <v>4</v>
      </c>
      <c r="I47" s="46">
        <v>162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12</v>
      </c>
      <c r="H49" s="46">
        <v>4</v>
      </c>
      <c r="I49" s="46">
        <v>32</v>
      </c>
      <c r="J49" s="46">
        <v>0</v>
      </c>
    </row>
    <row r="50" spans="1:10" x14ac:dyDescent="0.25">
      <c r="A50" s="117" t="s">
        <v>49</v>
      </c>
      <c r="B50" s="118"/>
      <c r="C50" s="119"/>
      <c r="D50" s="76"/>
      <c r="E50" s="61">
        <v>178</v>
      </c>
      <c r="F50" s="61">
        <v>27</v>
      </c>
      <c r="G50" s="61">
        <v>140</v>
      </c>
      <c r="H50" s="61">
        <v>9</v>
      </c>
      <c r="I50" s="61">
        <v>354</v>
      </c>
      <c r="J50" s="61"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97</v>
      </c>
      <c r="F51" s="46">
        <v>1</v>
      </c>
      <c r="G51" s="46">
        <v>63</v>
      </c>
      <c r="H51" s="46">
        <v>0</v>
      </c>
      <c r="I51" s="46">
        <v>161</v>
      </c>
      <c r="J51" s="46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1</v>
      </c>
      <c r="G52" s="46">
        <v>72</v>
      </c>
      <c r="H52" s="46">
        <v>15</v>
      </c>
      <c r="I52" s="46">
        <v>102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66</v>
      </c>
      <c r="H54" s="46">
        <v>1</v>
      </c>
      <c r="I54" s="46">
        <v>77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0</v>
      </c>
      <c r="G55" s="46">
        <v>77</v>
      </c>
      <c r="H55" s="46">
        <v>1</v>
      </c>
      <c r="I55" s="46">
        <v>82</v>
      </c>
      <c r="J55" s="46">
        <v>0</v>
      </c>
    </row>
    <row r="56" spans="1:10" x14ac:dyDescent="0.25">
      <c r="A56" s="117" t="s">
        <v>55</v>
      </c>
      <c r="B56" s="118"/>
      <c r="C56" s="119"/>
      <c r="D56" s="76"/>
      <c r="E56" s="10">
        <v>125</v>
      </c>
      <c r="F56" s="10">
        <v>2</v>
      </c>
      <c r="G56" s="10">
        <v>278</v>
      </c>
      <c r="H56" s="10">
        <v>17</v>
      </c>
      <c r="I56" s="10">
        <v>422</v>
      </c>
      <c r="J56" s="61">
        <v>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1</v>
      </c>
      <c r="G57" s="46">
        <v>215</v>
      </c>
      <c r="H57" s="46">
        <v>15</v>
      </c>
      <c r="I57" s="46">
        <v>312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11</v>
      </c>
      <c r="G58" s="46">
        <v>477</v>
      </c>
      <c r="H58" s="46">
        <v>66</v>
      </c>
      <c r="I58" s="46">
        <v>633</v>
      </c>
      <c r="J58" s="46">
        <v>25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0</v>
      </c>
      <c r="G59" s="46">
        <v>159</v>
      </c>
      <c r="H59" s="46">
        <v>2</v>
      </c>
      <c r="I59" s="46">
        <v>221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3</v>
      </c>
      <c r="G60" s="46">
        <v>48</v>
      </c>
      <c r="H60" s="46">
        <v>1</v>
      </c>
      <c r="I60" s="46">
        <v>107</v>
      </c>
      <c r="J60" s="46">
        <v>0</v>
      </c>
    </row>
    <row r="61" spans="1:10" x14ac:dyDescent="0.25">
      <c r="A61" s="117" t="s">
        <v>61</v>
      </c>
      <c r="B61" s="118"/>
      <c r="C61" s="119"/>
      <c r="D61" s="76"/>
      <c r="E61" s="10">
        <v>275</v>
      </c>
      <c r="F61" s="10">
        <v>15</v>
      </c>
      <c r="G61" s="10">
        <v>899</v>
      </c>
      <c r="H61" s="10">
        <v>84</v>
      </c>
      <c r="I61" s="10">
        <v>1273</v>
      </c>
      <c r="J61" s="61">
        <v>53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50</v>
      </c>
      <c r="H62" s="46">
        <v>0</v>
      </c>
      <c r="I62" s="46">
        <v>64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1</v>
      </c>
      <c r="G63" s="46">
        <v>157</v>
      </c>
      <c r="H63" s="46">
        <v>20</v>
      </c>
      <c r="I63" s="46">
        <v>247</v>
      </c>
      <c r="J63" s="46">
        <v>3</v>
      </c>
    </row>
    <row r="64" spans="1:10" x14ac:dyDescent="0.25">
      <c r="A64" s="117" t="s">
        <v>64</v>
      </c>
      <c r="B64" s="118"/>
      <c r="C64" s="119"/>
      <c r="D64" s="103"/>
      <c r="E64" s="10">
        <v>82</v>
      </c>
      <c r="F64" s="10">
        <v>2</v>
      </c>
      <c r="G64" s="10">
        <v>207</v>
      </c>
      <c r="H64" s="10">
        <v>20</v>
      </c>
      <c r="I64" s="10">
        <v>311</v>
      </c>
      <c r="J64" s="61">
        <v>4</v>
      </c>
    </row>
    <row r="65" spans="1:10" x14ac:dyDescent="0.25">
      <c r="A65" s="117" t="s">
        <v>65</v>
      </c>
      <c r="B65" s="118"/>
      <c r="C65" s="119"/>
      <c r="D65" s="103"/>
      <c r="E65" s="10">
        <v>961</v>
      </c>
      <c r="F65" s="10">
        <v>59</v>
      </c>
      <c r="G65" s="10">
        <v>1886</v>
      </c>
      <c r="H65" s="10">
        <v>166</v>
      </c>
      <c r="I65" s="10">
        <v>3072</v>
      </c>
      <c r="J65" s="61">
        <v>94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123</v>
      </c>
      <c r="F66" s="46">
        <v>7</v>
      </c>
      <c r="G66" s="62">
        <v>68</v>
      </c>
      <c r="H66" s="62">
        <v>55</v>
      </c>
      <c r="I66" s="46">
        <v>253</v>
      </c>
      <c r="J66" s="46">
        <v>16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89</v>
      </c>
      <c r="F67" s="46">
        <v>1</v>
      </c>
      <c r="G67" s="62">
        <v>193</v>
      </c>
      <c r="H67" s="62">
        <v>19</v>
      </c>
      <c r="I67" s="46">
        <v>302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336</v>
      </c>
      <c r="F68" s="46">
        <v>1</v>
      </c>
      <c r="G68" s="62">
        <v>463</v>
      </c>
      <c r="H68" s="62">
        <v>18</v>
      </c>
      <c r="I68" s="46">
        <v>818</v>
      </c>
      <c r="J68" s="46">
        <v>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99</v>
      </c>
      <c r="F69" s="46">
        <v>27</v>
      </c>
      <c r="G69" s="62">
        <v>417</v>
      </c>
      <c r="H69" s="62">
        <v>11</v>
      </c>
      <c r="I69" s="46">
        <v>554</v>
      </c>
      <c r="J69" s="46">
        <v>12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25">
      <c r="A71" s="117" t="s">
        <v>73</v>
      </c>
      <c r="B71" s="118"/>
      <c r="C71" s="119"/>
      <c r="D71" s="103"/>
      <c r="E71" s="10">
        <v>648</v>
      </c>
      <c r="F71" s="10">
        <v>36</v>
      </c>
      <c r="G71" s="10">
        <v>1142</v>
      </c>
      <c r="H71" s="10">
        <v>103</v>
      </c>
      <c r="I71" s="10">
        <v>1929</v>
      </c>
      <c r="J71" s="61">
        <v>34</v>
      </c>
    </row>
    <row r="72" spans="1:10" x14ac:dyDescent="0.25">
      <c r="A72" s="117" t="s">
        <v>74</v>
      </c>
      <c r="B72" s="118"/>
      <c r="C72" s="119"/>
      <c r="D72" s="103"/>
      <c r="E72" s="10">
        <v>648</v>
      </c>
      <c r="F72" s="10">
        <v>36</v>
      </c>
      <c r="G72" s="10">
        <v>1142</v>
      </c>
      <c r="H72" s="10">
        <v>103</v>
      </c>
      <c r="I72" s="10">
        <v>1929</v>
      </c>
      <c r="J72" s="61">
        <v>34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1</v>
      </c>
      <c r="G73" s="62">
        <v>77</v>
      </c>
      <c r="H73" s="62">
        <v>0</v>
      </c>
      <c r="I73" s="46">
        <v>143</v>
      </c>
      <c r="J73" s="46">
        <v>12</v>
      </c>
    </row>
    <row r="74" spans="1:10" x14ac:dyDescent="0.25">
      <c r="A74" s="117" t="s">
        <v>76</v>
      </c>
      <c r="B74" s="118"/>
      <c r="C74" s="119"/>
      <c r="D74" s="103"/>
      <c r="E74" s="10">
        <v>65</v>
      </c>
      <c r="F74" s="10">
        <v>1</v>
      </c>
      <c r="G74" s="10">
        <v>77</v>
      </c>
      <c r="H74" s="10">
        <v>0</v>
      </c>
      <c r="I74" s="10">
        <v>143</v>
      </c>
      <c r="J74" s="61"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113</v>
      </c>
      <c r="H76" s="62">
        <v>13</v>
      </c>
      <c r="I76" s="46">
        <v>157</v>
      </c>
      <c r="J76" s="46">
        <v>3</v>
      </c>
    </row>
    <row r="77" spans="1:10" x14ac:dyDescent="0.25">
      <c r="A77" s="117" t="s">
        <v>79</v>
      </c>
      <c r="B77" s="118"/>
      <c r="C77" s="119"/>
      <c r="D77" s="103"/>
      <c r="E77" s="10">
        <v>30</v>
      </c>
      <c r="F77" s="10">
        <v>1</v>
      </c>
      <c r="G77" s="10">
        <v>113</v>
      </c>
      <c r="H77" s="10">
        <v>13</v>
      </c>
      <c r="I77" s="10">
        <v>157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25</v>
      </c>
      <c r="H78" s="62">
        <v>2</v>
      </c>
      <c r="I78" s="46">
        <v>50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129</v>
      </c>
      <c r="F79" s="62">
        <v>0</v>
      </c>
      <c r="G79" s="62">
        <v>83</v>
      </c>
      <c r="H79" s="62">
        <v>24</v>
      </c>
      <c r="I79" s="46">
        <v>236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34</v>
      </c>
      <c r="F80" s="62">
        <v>0</v>
      </c>
      <c r="G80" s="62">
        <v>13</v>
      </c>
      <c r="H80" s="62">
        <v>1</v>
      </c>
      <c r="I80" s="46">
        <v>48</v>
      </c>
      <c r="J80" s="46">
        <v>0</v>
      </c>
    </row>
    <row r="81" spans="1:10" x14ac:dyDescent="0.25">
      <c r="A81" s="117" t="s">
        <v>83</v>
      </c>
      <c r="B81" s="118"/>
      <c r="C81" s="119"/>
      <c r="D81" s="103"/>
      <c r="E81" s="10">
        <v>186</v>
      </c>
      <c r="F81" s="10">
        <v>0</v>
      </c>
      <c r="G81" s="10">
        <v>121</v>
      </c>
      <c r="H81" s="10">
        <v>27</v>
      </c>
      <c r="I81" s="10">
        <v>334</v>
      </c>
      <c r="J81" s="61"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38</v>
      </c>
      <c r="H82" s="62">
        <v>0</v>
      </c>
      <c r="I82" s="46">
        <v>57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122</v>
      </c>
      <c r="F83" s="62">
        <v>10</v>
      </c>
      <c r="G83" s="62">
        <v>242</v>
      </c>
      <c r="H83" s="62">
        <v>0</v>
      </c>
      <c r="I83" s="46">
        <v>374</v>
      </c>
      <c r="J83" s="46">
        <v>10</v>
      </c>
    </row>
    <row r="84" spans="1:10" x14ac:dyDescent="0.25">
      <c r="A84" s="117" t="s">
        <v>86</v>
      </c>
      <c r="B84" s="118"/>
      <c r="C84" s="119"/>
      <c r="D84" s="103"/>
      <c r="E84" s="10">
        <v>140</v>
      </c>
      <c r="F84" s="10">
        <v>11</v>
      </c>
      <c r="G84" s="10">
        <v>280</v>
      </c>
      <c r="H84" s="10">
        <v>0</v>
      </c>
      <c r="I84" s="10">
        <v>431</v>
      </c>
      <c r="J84" s="61"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28</v>
      </c>
      <c r="F85" s="46">
        <v>1</v>
      </c>
      <c r="G85" s="46">
        <v>27</v>
      </c>
      <c r="H85" s="46">
        <v>1</v>
      </c>
      <c r="I85" s="46">
        <v>57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91</v>
      </c>
      <c r="F86" s="46">
        <v>0</v>
      </c>
      <c r="G86" s="46">
        <v>130</v>
      </c>
      <c r="H86" s="46">
        <v>30</v>
      </c>
      <c r="I86" s="46">
        <v>251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25">
      <c r="A88" s="117" t="s">
        <v>90</v>
      </c>
      <c r="B88" s="118"/>
      <c r="C88" s="119"/>
      <c r="D88" s="75"/>
      <c r="E88" s="10">
        <v>120</v>
      </c>
      <c r="F88" s="10">
        <v>2</v>
      </c>
      <c r="G88" s="10">
        <v>158</v>
      </c>
      <c r="H88" s="10">
        <v>31</v>
      </c>
      <c r="I88" s="10">
        <v>311</v>
      </c>
      <c r="J88" s="61">
        <v>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21</v>
      </c>
      <c r="G90" s="46">
        <v>70</v>
      </c>
      <c r="H90" s="46">
        <v>0</v>
      </c>
      <c r="I90" s="46">
        <v>198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54</v>
      </c>
      <c r="F91" s="46">
        <v>1</v>
      </c>
      <c r="G91" s="46">
        <v>135</v>
      </c>
      <c r="H91" s="46">
        <v>3</v>
      </c>
      <c r="I91" s="46">
        <v>193</v>
      </c>
      <c r="J91" s="46">
        <v>1</v>
      </c>
    </row>
    <row r="92" spans="1:10" x14ac:dyDescent="0.25">
      <c r="A92" s="117" t="s">
        <v>94</v>
      </c>
      <c r="B92" s="118"/>
      <c r="C92" s="119"/>
      <c r="D92" s="75"/>
      <c r="E92" s="10">
        <v>161</v>
      </c>
      <c r="F92" s="10">
        <v>22</v>
      </c>
      <c r="G92" s="10">
        <v>205</v>
      </c>
      <c r="H92" s="10">
        <v>3</v>
      </c>
      <c r="I92" s="10">
        <v>391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7</v>
      </c>
      <c r="G93" s="46">
        <v>186</v>
      </c>
      <c r="H93" s="46">
        <v>3</v>
      </c>
      <c r="I93" s="46">
        <v>287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40</v>
      </c>
      <c r="F94" s="46">
        <v>2</v>
      </c>
      <c r="G94" s="46">
        <v>48</v>
      </c>
      <c r="H94" s="46">
        <v>0</v>
      </c>
      <c r="I94" s="46">
        <v>90</v>
      </c>
      <c r="J94" s="46">
        <v>1</v>
      </c>
    </row>
    <row r="95" spans="1:10" x14ac:dyDescent="0.25">
      <c r="A95" s="117" t="s">
        <v>97</v>
      </c>
      <c r="B95" s="118"/>
      <c r="C95" s="119"/>
      <c r="D95" s="75"/>
      <c r="E95" s="10">
        <v>131</v>
      </c>
      <c r="F95" s="10">
        <v>9</v>
      </c>
      <c r="G95" s="10">
        <v>234</v>
      </c>
      <c r="H95" s="10">
        <v>3</v>
      </c>
      <c r="I95" s="10">
        <v>377</v>
      </c>
      <c r="J95" s="61"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111</v>
      </c>
      <c r="H96" s="46">
        <v>3</v>
      </c>
      <c r="I96" s="46">
        <v>158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5</v>
      </c>
      <c r="G97" s="46">
        <v>103</v>
      </c>
      <c r="H97" s="46">
        <v>8</v>
      </c>
      <c r="I97" s="46">
        <v>321</v>
      </c>
      <c r="J97" s="46">
        <v>0</v>
      </c>
    </row>
    <row r="98" spans="1:10" x14ac:dyDescent="0.25">
      <c r="A98" s="117" t="s">
        <v>100</v>
      </c>
      <c r="B98" s="118"/>
      <c r="C98" s="119"/>
      <c r="D98" s="75"/>
      <c r="E98" s="10">
        <v>247</v>
      </c>
      <c r="F98" s="10">
        <v>7</v>
      </c>
      <c r="G98" s="10">
        <v>214</v>
      </c>
      <c r="H98" s="10">
        <v>11</v>
      </c>
      <c r="I98" s="10">
        <v>479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26</v>
      </c>
      <c r="F99" s="60">
        <v>7</v>
      </c>
      <c r="G99" s="46">
        <v>127</v>
      </c>
      <c r="H99" s="46">
        <v>16</v>
      </c>
      <c r="I99" s="46">
        <v>176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100</v>
      </c>
      <c r="F100" s="60">
        <v>2</v>
      </c>
      <c r="G100" s="46">
        <v>138</v>
      </c>
      <c r="H100" s="46">
        <v>18</v>
      </c>
      <c r="I100" s="46">
        <v>258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64</v>
      </c>
      <c r="F101" s="60">
        <v>40</v>
      </c>
      <c r="G101" s="46">
        <v>101</v>
      </c>
      <c r="H101" s="46">
        <v>1</v>
      </c>
      <c r="I101" s="46">
        <v>206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40</v>
      </c>
      <c r="F102" s="60">
        <v>1</v>
      </c>
      <c r="G102" s="46">
        <v>3</v>
      </c>
      <c r="H102" s="46">
        <v>5</v>
      </c>
      <c r="I102" s="46">
        <v>49</v>
      </c>
      <c r="J102" s="46">
        <v>0</v>
      </c>
    </row>
    <row r="103" spans="1:10" x14ac:dyDescent="0.25">
      <c r="A103" s="117" t="s">
        <v>105</v>
      </c>
      <c r="B103" s="118"/>
      <c r="C103" s="119"/>
      <c r="D103" s="75"/>
      <c r="E103" s="10">
        <v>230</v>
      </c>
      <c r="F103" s="10">
        <v>50</v>
      </c>
      <c r="G103" s="61">
        <v>369</v>
      </c>
      <c r="H103" s="10">
        <v>40</v>
      </c>
      <c r="I103" s="10">
        <v>689</v>
      </c>
      <c r="J103" s="61">
        <v>22</v>
      </c>
    </row>
    <row r="104" spans="1:10" x14ac:dyDescent="0.25">
      <c r="A104" s="117" t="s">
        <v>106</v>
      </c>
      <c r="B104" s="118"/>
      <c r="C104" s="119"/>
      <c r="D104" s="75"/>
      <c r="E104" s="10">
        <v>1310</v>
      </c>
      <c r="F104" s="10">
        <v>103</v>
      </c>
      <c r="G104" s="10">
        <v>1771</v>
      </c>
      <c r="H104" s="10">
        <v>128</v>
      </c>
      <c r="I104" s="10">
        <v>3312</v>
      </c>
      <c r="J104" s="61">
        <v>64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20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1</v>
      </c>
      <c r="G106" s="46">
        <v>43</v>
      </c>
      <c r="H106" s="46">
        <v>2</v>
      </c>
      <c r="I106" s="46">
        <v>63</v>
      </c>
      <c r="J106" s="46">
        <v>9</v>
      </c>
    </row>
    <row r="107" spans="1:10" x14ac:dyDescent="0.25">
      <c r="A107" s="117" t="s">
        <v>109</v>
      </c>
      <c r="B107" s="118"/>
      <c r="C107" s="119"/>
      <c r="D107" s="75"/>
      <c r="E107" s="10">
        <v>21</v>
      </c>
      <c r="F107" s="10">
        <v>3</v>
      </c>
      <c r="G107" s="10">
        <v>63</v>
      </c>
      <c r="H107" s="10">
        <v>4</v>
      </c>
      <c r="I107" s="10">
        <v>91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0</v>
      </c>
      <c r="G108" s="46">
        <v>61</v>
      </c>
      <c r="H108" s="46">
        <v>4</v>
      </c>
      <c r="I108" s="46">
        <v>111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114</v>
      </c>
      <c r="F109" s="46">
        <v>1</v>
      </c>
      <c r="G109" s="46">
        <v>169</v>
      </c>
      <c r="H109" s="46">
        <v>156</v>
      </c>
      <c r="I109" s="46">
        <v>440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12</v>
      </c>
      <c r="G110" s="46">
        <v>151</v>
      </c>
      <c r="H110" s="46">
        <v>24</v>
      </c>
      <c r="I110" s="46">
        <v>234</v>
      </c>
      <c r="J110" s="46">
        <v>2</v>
      </c>
    </row>
    <row r="111" spans="1:10" x14ac:dyDescent="0.25">
      <c r="A111" s="117" t="s">
        <v>113</v>
      </c>
      <c r="B111" s="118"/>
      <c r="C111" s="119"/>
      <c r="D111" s="75"/>
      <c r="E111" s="10">
        <v>207</v>
      </c>
      <c r="F111" s="10">
        <v>13</v>
      </c>
      <c r="G111" s="10">
        <v>381</v>
      </c>
      <c r="H111" s="10">
        <v>184</v>
      </c>
      <c r="I111" s="10">
        <v>785</v>
      </c>
      <c r="J111" s="61">
        <v>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0</v>
      </c>
      <c r="G112" s="46">
        <v>139</v>
      </c>
      <c r="H112" s="46">
        <v>0</v>
      </c>
      <c r="I112" s="46">
        <v>253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1</v>
      </c>
      <c r="G113" s="46">
        <v>149</v>
      </c>
      <c r="H113" s="46">
        <v>16</v>
      </c>
      <c r="I113" s="46">
        <v>256</v>
      </c>
      <c r="J113" s="46">
        <v>2</v>
      </c>
    </row>
    <row r="114" spans="1:10" x14ac:dyDescent="0.25">
      <c r="A114" s="117" t="s">
        <v>116</v>
      </c>
      <c r="B114" s="118"/>
      <c r="C114" s="119"/>
      <c r="D114" s="75"/>
      <c r="E114" s="10">
        <v>204</v>
      </c>
      <c r="F114" s="10">
        <v>1</v>
      </c>
      <c r="G114" s="10">
        <v>288</v>
      </c>
      <c r="H114" s="10">
        <v>16</v>
      </c>
      <c r="I114" s="10">
        <v>509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181</v>
      </c>
      <c r="F115" s="46">
        <v>1</v>
      </c>
      <c r="G115" s="46">
        <v>337</v>
      </c>
      <c r="H115" s="46">
        <v>17</v>
      </c>
      <c r="I115" s="46">
        <v>536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532</v>
      </c>
      <c r="F116" s="46">
        <v>4</v>
      </c>
      <c r="G116" s="46">
        <v>507</v>
      </c>
      <c r="H116" s="46">
        <v>85</v>
      </c>
      <c r="I116" s="46">
        <v>1128</v>
      </c>
      <c r="J116" s="46">
        <v>9</v>
      </c>
    </row>
    <row r="117" spans="1:10" x14ac:dyDescent="0.25">
      <c r="A117" s="117" t="s">
        <v>119</v>
      </c>
      <c r="B117" s="121"/>
      <c r="C117" s="122"/>
      <c r="D117" s="103"/>
      <c r="E117" s="10">
        <v>713</v>
      </c>
      <c r="F117" s="10">
        <v>5</v>
      </c>
      <c r="G117" s="10">
        <v>844</v>
      </c>
      <c r="H117" s="10">
        <v>102</v>
      </c>
      <c r="I117" s="10">
        <v>1664</v>
      </c>
      <c r="J117" s="61">
        <v>20</v>
      </c>
    </row>
    <row r="118" spans="1:10" x14ac:dyDescent="0.25">
      <c r="A118" s="117" t="s">
        <v>120</v>
      </c>
      <c r="B118" s="121"/>
      <c r="C118" s="122"/>
      <c r="D118" s="103"/>
      <c r="E118" s="61">
        <v>1145</v>
      </c>
      <c r="F118" s="61">
        <v>22</v>
      </c>
      <c r="G118" s="61">
        <v>1576</v>
      </c>
      <c r="H118" s="61">
        <v>306</v>
      </c>
      <c r="I118" s="61">
        <v>3049</v>
      </c>
      <c r="J118" s="61">
        <v>42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15</v>
      </c>
      <c r="H119" s="46">
        <v>2</v>
      </c>
      <c r="I119" s="46">
        <v>118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0</v>
      </c>
      <c r="G122" s="46">
        <v>11</v>
      </c>
      <c r="H122" s="46">
        <v>1</v>
      </c>
      <c r="I122" s="46">
        <v>30</v>
      </c>
      <c r="J122" s="46">
        <v>0</v>
      </c>
    </row>
    <row r="123" spans="1:10" x14ac:dyDescent="0.25">
      <c r="A123" s="117" t="s">
        <v>126</v>
      </c>
      <c r="B123" s="118"/>
      <c r="C123" s="119"/>
      <c r="D123" s="75"/>
      <c r="E123" s="10">
        <v>119</v>
      </c>
      <c r="F123" s="10">
        <v>0</v>
      </c>
      <c r="G123" s="10">
        <v>26</v>
      </c>
      <c r="H123" s="10">
        <v>3</v>
      </c>
      <c r="I123" s="10">
        <v>148</v>
      </c>
      <c r="J123" s="61">
        <v>0</v>
      </c>
    </row>
    <row r="124" spans="1:10" x14ac:dyDescent="0.25">
      <c r="A124" s="117" t="s">
        <v>127</v>
      </c>
      <c r="B124" s="118"/>
      <c r="C124" s="119"/>
      <c r="D124" s="75"/>
      <c r="E124" s="10">
        <v>119</v>
      </c>
      <c r="F124" s="10">
        <v>0</v>
      </c>
      <c r="G124" s="10">
        <v>26</v>
      </c>
      <c r="H124" s="10">
        <v>3</v>
      </c>
      <c r="I124" s="10">
        <v>148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4707</v>
      </c>
      <c r="F125" s="55">
        <v>292</v>
      </c>
      <c r="G125" s="55">
        <v>7266</v>
      </c>
      <c r="H125" s="55">
        <v>761</v>
      </c>
      <c r="I125" s="55">
        <v>13026</v>
      </c>
      <c r="J125" s="55">
        <v>271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3" sqref="J123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20" t="s">
        <v>141</v>
      </c>
      <c r="F1" s="120"/>
      <c r="G1" s="120"/>
      <c r="H1" s="120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15</v>
      </c>
      <c r="H6" s="46">
        <v>4</v>
      </c>
      <c r="I6" s="58">
        <v>27</v>
      </c>
      <c r="J6" s="46">
        <v>0</v>
      </c>
    </row>
    <row r="7" spans="1:10" x14ac:dyDescent="0.25">
      <c r="A7" s="117" t="s">
        <v>5</v>
      </c>
      <c r="B7" s="118"/>
      <c r="C7" s="119"/>
      <c r="D7" s="104"/>
      <c r="E7" s="10">
        <v>8</v>
      </c>
      <c r="F7" s="10">
        <v>0</v>
      </c>
      <c r="G7" s="10">
        <v>15</v>
      </c>
      <c r="H7" s="10">
        <v>4</v>
      </c>
      <c r="I7" s="10">
        <v>27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58</v>
      </c>
      <c r="H8" s="46">
        <v>10</v>
      </c>
      <c r="I8" s="46">
        <v>117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0</v>
      </c>
      <c r="G9" s="46">
        <v>54</v>
      </c>
      <c r="H9" s="46">
        <v>1</v>
      </c>
      <c r="I9" s="46">
        <v>79</v>
      </c>
      <c r="J9" s="46">
        <v>7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6</v>
      </c>
      <c r="G12" s="46">
        <v>94</v>
      </c>
      <c r="H12" s="46">
        <v>0</v>
      </c>
      <c r="I12" s="46">
        <v>111</v>
      </c>
      <c r="J12" s="46">
        <v>0</v>
      </c>
    </row>
    <row r="13" spans="1:10" x14ac:dyDescent="0.25">
      <c r="A13" s="117" t="s">
        <v>11</v>
      </c>
      <c r="B13" s="118"/>
      <c r="C13" s="119"/>
      <c r="D13" s="76"/>
      <c r="E13" s="61">
        <v>84</v>
      </c>
      <c r="F13" s="61">
        <v>6</v>
      </c>
      <c r="G13" s="61">
        <v>206</v>
      </c>
      <c r="H13" s="61">
        <v>11</v>
      </c>
      <c r="I13" s="61">
        <v>307</v>
      </c>
      <c r="J13" s="61">
        <f t="shared" ref="J13" si="1">SUM(J8:J12)</f>
        <v>7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8</v>
      </c>
      <c r="H14" s="46">
        <v>3</v>
      </c>
      <c r="I14" s="46">
        <v>19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42</v>
      </c>
      <c r="F15" s="46">
        <v>0</v>
      </c>
      <c r="G15" s="46">
        <v>48</v>
      </c>
      <c r="H15" s="46">
        <v>2</v>
      </c>
      <c r="I15" s="46">
        <v>92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5</v>
      </c>
      <c r="H16" s="46">
        <v>0</v>
      </c>
      <c r="I16" s="46">
        <v>102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62</v>
      </c>
      <c r="F17" s="46">
        <v>31</v>
      </c>
      <c r="G17" s="46">
        <v>126</v>
      </c>
      <c r="H17" s="46">
        <v>1</v>
      </c>
      <c r="I17" s="46">
        <v>220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56</v>
      </c>
      <c r="F19" s="46">
        <v>0</v>
      </c>
      <c r="G19" s="46">
        <v>29</v>
      </c>
      <c r="H19" s="46">
        <v>0</v>
      </c>
      <c r="I19" s="46">
        <v>85</v>
      </c>
      <c r="J19" s="46">
        <v>0</v>
      </c>
    </row>
    <row r="20" spans="1:10" x14ac:dyDescent="0.25">
      <c r="A20" s="117" t="s">
        <v>18</v>
      </c>
      <c r="B20" s="118"/>
      <c r="C20" s="119"/>
      <c r="D20" s="76"/>
      <c r="E20" s="10">
        <v>265</v>
      </c>
      <c r="F20" s="10">
        <v>31</v>
      </c>
      <c r="G20" s="10">
        <v>216</v>
      </c>
      <c r="H20" s="10">
        <v>6</v>
      </c>
      <c r="I20" s="10">
        <v>518</v>
      </c>
      <c r="J20" s="10">
        <f t="shared" ref="J20" si="2">SUM(J14:J19)</f>
        <v>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5</v>
      </c>
      <c r="G21" s="46">
        <v>76</v>
      </c>
      <c r="H21" s="46">
        <v>8</v>
      </c>
      <c r="I21" s="46">
        <v>181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9</v>
      </c>
      <c r="G22" s="46">
        <v>5</v>
      </c>
      <c r="H22" s="46">
        <v>0</v>
      </c>
      <c r="I22" s="46">
        <v>33</v>
      </c>
      <c r="J22" s="46">
        <v>0</v>
      </c>
    </row>
    <row r="23" spans="1:10" x14ac:dyDescent="0.25">
      <c r="A23" s="117" t="s">
        <v>21</v>
      </c>
      <c r="B23" s="118"/>
      <c r="C23" s="119"/>
      <c r="D23" s="76"/>
      <c r="E23" s="10">
        <v>111</v>
      </c>
      <c r="F23" s="10">
        <v>14</v>
      </c>
      <c r="G23" s="10">
        <v>81</v>
      </c>
      <c r="H23" s="10">
        <v>8</v>
      </c>
      <c r="I23" s="10">
        <v>214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73</v>
      </c>
      <c r="H24" s="46">
        <v>4</v>
      </c>
      <c r="I24" s="46">
        <v>120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42</v>
      </c>
      <c r="F25" s="46">
        <v>1</v>
      </c>
      <c r="G25" s="46">
        <v>37</v>
      </c>
      <c r="H25" s="46">
        <v>5</v>
      </c>
      <c r="I25" s="46">
        <v>85</v>
      </c>
      <c r="J25" s="46">
        <v>5</v>
      </c>
    </row>
    <row r="26" spans="1:10" x14ac:dyDescent="0.25">
      <c r="A26" s="117" t="s">
        <v>24</v>
      </c>
      <c r="B26" s="118"/>
      <c r="C26" s="119"/>
      <c r="D26" s="76"/>
      <c r="E26" s="10">
        <v>84</v>
      </c>
      <c r="F26" s="10">
        <v>2</v>
      </c>
      <c r="G26" s="10">
        <v>110</v>
      </c>
      <c r="H26" s="10">
        <v>9</v>
      </c>
      <c r="I26" s="10">
        <v>205</v>
      </c>
      <c r="J26" s="10">
        <f t="shared" ref="J26" si="4">SUM(J24:J25)</f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</v>
      </c>
      <c r="F27" s="46">
        <v>0</v>
      </c>
      <c r="G27" s="46">
        <v>41</v>
      </c>
      <c r="H27" s="46">
        <v>2</v>
      </c>
      <c r="I27" s="46">
        <v>49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0</v>
      </c>
      <c r="G28" s="46">
        <v>55</v>
      </c>
      <c r="H28" s="46">
        <v>7</v>
      </c>
      <c r="I28" s="46">
        <v>81</v>
      </c>
      <c r="J28" s="46">
        <v>0</v>
      </c>
    </row>
    <row r="29" spans="1:10" x14ac:dyDescent="0.25">
      <c r="A29" s="117" t="s">
        <v>27</v>
      </c>
      <c r="B29" s="118"/>
      <c r="C29" s="119"/>
      <c r="D29" s="76"/>
      <c r="E29" s="10">
        <v>25</v>
      </c>
      <c r="F29" s="10">
        <v>0</v>
      </c>
      <c r="G29" s="10">
        <v>96</v>
      </c>
      <c r="H29" s="10">
        <v>9</v>
      </c>
      <c r="I29" s="10">
        <v>130</v>
      </c>
      <c r="J29" s="10">
        <f t="shared" ref="J29" si="5">SUM(J27:J28)</f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3</v>
      </c>
      <c r="G30" s="46">
        <v>22</v>
      </c>
      <c r="H30" s="46">
        <v>9</v>
      </c>
      <c r="I30" s="46">
        <v>37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36</v>
      </c>
      <c r="G34" s="46">
        <v>90</v>
      </c>
      <c r="H34" s="46">
        <v>9</v>
      </c>
      <c r="I34" s="46">
        <v>159</v>
      </c>
      <c r="J34" s="46">
        <v>0</v>
      </c>
    </row>
    <row r="35" spans="1:10" x14ac:dyDescent="0.25">
      <c r="A35" s="117" t="s">
        <v>34</v>
      </c>
      <c r="B35" s="118"/>
      <c r="C35" s="119"/>
      <c r="D35" s="76"/>
      <c r="E35" s="61">
        <v>27</v>
      </c>
      <c r="F35" s="61">
        <v>39</v>
      </c>
      <c r="G35" s="61">
        <v>112</v>
      </c>
      <c r="H35" s="61">
        <v>18</v>
      </c>
      <c r="I35" s="61">
        <v>196</v>
      </c>
      <c r="J35" s="61">
        <f t="shared" ref="J35" si="6">SUM(J30:J34)</f>
        <v>1</v>
      </c>
    </row>
    <row r="36" spans="1:10" x14ac:dyDescent="0.25">
      <c r="A36" s="117" t="s">
        <v>35</v>
      </c>
      <c r="B36" s="118"/>
      <c r="C36" s="119"/>
      <c r="D36" s="76"/>
      <c r="E36" s="61">
        <v>604</v>
      </c>
      <c r="F36" s="61">
        <v>92</v>
      </c>
      <c r="G36" s="61">
        <v>836</v>
      </c>
      <c r="H36" s="61">
        <v>65</v>
      </c>
      <c r="I36" s="61">
        <v>1597</v>
      </c>
      <c r="J36" s="61">
        <f t="shared" ref="J36" si="7">J7+J13+J20+J23+J26+J29+J35</f>
        <v>30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118</v>
      </c>
      <c r="F39" s="46">
        <v>1</v>
      </c>
      <c r="G39" s="46">
        <v>247</v>
      </c>
      <c r="H39" s="46">
        <v>23</v>
      </c>
      <c r="I39" s="46">
        <v>389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2</v>
      </c>
      <c r="H40" s="46">
        <v>0</v>
      </c>
      <c r="I40" s="46">
        <v>3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17" t="s">
        <v>41</v>
      </c>
      <c r="B42" s="118"/>
      <c r="C42" s="119"/>
      <c r="D42" s="76"/>
      <c r="E42" s="61">
        <v>119</v>
      </c>
      <c r="F42" s="61">
        <v>1</v>
      </c>
      <c r="G42" s="61">
        <v>249</v>
      </c>
      <c r="H42" s="61">
        <v>23</v>
      </c>
      <c r="I42" s="61">
        <v>392</v>
      </c>
      <c r="J42" s="61">
        <f t="shared" ref="J42" si="8">SUM(J37:J41)</f>
        <v>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18</v>
      </c>
      <c r="G43" s="46">
        <v>149</v>
      </c>
      <c r="H43" s="46">
        <v>6</v>
      </c>
      <c r="I43" s="46">
        <v>313</v>
      </c>
      <c r="J43" s="46">
        <v>19</v>
      </c>
    </row>
    <row r="44" spans="1:10" x14ac:dyDescent="0.25">
      <c r="A44" s="117" t="s">
        <v>43</v>
      </c>
      <c r="B44" s="118"/>
      <c r="C44" s="119"/>
      <c r="D44" s="76"/>
      <c r="E44" s="61">
        <v>140</v>
      </c>
      <c r="F44" s="61">
        <v>18</v>
      </c>
      <c r="G44" s="61">
        <v>149</v>
      </c>
      <c r="H44" s="61">
        <v>6</v>
      </c>
      <c r="I44" s="61">
        <v>313</v>
      </c>
      <c r="J44" s="61">
        <f t="shared" ref="J44" si="9">SUM(J43)</f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13</v>
      </c>
      <c r="G45" s="46">
        <v>82</v>
      </c>
      <c r="H45" s="46">
        <v>1</v>
      </c>
      <c r="I45" s="46">
        <v>143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33</v>
      </c>
      <c r="F46" s="46">
        <v>0</v>
      </c>
      <c r="G46" s="46">
        <v>0</v>
      </c>
      <c r="H46" s="46">
        <v>0</v>
      </c>
      <c r="I46" s="46">
        <v>33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53</v>
      </c>
      <c r="F47" s="46">
        <v>4</v>
      </c>
      <c r="G47" s="46">
        <v>90</v>
      </c>
      <c r="H47" s="46">
        <v>6</v>
      </c>
      <c r="I47" s="46">
        <v>153</v>
      </c>
      <c r="J47" s="46">
        <v>7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16</v>
      </c>
      <c r="H48" s="46">
        <v>0</v>
      </c>
      <c r="I48" s="46">
        <v>19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13</v>
      </c>
      <c r="H49" s="46">
        <v>3</v>
      </c>
      <c r="I49" s="46">
        <v>29</v>
      </c>
      <c r="J49" s="46">
        <v>1</v>
      </c>
    </row>
    <row r="50" spans="1:10" x14ac:dyDescent="0.25">
      <c r="A50" s="117" t="s">
        <v>49</v>
      </c>
      <c r="B50" s="118"/>
      <c r="C50" s="119"/>
      <c r="D50" s="76"/>
      <c r="E50" s="61">
        <v>149</v>
      </c>
      <c r="F50" s="61">
        <v>17</v>
      </c>
      <c r="G50" s="61">
        <v>201</v>
      </c>
      <c r="H50" s="61">
        <v>10</v>
      </c>
      <c r="I50" s="61">
        <v>377</v>
      </c>
      <c r="J50" s="61">
        <f t="shared" ref="J50" si="10">SUM(J45:J49)</f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5</v>
      </c>
      <c r="G51" s="46">
        <v>65</v>
      </c>
      <c r="H51" s="46">
        <v>1</v>
      </c>
      <c r="I51" s="46">
        <v>183</v>
      </c>
      <c r="J51" s="46">
        <v>17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0</v>
      </c>
      <c r="G52" s="46">
        <v>71</v>
      </c>
      <c r="H52" s="46">
        <v>9</v>
      </c>
      <c r="I52" s="46">
        <v>96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84</v>
      </c>
      <c r="H54" s="46">
        <v>1</v>
      </c>
      <c r="I54" s="46">
        <v>102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98</v>
      </c>
      <c r="H55" s="46">
        <v>2</v>
      </c>
      <c r="I55" s="46">
        <v>108</v>
      </c>
      <c r="J55" s="46">
        <v>0</v>
      </c>
    </row>
    <row r="56" spans="1:10" x14ac:dyDescent="0.25">
      <c r="A56" s="117" t="s">
        <v>55</v>
      </c>
      <c r="B56" s="118"/>
      <c r="C56" s="119"/>
      <c r="D56" s="76"/>
      <c r="E56" s="10">
        <v>153</v>
      </c>
      <c r="F56" s="10">
        <v>5</v>
      </c>
      <c r="G56" s="10">
        <v>318</v>
      </c>
      <c r="H56" s="10">
        <v>13</v>
      </c>
      <c r="I56" s="10">
        <v>489</v>
      </c>
      <c r="J56" s="61">
        <f t="shared" ref="J56" si="11">SUM(J51:J55)</f>
        <v>19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62</v>
      </c>
      <c r="F57" s="46">
        <v>6</v>
      </c>
      <c r="G57" s="46">
        <v>259</v>
      </c>
      <c r="H57" s="46">
        <v>8</v>
      </c>
      <c r="I57" s="46">
        <v>335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13</v>
      </c>
      <c r="G58" s="46">
        <v>485</v>
      </c>
      <c r="H58" s="46">
        <v>41</v>
      </c>
      <c r="I58" s="46">
        <v>627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57</v>
      </c>
      <c r="F59" s="46">
        <v>6</v>
      </c>
      <c r="G59" s="46">
        <v>164</v>
      </c>
      <c r="H59" s="46">
        <v>3</v>
      </c>
      <c r="I59" s="46">
        <v>230</v>
      </c>
      <c r="J59" s="46">
        <v>2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1</v>
      </c>
      <c r="G60" s="46">
        <v>46</v>
      </c>
      <c r="H60" s="46">
        <v>0</v>
      </c>
      <c r="I60" s="46">
        <v>96</v>
      </c>
      <c r="J60" s="46">
        <v>2</v>
      </c>
    </row>
    <row r="61" spans="1:10" x14ac:dyDescent="0.25">
      <c r="A61" s="117" t="s">
        <v>61</v>
      </c>
      <c r="B61" s="118"/>
      <c r="C61" s="119"/>
      <c r="D61" s="76"/>
      <c r="E61" s="10">
        <v>256</v>
      </c>
      <c r="F61" s="10">
        <v>26</v>
      </c>
      <c r="G61" s="10">
        <v>954</v>
      </c>
      <c r="H61" s="10">
        <v>52</v>
      </c>
      <c r="I61" s="10">
        <v>1288</v>
      </c>
      <c r="J61" s="61">
        <f t="shared" ref="J61" si="12">SUM(J57:J60)</f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</v>
      </c>
      <c r="F62" s="46">
        <v>0</v>
      </c>
      <c r="G62" s="46">
        <v>6</v>
      </c>
      <c r="H62" s="46">
        <v>0</v>
      </c>
      <c r="I62" s="46">
        <v>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87</v>
      </c>
      <c r="F63" s="46">
        <v>2</v>
      </c>
      <c r="G63" s="46">
        <v>250</v>
      </c>
      <c r="H63" s="46">
        <v>16</v>
      </c>
      <c r="I63" s="46">
        <v>355</v>
      </c>
      <c r="J63" s="46">
        <v>2</v>
      </c>
    </row>
    <row r="64" spans="1:10" x14ac:dyDescent="0.25">
      <c r="A64" s="117" t="s">
        <v>64</v>
      </c>
      <c r="B64" s="118"/>
      <c r="C64" s="119"/>
      <c r="D64" s="104"/>
      <c r="E64" s="10">
        <v>90</v>
      </c>
      <c r="F64" s="10">
        <v>2</v>
      </c>
      <c r="G64" s="10">
        <v>256</v>
      </c>
      <c r="H64" s="10">
        <v>16</v>
      </c>
      <c r="I64" s="10">
        <v>364</v>
      </c>
      <c r="J64" s="61">
        <f t="shared" ref="J64" si="13">SUM(J62:J63)</f>
        <v>2</v>
      </c>
    </row>
    <row r="65" spans="1:10" x14ac:dyDescent="0.25">
      <c r="A65" s="117" t="s">
        <v>65</v>
      </c>
      <c r="B65" s="118"/>
      <c r="C65" s="119"/>
      <c r="D65" s="104"/>
      <c r="E65" s="10">
        <v>907</v>
      </c>
      <c r="F65" s="10">
        <v>69</v>
      </c>
      <c r="G65" s="10">
        <v>2127</v>
      </c>
      <c r="H65" s="10">
        <v>120</v>
      </c>
      <c r="I65" s="10">
        <v>3223</v>
      </c>
      <c r="J65" s="61">
        <f t="shared" ref="J65" si="14">J42+J44+J50+J56+J61+J64</f>
        <v>98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161</v>
      </c>
      <c r="F66" s="46">
        <v>9</v>
      </c>
      <c r="G66" s="62">
        <v>95</v>
      </c>
      <c r="H66" s="62">
        <v>84</v>
      </c>
      <c r="I66" s="46">
        <v>349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4</v>
      </c>
      <c r="G67" s="62">
        <v>206</v>
      </c>
      <c r="H67" s="62">
        <v>63</v>
      </c>
      <c r="I67" s="46">
        <v>346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400</v>
      </c>
      <c r="F68" s="46">
        <v>0</v>
      </c>
      <c r="G68" s="62">
        <v>448</v>
      </c>
      <c r="H68" s="62">
        <v>31</v>
      </c>
      <c r="I68" s="46">
        <v>879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135</v>
      </c>
      <c r="F69" s="46">
        <v>27</v>
      </c>
      <c r="G69" s="62">
        <v>480</v>
      </c>
      <c r="H69" s="62">
        <v>3</v>
      </c>
      <c r="I69" s="46">
        <v>645</v>
      </c>
      <c r="J69" s="46">
        <v>21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1</v>
      </c>
      <c r="I70" s="46">
        <v>4</v>
      </c>
      <c r="J70" s="46">
        <v>0</v>
      </c>
    </row>
    <row r="71" spans="1:10" x14ac:dyDescent="0.25">
      <c r="A71" s="117" t="s">
        <v>73</v>
      </c>
      <c r="B71" s="118"/>
      <c r="C71" s="119"/>
      <c r="D71" s="104"/>
      <c r="E71" s="10">
        <v>771</v>
      </c>
      <c r="F71" s="10">
        <v>40</v>
      </c>
      <c r="G71" s="10">
        <v>1230</v>
      </c>
      <c r="H71" s="10">
        <v>182</v>
      </c>
      <c r="I71" s="10">
        <v>2223</v>
      </c>
      <c r="J71" s="61">
        <f t="shared" ref="J71" si="15">SUM(J66:J70)</f>
        <v>36</v>
      </c>
    </row>
    <row r="72" spans="1:10" x14ac:dyDescent="0.25">
      <c r="A72" s="117" t="s">
        <v>74</v>
      </c>
      <c r="B72" s="118"/>
      <c r="C72" s="119"/>
      <c r="D72" s="104"/>
      <c r="E72" s="10">
        <v>771</v>
      </c>
      <c r="F72" s="10">
        <v>40</v>
      </c>
      <c r="G72" s="10">
        <v>1230</v>
      </c>
      <c r="H72" s="10">
        <v>182</v>
      </c>
      <c r="I72" s="10">
        <v>2223</v>
      </c>
      <c r="J72" s="61">
        <f t="shared" ref="J72" si="16">J71</f>
        <v>36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2</v>
      </c>
      <c r="G73" s="62">
        <v>101</v>
      </c>
      <c r="H73" s="62">
        <v>0</v>
      </c>
      <c r="I73" s="46">
        <v>171</v>
      </c>
      <c r="J73" s="46">
        <v>23</v>
      </c>
    </row>
    <row r="74" spans="1:10" x14ac:dyDescent="0.25">
      <c r="A74" s="117" t="s">
        <v>76</v>
      </c>
      <c r="B74" s="118"/>
      <c r="C74" s="119"/>
      <c r="D74" s="104"/>
      <c r="E74" s="10">
        <v>68</v>
      </c>
      <c r="F74" s="10">
        <v>2</v>
      </c>
      <c r="G74" s="10">
        <v>101</v>
      </c>
      <c r="H74" s="10">
        <v>0</v>
      </c>
      <c r="I74" s="10">
        <v>171</v>
      </c>
      <c r="J74" s="61">
        <f t="shared" ref="J74" si="17">SUM(J73)</f>
        <v>23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146</v>
      </c>
      <c r="H76" s="62">
        <v>10</v>
      </c>
      <c r="I76" s="46">
        <v>190</v>
      </c>
      <c r="J76" s="46">
        <v>0</v>
      </c>
    </row>
    <row r="77" spans="1:10" x14ac:dyDescent="0.25">
      <c r="A77" s="117" t="s">
        <v>79</v>
      </c>
      <c r="B77" s="118"/>
      <c r="C77" s="119"/>
      <c r="D77" s="104"/>
      <c r="E77" s="10">
        <v>31</v>
      </c>
      <c r="F77" s="10">
        <v>3</v>
      </c>
      <c r="G77" s="10">
        <v>147</v>
      </c>
      <c r="H77" s="10">
        <v>10</v>
      </c>
      <c r="I77" s="10">
        <v>191</v>
      </c>
      <c r="J77" s="61">
        <f t="shared" ref="J77" si="18">SUM(J75:J76)</f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59</v>
      </c>
      <c r="F78" s="62">
        <v>1</v>
      </c>
      <c r="G78" s="62">
        <v>47</v>
      </c>
      <c r="H78" s="62">
        <v>1</v>
      </c>
      <c r="I78" s="46">
        <v>108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0</v>
      </c>
      <c r="G79" s="62">
        <v>65</v>
      </c>
      <c r="H79" s="62">
        <v>24</v>
      </c>
      <c r="I79" s="46">
        <v>241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0</v>
      </c>
      <c r="I80" s="46">
        <v>53</v>
      </c>
      <c r="J80" s="46">
        <v>0</v>
      </c>
    </row>
    <row r="81" spans="1:10" x14ac:dyDescent="0.25">
      <c r="A81" s="117" t="s">
        <v>83</v>
      </c>
      <c r="B81" s="118"/>
      <c r="C81" s="119"/>
      <c r="D81" s="104"/>
      <c r="E81" s="10">
        <v>250</v>
      </c>
      <c r="F81" s="10">
        <v>1</v>
      </c>
      <c r="G81" s="10">
        <v>126</v>
      </c>
      <c r="H81" s="10">
        <v>25</v>
      </c>
      <c r="I81" s="10">
        <v>402</v>
      </c>
      <c r="J81" s="61">
        <f t="shared" ref="J81" si="19">SUM(J78:J80)</f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23</v>
      </c>
      <c r="F82" s="62">
        <v>0</v>
      </c>
      <c r="G82" s="62">
        <v>27</v>
      </c>
      <c r="H82" s="62">
        <v>0</v>
      </c>
      <c r="I82" s="46">
        <v>50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13</v>
      </c>
      <c r="G83" s="62">
        <v>275</v>
      </c>
      <c r="H83" s="62">
        <v>0</v>
      </c>
      <c r="I83" s="46">
        <v>399</v>
      </c>
      <c r="J83" s="46">
        <v>9</v>
      </c>
    </row>
    <row r="84" spans="1:10" x14ac:dyDescent="0.25">
      <c r="A84" s="117" t="s">
        <v>86</v>
      </c>
      <c r="B84" s="118"/>
      <c r="C84" s="119"/>
      <c r="D84" s="104"/>
      <c r="E84" s="10">
        <v>134</v>
      </c>
      <c r="F84" s="10">
        <v>13</v>
      </c>
      <c r="G84" s="10">
        <v>302</v>
      </c>
      <c r="H84" s="10">
        <v>0</v>
      </c>
      <c r="I84" s="10">
        <v>449</v>
      </c>
      <c r="J84" s="61">
        <f t="shared" ref="J84" si="20">SUM(J82:J83)</f>
        <v>10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30</v>
      </c>
      <c r="H85" s="46">
        <v>0</v>
      </c>
      <c r="I85" s="46">
        <v>61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1</v>
      </c>
      <c r="G86" s="46">
        <v>96</v>
      </c>
      <c r="H86" s="46">
        <v>7</v>
      </c>
      <c r="I86" s="46">
        <v>175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5</v>
      </c>
      <c r="F87" s="46">
        <v>1</v>
      </c>
      <c r="G87" s="46">
        <v>0</v>
      </c>
      <c r="H87" s="46">
        <v>0</v>
      </c>
      <c r="I87" s="46">
        <v>6</v>
      </c>
      <c r="J87" s="46">
        <v>0</v>
      </c>
    </row>
    <row r="88" spans="1:10" x14ac:dyDescent="0.25">
      <c r="A88" s="117" t="s">
        <v>90</v>
      </c>
      <c r="B88" s="118"/>
      <c r="C88" s="119"/>
      <c r="D88" s="75"/>
      <c r="E88" s="10">
        <v>107</v>
      </c>
      <c r="F88" s="10">
        <v>2</v>
      </c>
      <c r="G88" s="10">
        <v>126</v>
      </c>
      <c r="H88" s="10">
        <v>7</v>
      </c>
      <c r="I88" s="10">
        <v>242</v>
      </c>
      <c r="J88" s="61">
        <f t="shared" ref="J88" si="21"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35</v>
      </c>
      <c r="G90" s="46">
        <v>88</v>
      </c>
      <c r="H90" s="46">
        <v>1</v>
      </c>
      <c r="I90" s="46">
        <v>215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52</v>
      </c>
      <c r="F91" s="46">
        <v>1</v>
      </c>
      <c r="G91" s="46">
        <v>135</v>
      </c>
      <c r="H91" s="46">
        <v>1</v>
      </c>
      <c r="I91" s="46">
        <v>189</v>
      </c>
      <c r="J91" s="46">
        <v>0</v>
      </c>
    </row>
    <row r="92" spans="1:10" x14ac:dyDescent="0.25">
      <c r="A92" s="117" t="s">
        <v>94</v>
      </c>
      <c r="B92" s="118"/>
      <c r="C92" s="119"/>
      <c r="D92" s="75"/>
      <c r="E92" s="10">
        <v>143</v>
      </c>
      <c r="F92" s="10">
        <v>36</v>
      </c>
      <c r="G92" s="10">
        <v>225</v>
      </c>
      <c r="H92" s="10">
        <v>2</v>
      </c>
      <c r="I92" s="10">
        <v>406</v>
      </c>
      <c r="J92" s="61">
        <f t="shared" ref="J92" si="22">SUM(J89:J91)</f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121</v>
      </c>
      <c r="F93" s="46">
        <v>8</v>
      </c>
      <c r="G93" s="46">
        <v>207</v>
      </c>
      <c r="H93" s="46">
        <v>14</v>
      </c>
      <c r="I93" s="46">
        <v>350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1</v>
      </c>
      <c r="G94" s="46">
        <v>42</v>
      </c>
      <c r="H94" s="46">
        <v>1</v>
      </c>
      <c r="I94" s="46">
        <v>81</v>
      </c>
      <c r="J94" s="46">
        <v>1</v>
      </c>
    </row>
    <row r="95" spans="1:10" x14ac:dyDescent="0.25">
      <c r="A95" s="117" t="s">
        <v>97</v>
      </c>
      <c r="B95" s="118"/>
      <c r="C95" s="119"/>
      <c r="D95" s="75"/>
      <c r="E95" s="10">
        <v>158</v>
      </c>
      <c r="F95" s="10">
        <v>9</v>
      </c>
      <c r="G95" s="10">
        <v>249</v>
      </c>
      <c r="H95" s="10">
        <v>15</v>
      </c>
      <c r="I95" s="10">
        <v>431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2</v>
      </c>
      <c r="G96" s="46">
        <v>125</v>
      </c>
      <c r="H96" s="46">
        <v>10</v>
      </c>
      <c r="I96" s="46">
        <v>161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9</v>
      </c>
      <c r="G97" s="46">
        <v>121</v>
      </c>
      <c r="H97" s="46">
        <v>19</v>
      </c>
      <c r="I97" s="46">
        <v>382</v>
      </c>
      <c r="J97" s="46">
        <v>2</v>
      </c>
    </row>
    <row r="98" spans="1:10" x14ac:dyDescent="0.25">
      <c r="A98" s="117" t="s">
        <v>100</v>
      </c>
      <c r="B98" s="118"/>
      <c r="C98" s="119"/>
      <c r="D98" s="75"/>
      <c r="E98" s="10">
        <v>257</v>
      </c>
      <c r="F98" s="10">
        <v>11</v>
      </c>
      <c r="G98" s="10">
        <v>246</v>
      </c>
      <c r="H98" s="10">
        <v>29</v>
      </c>
      <c r="I98" s="10">
        <v>543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143</v>
      </c>
      <c r="H99" s="46">
        <v>17</v>
      </c>
      <c r="I99" s="46">
        <v>202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186</v>
      </c>
      <c r="F100" s="60">
        <v>5</v>
      </c>
      <c r="G100" s="46">
        <v>161</v>
      </c>
      <c r="H100" s="46">
        <v>34</v>
      </c>
      <c r="I100" s="46">
        <v>386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31</v>
      </c>
      <c r="G101" s="46">
        <v>118</v>
      </c>
      <c r="H101" s="46">
        <v>0</v>
      </c>
      <c r="I101" s="46">
        <v>223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38</v>
      </c>
      <c r="F102" s="60">
        <v>0</v>
      </c>
      <c r="G102" s="46">
        <v>9</v>
      </c>
      <c r="H102" s="46">
        <v>2</v>
      </c>
      <c r="I102" s="46">
        <v>49</v>
      </c>
      <c r="J102" s="46">
        <v>0</v>
      </c>
    </row>
    <row r="103" spans="1:10" x14ac:dyDescent="0.25">
      <c r="A103" s="117" t="s">
        <v>105</v>
      </c>
      <c r="B103" s="118"/>
      <c r="C103" s="119"/>
      <c r="D103" s="75"/>
      <c r="E103" s="10">
        <v>332</v>
      </c>
      <c r="F103" s="10">
        <v>44</v>
      </c>
      <c r="G103" s="61">
        <v>431</v>
      </c>
      <c r="H103" s="10">
        <v>53</v>
      </c>
      <c r="I103" s="10">
        <v>860</v>
      </c>
      <c r="J103" s="61">
        <f t="shared" ref="J103" si="25">SUM(J99:J102)</f>
        <v>25</v>
      </c>
    </row>
    <row r="104" spans="1:10" x14ac:dyDescent="0.25">
      <c r="A104" s="117" t="s">
        <v>106</v>
      </c>
      <c r="B104" s="118"/>
      <c r="C104" s="119"/>
      <c r="D104" s="75"/>
      <c r="E104" s="10">
        <v>1480</v>
      </c>
      <c r="F104" s="10">
        <v>121</v>
      </c>
      <c r="G104" s="10">
        <v>1953</v>
      </c>
      <c r="H104" s="10">
        <v>141</v>
      </c>
      <c r="I104" s="10">
        <v>3695</v>
      </c>
      <c r="J104" s="61">
        <f t="shared" ref="J104" si="26">SUM(J74,J77,J81,J84,J88,J92,J95,J98,J103)</f>
        <v>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10</v>
      </c>
      <c r="H105" s="46">
        <v>3</v>
      </c>
      <c r="I105" s="46">
        <v>17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1</v>
      </c>
      <c r="G106" s="46">
        <v>57</v>
      </c>
      <c r="H106" s="46">
        <v>6</v>
      </c>
      <c r="I106" s="46">
        <v>83</v>
      </c>
      <c r="J106" s="46">
        <v>11</v>
      </c>
    </row>
    <row r="107" spans="1:10" x14ac:dyDescent="0.25">
      <c r="A107" s="117" t="s">
        <v>109</v>
      </c>
      <c r="B107" s="118"/>
      <c r="C107" s="119"/>
      <c r="D107" s="75"/>
      <c r="E107" s="10">
        <v>23</v>
      </c>
      <c r="F107" s="10">
        <v>1</v>
      </c>
      <c r="G107" s="10">
        <v>67</v>
      </c>
      <c r="H107" s="10">
        <v>9</v>
      </c>
      <c r="I107" s="10">
        <v>100</v>
      </c>
      <c r="J107" s="61">
        <f t="shared" ref="J107" si="27">SUM(J105:J106)</f>
        <v>16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69</v>
      </c>
      <c r="H108" s="46">
        <v>4</v>
      </c>
      <c r="I108" s="46">
        <v>140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6</v>
      </c>
      <c r="G109" s="46">
        <v>199</v>
      </c>
      <c r="H109" s="46">
        <v>139</v>
      </c>
      <c r="I109" s="46">
        <v>462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15</v>
      </c>
      <c r="G110" s="46">
        <v>160</v>
      </c>
      <c r="H110" s="46">
        <v>40</v>
      </c>
      <c r="I110" s="46">
        <v>260</v>
      </c>
      <c r="J110" s="46">
        <v>2</v>
      </c>
    </row>
    <row r="111" spans="1:10" x14ac:dyDescent="0.25">
      <c r="A111" s="117" t="s">
        <v>113</v>
      </c>
      <c r="B111" s="118"/>
      <c r="C111" s="119"/>
      <c r="D111" s="75"/>
      <c r="E111" s="10">
        <v>230</v>
      </c>
      <c r="F111" s="10">
        <v>21</v>
      </c>
      <c r="G111" s="10">
        <v>428</v>
      </c>
      <c r="H111" s="10">
        <v>183</v>
      </c>
      <c r="I111" s="10">
        <v>862</v>
      </c>
      <c r="J111" s="61">
        <f t="shared" ref="J111" si="28">SUM(J108:J110)</f>
        <v>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5</v>
      </c>
      <c r="G112" s="46">
        <v>142</v>
      </c>
      <c r="H112" s="46">
        <v>4</v>
      </c>
      <c r="I112" s="46">
        <v>261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86</v>
      </c>
      <c r="F113" s="46">
        <v>0</v>
      </c>
      <c r="G113" s="46">
        <v>164</v>
      </c>
      <c r="H113" s="46">
        <v>21</v>
      </c>
      <c r="I113" s="46">
        <v>271</v>
      </c>
      <c r="J113" s="46">
        <v>1</v>
      </c>
    </row>
    <row r="114" spans="1:10" x14ac:dyDescent="0.25">
      <c r="A114" s="117" t="s">
        <v>116</v>
      </c>
      <c r="B114" s="118"/>
      <c r="C114" s="119"/>
      <c r="D114" s="75"/>
      <c r="E114" s="10">
        <v>196</v>
      </c>
      <c r="F114" s="10">
        <v>5</v>
      </c>
      <c r="G114" s="10">
        <v>306</v>
      </c>
      <c r="H114" s="10">
        <v>25</v>
      </c>
      <c r="I114" s="10">
        <v>532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218</v>
      </c>
      <c r="F115" s="46">
        <v>4</v>
      </c>
      <c r="G115" s="46">
        <v>368</v>
      </c>
      <c r="H115" s="46">
        <v>18</v>
      </c>
      <c r="I115" s="46">
        <v>608</v>
      </c>
      <c r="J115" s="46">
        <v>19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645</v>
      </c>
      <c r="F116" s="46">
        <v>3</v>
      </c>
      <c r="G116" s="46">
        <v>582</v>
      </c>
      <c r="H116" s="46">
        <v>88</v>
      </c>
      <c r="I116" s="46">
        <v>1318</v>
      </c>
      <c r="J116" s="46">
        <v>10</v>
      </c>
    </row>
    <row r="117" spans="1:10" x14ac:dyDescent="0.25">
      <c r="A117" s="117" t="s">
        <v>119</v>
      </c>
      <c r="B117" s="121"/>
      <c r="C117" s="122"/>
      <c r="D117" s="104"/>
      <c r="E117" s="10">
        <v>863</v>
      </c>
      <c r="F117" s="10">
        <v>7</v>
      </c>
      <c r="G117" s="10">
        <v>950</v>
      </c>
      <c r="H117" s="10">
        <v>106</v>
      </c>
      <c r="I117" s="10">
        <v>1926</v>
      </c>
      <c r="J117" s="61">
        <f t="shared" ref="J117" si="30">SUM(J115:J116)</f>
        <v>29</v>
      </c>
    </row>
    <row r="118" spans="1:10" x14ac:dyDescent="0.25">
      <c r="A118" s="117" t="s">
        <v>120</v>
      </c>
      <c r="B118" s="121"/>
      <c r="C118" s="122"/>
      <c r="D118" s="104"/>
      <c r="E118" s="61">
        <v>1312</v>
      </c>
      <c r="F118" s="61">
        <v>34</v>
      </c>
      <c r="G118" s="61">
        <v>1751</v>
      </c>
      <c r="H118" s="61">
        <v>323</v>
      </c>
      <c r="I118" s="61">
        <v>3420</v>
      </c>
      <c r="J118" s="61">
        <f t="shared" ref="J118" si="31">J107+J111+J114+J117</f>
        <v>53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214</v>
      </c>
      <c r="F119" s="46">
        <v>0</v>
      </c>
      <c r="G119" s="46">
        <v>45</v>
      </c>
      <c r="H119" s="46">
        <v>1</v>
      </c>
      <c r="I119" s="46">
        <v>260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9</v>
      </c>
      <c r="H122" s="46">
        <v>3</v>
      </c>
      <c r="I122" s="46">
        <v>25</v>
      </c>
      <c r="J122" s="46">
        <v>0</v>
      </c>
    </row>
    <row r="123" spans="1:10" x14ac:dyDescent="0.25">
      <c r="A123" s="117" t="s">
        <v>126</v>
      </c>
      <c r="B123" s="118"/>
      <c r="C123" s="119"/>
      <c r="D123" s="75"/>
      <c r="E123" s="10">
        <v>227</v>
      </c>
      <c r="F123" s="10">
        <v>0</v>
      </c>
      <c r="G123" s="10">
        <v>54</v>
      </c>
      <c r="H123" s="10">
        <v>4</v>
      </c>
      <c r="I123" s="10">
        <v>285</v>
      </c>
      <c r="J123" s="61">
        <f t="shared" ref="J123" si="32">SUM(J119:J122)</f>
        <v>0</v>
      </c>
    </row>
    <row r="124" spans="1:10" x14ac:dyDescent="0.25">
      <c r="A124" s="117" t="s">
        <v>127</v>
      </c>
      <c r="B124" s="118"/>
      <c r="C124" s="119"/>
      <c r="D124" s="75"/>
      <c r="E124" s="10">
        <v>227</v>
      </c>
      <c r="F124" s="10">
        <v>0</v>
      </c>
      <c r="G124" s="10">
        <v>54</v>
      </c>
      <c r="H124" s="10">
        <v>4</v>
      </c>
      <c r="I124" s="10">
        <v>285</v>
      </c>
      <c r="J124" s="61">
        <f t="shared" ref="J124" si="33">J123</f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5301</v>
      </c>
      <c r="F125" s="55">
        <v>356</v>
      </c>
      <c r="G125" s="55">
        <v>7951</v>
      </c>
      <c r="H125" s="55">
        <v>835</v>
      </c>
      <c r="I125" s="55">
        <v>14443</v>
      </c>
      <c r="J125" s="55">
        <f t="shared" ref="J125" si="34">J36+J65+J72+J104+J124+J118</f>
        <v>290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1</vt:i4>
      </vt:variant>
    </vt:vector>
  </HeadingPairs>
  <TitlesOfParts>
    <vt:vector size="37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May '17</vt:lpstr>
      <vt:lpstr>Jun '17</vt:lpstr>
      <vt:lpstr>Jul '17 </vt:lpstr>
      <vt:lpstr>Aug'17 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2017-05-04T20:43:46Z</cp:lastPrinted>
  <dcterms:created xsi:type="dcterms:W3CDTF">2014-12-18T21:30:00Z</dcterms:created>
  <dcterms:modified xsi:type="dcterms:W3CDTF">2017-09-11T14:21:09Z</dcterms:modified>
</cp:coreProperties>
</file>