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690" windowWidth="16050" windowHeight="9315" tabRatio="617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Aug" sheetId="62" r:id="rId14"/>
    <sheet name="Sep" sheetId="63" r:id="rId15"/>
    <sheet name="Oct" sheetId="64" r:id="rId16"/>
    <sheet name="Nov" sheetId="65" r:id="rId17"/>
    <sheet name="Dec" sheetId="66" r:id="rId18"/>
    <sheet name="Summary" sheetId="13" r:id="rId19"/>
    <sheet name="NVRA Coord" sheetId="14" r:id="rId20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3" hidden="1">Aug!$A$2:$I$120</definedName>
    <definedName name="_xlnm._FilterDatabase" localSheetId="17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16" hidden="1">Nov!$A$2:$I$120</definedName>
    <definedName name="_xlnm._FilterDatabase" localSheetId="15" hidden="1">Oct!$A$2:$I$120</definedName>
    <definedName name="_xlnm._FilterDatabase" localSheetId="14" hidden="1">Sep!$A$2:$I$120</definedName>
    <definedName name="_xlnm._FilterDatabase" localSheetId="18" hidden="1">Summary!$A$2:$O$118</definedName>
    <definedName name="_xlnm.Print_Titles" localSheetId="6">Apr!$1:$2</definedName>
    <definedName name="_xlnm.Print_Titles" localSheetId="7">'Apr by County'!$1:$2</definedName>
    <definedName name="_xlnm.Print_Titles" localSheetId="13">Aug!$1:$2</definedName>
    <definedName name="_xlnm.Print_Titles" localSheetId="17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18">Summary!$1:$2</definedName>
  </definedNames>
  <calcPr calcId="145621"/>
</workbook>
</file>

<file path=xl/calcChain.xml><?xml version="1.0" encoding="utf-8"?>
<calcChain xmlns="http://schemas.openxmlformats.org/spreadsheetml/2006/main"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J38" i="60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P4" i="13" l="1"/>
  <c r="P5" i="13"/>
  <c r="P6" i="13"/>
  <c r="P7" i="13"/>
  <c r="P8" i="13"/>
  <c r="P9" i="13"/>
  <c r="P11" i="13"/>
  <c r="P12" i="13"/>
  <c r="P13" i="13"/>
  <c r="P14" i="13"/>
  <c r="P15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1" i="13"/>
  <c r="P32" i="13"/>
  <c r="P33" i="13"/>
  <c r="P34" i="13"/>
  <c r="P35" i="13"/>
  <c r="P36" i="13"/>
  <c r="P37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9" i="13"/>
  <c r="P91" i="13"/>
  <c r="P92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5" i="13"/>
  <c r="P116" i="13"/>
  <c r="P3" i="13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P10" i="13" s="1"/>
  <c r="G11" i="59"/>
  <c r="G12" i="59"/>
  <c r="G13" i="59"/>
  <c r="G14" i="59"/>
  <c r="G15" i="59"/>
  <c r="G16" i="59"/>
  <c r="P16" i="13" s="1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P30" i="13" s="1"/>
  <c r="G31" i="59"/>
  <c r="G32" i="59"/>
  <c r="G33" i="59"/>
  <c r="G34" i="59"/>
  <c r="G35" i="59"/>
  <c r="G36" i="59"/>
  <c r="G37" i="59"/>
  <c r="G38" i="59"/>
  <c r="P38" i="13" s="1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P87" i="13" s="1"/>
  <c r="G88" i="59"/>
  <c r="P88" i="13" s="1"/>
  <c r="G89" i="59"/>
  <c r="G90" i="59"/>
  <c r="P90" i="13" s="1"/>
  <c r="G91" i="59"/>
  <c r="G92" i="59"/>
  <c r="P93" i="13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P114" i="13" s="1"/>
  <c r="G115" i="59"/>
  <c r="G116" i="59"/>
  <c r="G3" i="59"/>
  <c r="G117" i="59" l="1"/>
  <c r="P117" i="13" s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G117" i="13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I117" i="13" s="1"/>
  <c r="J116" i="60"/>
  <c r="I116" i="13" s="1"/>
  <c r="J115" i="60"/>
  <c r="I115" i="13" s="1"/>
  <c r="J114" i="60"/>
  <c r="I114" i="13" s="1"/>
  <c r="J113" i="60"/>
  <c r="I113" i="13" s="1"/>
  <c r="J112" i="60"/>
  <c r="I112" i="13" s="1"/>
  <c r="J111" i="60"/>
  <c r="I111" i="13" s="1"/>
  <c r="J110" i="60"/>
  <c r="I110" i="13" s="1"/>
  <c r="J109" i="60"/>
  <c r="I109" i="13" s="1"/>
  <c r="J108" i="60"/>
  <c r="I108" i="13" s="1"/>
  <c r="J107" i="60"/>
  <c r="I107" i="13" s="1"/>
  <c r="J106" i="60"/>
  <c r="I106" i="13" s="1"/>
  <c r="J105" i="60"/>
  <c r="I105" i="13" s="1"/>
  <c r="J104" i="60"/>
  <c r="I104" i="13" s="1"/>
  <c r="J103" i="60"/>
  <c r="I103" i="13" s="1"/>
  <c r="J102" i="60"/>
  <c r="I102" i="13" s="1"/>
  <c r="J101" i="60"/>
  <c r="I101" i="13" s="1"/>
  <c r="J100" i="60"/>
  <c r="I100" i="13" s="1"/>
  <c r="J99" i="60"/>
  <c r="I99" i="13" s="1"/>
  <c r="J98" i="60"/>
  <c r="I98" i="13" s="1"/>
  <c r="J97" i="60"/>
  <c r="I97" i="13" s="1"/>
  <c r="J96" i="60"/>
  <c r="I96" i="13" s="1"/>
  <c r="J95" i="60"/>
  <c r="I95" i="13" s="1"/>
  <c r="J94" i="60"/>
  <c r="I94" i="13" s="1"/>
  <c r="J93" i="60"/>
  <c r="I93" i="13" s="1"/>
  <c r="J92" i="60"/>
  <c r="I92" i="13" s="1"/>
  <c r="J91" i="60"/>
  <c r="I91" i="13" s="1"/>
  <c r="J90" i="60"/>
  <c r="I90" i="13" s="1"/>
  <c r="J89" i="60"/>
  <c r="I89" i="13" s="1"/>
  <c r="J88" i="60"/>
  <c r="I88" i="13" s="1"/>
  <c r="J87" i="60"/>
  <c r="I87" i="13" s="1"/>
  <c r="J86" i="60"/>
  <c r="I86" i="13" s="1"/>
  <c r="J85" i="60"/>
  <c r="I85" i="13" s="1"/>
  <c r="J84" i="60"/>
  <c r="I84" i="13" s="1"/>
  <c r="J83" i="60"/>
  <c r="I83" i="13" s="1"/>
  <c r="J82" i="60"/>
  <c r="I82" i="13" s="1"/>
  <c r="J81" i="60"/>
  <c r="I81" i="13" s="1"/>
  <c r="J80" i="60"/>
  <c r="I80" i="13" s="1"/>
  <c r="J79" i="60"/>
  <c r="I79" i="13" s="1"/>
  <c r="J78" i="60"/>
  <c r="I78" i="13" s="1"/>
  <c r="J77" i="60"/>
  <c r="I77" i="13" s="1"/>
  <c r="J76" i="60"/>
  <c r="I76" i="13" s="1"/>
  <c r="J75" i="60"/>
  <c r="I75" i="13" s="1"/>
  <c r="J74" i="60"/>
  <c r="I74" i="13" s="1"/>
  <c r="J73" i="60"/>
  <c r="I73" i="13" s="1"/>
  <c r="J72" i="60"/>
  <c r="I72" i="13" s="1"/>
  <c r="J71" i="60"/>
  <c r="I71" i="13" s="1"/>
  <c r="J70" i="60"/>
  <c r="I70" i="13" s="1"/>
  <c r="J69" i="60"/>
  <c r="I69" i="13" s="1"/>
  <c r="J68" i="60"/>
  <c r="I68" i="13" s="1"/>
  <c r="J67" i="60"/>
  <c r="I67" i="13" s="1"/>
  <c r="J66" i="60"/>
  <c r="I66" i="13" s="1"/>
  <c r="J65" i="60"/>
  <c r="I65" i="13" s="1"/>
  <c r="J64" i="60"/>
  <c r="I64" i="13" s="1"/>
  <c r="J63" i="60"/>
  <c r="I63" i="13" s="1"/>
  <c r="J62" i="60"/>
  <c r="I62" i="13" s="1"/>
  <c r="J61" i="60"/>
  <c r="I61" i="13" s="1"/>
  <c r="J60" i="60"/>
  <c r="I60" i="13" s="1"/>
  <c r="J59" i="60"/>
  <c r="I59" i="13" s="1"/>
  <c r="J58" i="60"/>
  <c r="I58" i="13" s="1"/>
  <c r="J57" i="60"/>
  <c r="I57" i="13" s="1"/>
  <c r="J56" i="60"/>
  <c r="I56" i="13" s="1"/>
  <c r="J55" i="60"/>
  <c r="I55" i="13" s="1"/>
  <c r="J54" i="60"/>
  <c r="I54" i="13" s="1"/>
  <c r="J53" i="60"/>
  <c r="I53" i="13" s="1"/>
  <c r="J52" i="60"/>
  <c r="I52" i="13" s="1"/>
  <c r="J51" i="60"/>
  <c r="I51" i="13" s="1"/>
  <c r="J50" i="60"/>
  <c r="I50" i="13" s="1"/>
  <c r="J49" i="60"/>
  <c r="I49" i="13" s="1"/>
  <c r="J48" i="60"/>
  <c r="I48" i="13" s="1"/>
  <c r="J47" i="60"/>
  <c r="I47" i="13" s="1"/>
  <c r="J46" i="60"/>
  <c r="I46" i="13" s="1"/>
  <c r="J45" i="60"/>
  <c r="I45" i="13" s="1"/>
  <c r="J44" i="60"/>
  <c r="I44" i="13" s="1"/>
  <c r="J43" i="60"/>
  <c r="I43" i="13" s="1"/>
  <c r="J42" i="60"/>
  <c r="I42" i="13" s="1"/>
  <c r="J41" i="60"/>
  <c r="I41" i="13" s="1"/>
  <c r="J40" i="60"/>
  <c r="I40" i="13" s="1"/>
  <c r="J39" i="60"/>
  <c r="I39" i="13" s="1"/>
  <c r="I38" i="13"/>
  <c r="J37" i="60"/>
  <c r="I37" i="13" s="1"/>
  <c r="J36" i="60"/>
  <c r="I36" i="13" s="1"/>
  <c r="J35" i="60"/>
  <c r="I35" i="13" s="1"/>
  <c r="J34" i="60"/>
  <c r="I34" i="13" s="1"/>
  <c r="J33" i="60"/>
  <c r="I33" i="13" s="1"/>
  <c r="J32" i="60"/>
  <c r="I32" i="13" s="1"/>
  <c r="J31" i="60"/>
  <c r="I31" i="13" s="1"/>
  <c r="J30" i="60"/>
  <c r="I30" i="13" s="1"/>
  <c r="J29" i="60"/>
  <c r="I29" i="13" s="1"/>
  <c r="J28" i="60"/>
  <c r="I28" i="13" s="1"/>
  <c r="J27" i="60"/>
  <c r="I27" i="13" s="1"/>
  <c r="J26" i="60"/>
  <c r="I26" i="13" s="1"/>
  <c r="J25" i="60"/>
  <c r="I25" i="13" s="1"/>
  <c r="J24" i="60"/>
  <c r="I24" i="13" s="1"/>
  <c r="J23" i="60"/>
  <c r="I23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H117" i="13" s="1"/>
  <c r="J116" i="59"/>
  <c r="H116" i="13" s="1"/>
  <c r="J115" i="59"/>
  <c r="H115" i="13" s="1"/>
  <c r="J114" i="59"/>
  <c r="H114" i="13" s="1"/>
  <c r="J113" i="59"/>
  <c r="H113" i="13" s="1"/>
  <c r="J112" i="59"/>
  <c r="H112" i="13" s="1"/>
  <c r="J111" i="59"/>
  <c r="H111" i="13" s="1"/>
  <c r="J110" i="59"/>
  <c r="H110" i="13" s="1"/>
  <c r="J109" i="59"/>
  <c r="H109" i="13" s="1"/>
  <c r="J108" i="59"/>
  <c r="H108" i="13" s="1"/>
  <c r="J107" i="59"/>
  <c r="H107" i="13" s="1"/>
  <c r="J106" i="59"/>
  <c r="H106" i="13" s="1"/>
  <c r="J105" i="59"/>
  <c r="H105" i="13" s="1"/>
  <c r="J104" i="59"/>
  <c r="H104" i="13" s="1"/>
  <c r="J103" i="59"/>
  <c r="H103" i="13" s="1"/>
  <c r="J102" i="59"/>
  <c r="H102" i="13" s="1"/>
  <c r="J101" i="59"/>
  <c r="H101" i="13" s="1"/>
  <c r="J100" i="59"/>
  <c r="H100" i="13" s="1"/>
  <c r="J99" i="59"/>
  <c r="H99" i="13" s="1"/>
  <c r="J98" i="59"/>
  <c r="H98" i="13" s="1"/>
  <c r="J97" i="59"/>
  <c r="H97" i="13" s="1"/>
  <c r="J96" i="59"/>
  <c r="H96" i="13" s="1"/>
  <c r="J95" i="59"/>
  <c r="H95" i="13" s="1"/>
  <c r="J94" i="59"/>
  <c r="H94" i="13" s="1"/>
  <c r="J93" i="59"/>
  <c r="H93" i="13" s="1"/>
  <c r="J92" i="59"/>
  <c r="H92" i="13" s="1"/>
  <c r="J91" i="59"/>
  <c r="H91" i="13" s="1"/>
  <c r="J90" i="59"/>
  <c r="H90" i="13" s="1"/>
  <c r="J89" i="59"/>
  <c r="H89" i="13" s="1"/>
  <c r="J88" i="59"/>
  <c r="H88" i="13" s="1"/>
  <c r="J87" i="59"/>
  <c r="H87" i="13" s="1"/>
  <c r="J86" i="59"/>
  <c r="H86" i="13" s="1"/>
  <c r="J85" i="59"/>
  <c r="H85" i="13" s="1"/>
  <c r="J84" i="59"/>
  <c r="H84" i="13" s="1"/>
  <c r="J83" i="59"/>
  <c r="H83" i="13" s="1"/>
  <c r="J82" i="59"/>
  <c r="H82" i="13" s="1"/>
  <c r="J81" i="59"/>
  <c r="H81" i="13" s="1"/>
  <c r="J80" i="59"/>
  <c r="H80" i="13" s="1"/>
  <c r="J79" i="59"/>
  <c r="H79" i="13" s="1"/>
  <c r="J78" i="59"/>
  <c r="H78" i="13" s="1"/>
  <c r="J77" i="59"/>
  <c r="H77" i="13" s="1"/>
  <c r="J76" i="59"/>
  <c r="H76" i="13" s="1"/>
  <c r="J75" i="59"/>
  <c r="H75" i="13" s="1"/>
  <c r="J74" i="59"/>
  <c r="H74" i="13" s="1"/>
  <c r="J73" i="59"/>
  <c r="H73" i="13" s="1"/>
  <c r="J72" i="59"/>
  <c r="H72" i="13" s="1"/>
  <c r="J71" i="59"/>
  <c r="H71" i="13" s="1"/>
  <c r="J70" i="59"/>
  <c r="H70" i="13" s="1"/>
  <c r="J69" i="59"/>
  <c r="H69" i="13" s="1"/>
  <c r="J68" i="59"/>
  <c r="H68" i="13" s="1"/>
  <c r="J67" i="59"/>
  <c r="H67" i="13" s="1"/>
  <c r="J66" i="59"/>
  <c r="H66" i="13" s="1"/>
  <c r="J65" i="59"/>
  <c r="H65" i="13" s="1"/>
  <c r="J64" i="59"/>
  <c r="H64" i="13" s="1"/>
  <c r="J63" i="59"/>
  <c r="H63" i="13" s="1"/>
  <c r="J62" i="59"/>
  <c r="H62" i="13" s="1"/>
  <c r="J61" i="59"/>
  <c r="H61" i="13" s="1"/>
  <c r="J60" i="59"/>
  <c r="H60" i="13" s="1"/>
  <c r="J59" i="59"/>
  <c r="H59" i="13" s="1"/>
  <c r="J58" i="59"/>
  <c r="H58" i="13" s="1"/>
  <c r="J57" i="59"/>
  <c r="H57" i="13" s="1"/>
  <c r="J56" i="59"/>
  <c r="H56" i="13" s="1"/>
  <c r="J55" i="59"/>
  <c r="H55" i="13" s="1"/>
  <c r="J54" i="59"/>
  <c r="H54" i="13" s="1"/>
  <c r="J53" i="59"/>
  <c r="H53" i="13" s="1"/>
  <c r="J52" i="59"/>
  <c r="H52" i="13" s="1"/>
  <c r="J51" i="59"/>
  <c r="H51" i="13" s="1"/>
  <c r="J50" i="59"/>
  <c r="H50" i="13" s="1"/>
  <c r="J49" i="59"/>
  <c r="H49" i="13" s="1"/>
  <c r="J48" i="59"/>
  <c r="H48" i="13" s="1"/>
  <c r="J47" i="59"/>
  <c r="H47" i="13" s="1"/>
  <c r="J46" i="59"/>
  <c r="H46" i="13" s="1"/>
  <c r="J45" i="59"/>
  <c r="H45" i="13" s="1"/>
  <c r="J44" i="59"/>
  <c r="H44" i="13" s="1"/>
  <c r="J43" i="59"/>
  <c r="H43" i="13" s="1"/>
  <c r="J42" i="59"/>
  <c r="H42" i="13" s="1"/>
  <c r="J41" i="59"/>
  <c r="H41" i="13" s="1"/>
  <c r="J40" i="59"/>
  <c r="H40" i="13" s="1"/>
  <c r="J39" i="59"/>
  <c r="H39" i="13" s="1"/>
  <c r="J38" i="59"/>
  <c r="H38" i="13" s="1"/>
  <c r="J37" i="59"/>
  <c r="H37" i="13" s="1"/>
  <c r="J36" i="59"/>
  <c r="H36" i="13" s="1"/>
  <c r="J35" i="59"/>
  <c r="H35" i="13" s="1"/>
  <c r="J34" i="59"/>
  <c r="H34" i="13" s="1"/>
  <c r="J33" i="59"/>
  <c r="H33" i="13" s="1"/>
  <c r="J32" i="59"/>
  <c r="H32" i="13" s="1"/>
  <c r="J31" i="59"/>
  <c r="H31" i="13" s="1"/>
  <c r="J30" i="59"/>
  <c r="H30" i="13" s="1"/>
  <c r="J29" i="59"/>
  <c r="H29" i="13" s="1"/>
  <c r="J28" i="59"/>
  <c r="H28" i="13" s="1"/>
  <c r="J27" i="59"/>
  <c r="H27" i="13" s="1"/>
  <c r="J26" i="59"/>
  <c r="H26" i="13" s="1"/>
  <c r="J25" i="59"/>
  <c r="H25" i="13" s="1"/>
  <c r="J24" i="59"/>
  <c r="H24" i="13" s="1"/>
  <c r="J23" i="59"/>
  <c r="H23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6" i="13" s="1"/>
  <c r="J115" i="58"/>
  <c r="G115" i="13" s="1"/>
  <c r="J114" i="58"/>
  <c r="G114" i="13" s="1"/>
  <c r="J113" i="58"/>
  <c r="G113" i="13" s="1"/>
  <c r="J112" i="58"/>
  <c r="G112" i="13" s="1"/>
  <c r="J111" i="58"/>
  <c r="G111" i="13" s="1"/>
  <c r="J110" i="58"/>
  <c r="G110" i="13" s="1"/>
  <c r="J109" i="58"/>
  <c r="G109" i="13" s="1"/>
  <c r="J108" i="58"/>
  <c r="G108" i="13" s="1"/>
  <c r="J107" i="58"/>
  <c r="G107" i="13" s="1"/>
  <c r="J106" i="58"/>
  <c r="G106" i="13" s="1"/>
  <c r="J105" i="58"/>
  <c r="G105" i="13" s="1"/>
  <c r="J104" i="58"/>
  <c r="G104" i="13" s="1"/>
  <c r="J103" i="58"/>
  <c r="G103" i="13" s="1"/>
  <c r="J102" i="58"/>
  <c r="G102" i="13" s="1"/>
  <c r="J101" i="58"/>
  <c r="G101" i="13" s="1"/>
  <c r="J100" i="58"/>
  <c r="G100" i="13" s="1"/>
  <c r="J99" i="58"/>
  <c r="G99" i="13" s="1"/>
  <c r="J98" i="58"/>
  <c r="G98" i="13" s="1"/>
  <c r="J97" i="58"/>
  <c r="G97" i="13" s="1"/>
  <c r="J96" i="58"/>
  <c r="G96" i="13" s="1"/>
  <c r="J95" i="58"/>
  <c r="G95" i="13" s="1"/>
  <c r="J94" i="58"/>
  <c r="G94" i="13" s="1"/>
  <c r="J93" i="58"/>
  <c r="G93" i="13" s="1"/>
  <c r="J92" i="58"/>
  <c r="G92" i="13" s="1"/>
  <c r="J91" i="58"/>
  <c r="G91" i="13" s="1"/>
  <c r="J90" i="58"/>
  <c r="G90" i="13" s="1"/>
  <c r="J89" i="58"/>
  <c r="G89" i="13" s="1"/>
  <c r="J88" i="58"/>
  <c r="G88" i="13" s="1"/>
  <c r="J87" i="58"/>
  <c r="G87" i="13" s="1"/>
  <c r="J86" i="58"/>
  <c r="G86" i="13" s="1"/>
  <c r="J85" i="58"/>
  <c r="G85" i="13" s="1"/>
  <c r="J84" i="58"/>
  <c r="G84" i="13" s="1"/>
  <c r="J83" i="58"/>
  <c r="G83" i="13" s="1"/>
  <c r="J82" i="58"/>
  <c r="G82" i="13" s="1"/>
  <c r="J81" i="58"/>
  <c r="G81" i="13" s="1"/>
  <c r="J80" i="58"/>
  <c r="G80" i="13" s="1"/>
  <c r="J79" i="58"/>
  <c r="G79" i="13" s="1"/>
  <c r="J78" i="58"/>
  <c r="G78" i="13" s="1"/>
  <c r="J77" i="58"/>
  <c r="G77" i="13" s="1"/>
  <c r="J76" i="58"/>
  <c r="G76" i="13" s="1"/>
  <c r="J75" i="58"/>
  <c r="G75" i="13" s="1"/>
  <c r="J74" i="58"/>
  <c r="G74" i="13" s="1"/>
  <c r="J73" i="58"/>
  <c r="G73" i="13" s="1"/>
  <c r="J72" i="58"/>
  <c r="G72" i="13" s="1"/>
  <c r="J71" i="58"/>
  <c r="G71" i="13" s="1"/>
  <c r="J70" i="58"/>
  <c r="G70" i="13" s="1"/>
  <c r="J69" i="58"/>
  <c r="G69" i="13" s="1"/>
  <c r="J68" i="58"/>
  <c r="G68" i="13" s="1"/>
  <c r="J67" i="58"/>
  <c r="G67" i="13" s="1"/>
  <c r="J66" i="58"/>
  <c r="G66" i="13" s="1"/>
  <c r="J65" i="58"/>
  <c r="G65" i="13" s="1"/>
  <c r="J64" i="58"/>
  <c r="G64" i="13" s="1"/>
  <c r="J63" i="58"/>
  <c r="G63" i="13" s="1"/>
  <c r="J62" i="58"/>
  <c r="G62" i="13" s="1"/>
  <c r="J61" i="58"/>
  <c r="G61" i="13" s="1"/>
  <c r="J60" i="58"/>
  <c r="G60" i="13" s="1"/>
  <c r="J59" i="58"/>
  <c r="G59" i="13" s="1"/>
  <c r="J58" i="58"/>
  <c r="G58" i="13" s="1"/>
  <c r="J57" i="58"/>
  <c r="G57" i="13" s="1"/>
  <c r="J56" i="58"/>
  <c r="G56" i="13" s="1"/>
  <c r="J55" i="58"/>
  <c r="G55" i="13" s="1"/>
  <c r="J54" i="58"/>
  <c r="G54" i="13" s="1"/>
  <c r="J53" i="58"/>
  <c r="G53" i="13" s="1"/>
  <c r="J52" i="58"/>
  <c r="G52" i="13" s="1"/>
  <c r="J51" i="58"/>
  <c r="G51" i="13" s="1"/>
  <c r="J50" i="58"/>
  <c r="G50" i="13" s="1"/>
  <c r="J49" i="58"/>
  <c r="G49" i="13" s="1"/>
  <c r="J48" i="58"/>
  <c r="G48" i="13" s="1"/>
  <c r="J47" i="58"/>
  <c r="G47" i="13" s="1"/>
  <c r="J46" i="58"/>
  <c r="G46" i="13" s="1"/>
  <c r="J45" i="58"/>
  <c r="G45" i="13" s="1"/>
  <c r="J44" i="58"/>
  <c r="G44" i="13" s="1"/>
  <c r="J43" i="58"/>
  <c r="G43" i="13" s="1"/>
  <c r="J42" i="58"/>
  <c r="G42" i="13" s="1"/>
  <c r="J41" i="58"/>
  <c r="G41" i="13" s="1"/>
  <c r="J40" i="58"/>
  <c r="G40" i="13" s="1"/>
  <c r="J39" i="58"/>
  <c r="G39" i="13" s="1"/>
  <c r="J38" i="58"/>
  <c r="G38" i="13" s="1"/>
  <c r="J37" i="58"/>
  <c r="G37" i="13" s="1"/>
  <c r="J36" i="58"/>
  <c r="G36" i="13" s="1"/>
  <c r="J35" i="58"/>
  <c r="G35" i="13" s="1"/>
  <c r="J34" i="58"/>
  <c r="G34" i="13" s="1"/>
  <c r="J33" i="58"/>
  <c r="G33" i="13" s="1"/>
  <c r="J32" i="58"/>
  <c r="G32" i="13" s="1"/>
  <c r="J31" i="58"/>
  <c r="G31" i="13" s="1"/>
  <c r="J30" i="58"/>
  <c r="G30" i="13" s="1"/>
  <c r="J29" i="58"/>
  <c r="G29" i="13" s="1"/>
  <c r="J28" i="58"/>
  <c r="G28" i="13" s="1"/>
  <c r="J27" i="58"/>
  <c r="G27" i="13" s="1"/>
  <c r="J26" i="58"/>
  <c r="G26" i="13" s="1"/>
  <c r="J25" i="58"/>
  <c r="G25" i="13" s="1"/>
  <c r="J24" i="58"/>
  <c r="G24" i="13" s="1"/>
  <c r="J23" i="58"/>
  <c r="G23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7" i="13"/>
  <c r="J116" i="57"/>
  <c r="F116" i="13" s="1"/>
  <c r="F115" i="13"/>
  <c r="J114" i="57"/>
  <c r="F114" i="13" s="1"/>
  <c r="J113" i="57"/>
  <c r="F113" i="13" s="1"/>
  <c r="J112" i="57"/>
  <c r="F112" i="13" s="1"/>
  <c r="J111" i="57"/>
  <c r="F111" i="13" s="1"/>
  <c r="J110" i="57"/>
  <c r="F110" i="13" s="1"/>
  <c r="J109" i="57"/>
  <c r="F109" i="13" s="1"/>
  <c r="J108" i="57"/>
  <c r="F108" i="13" s="1"/>
  <c r="J107" i="57"/>
  <c r="F107" i="13" s="1"/>
  <c r="J106" i="57"/>
  <c r="F106" i="13" s="1"/>
  <c r="J105" i="57"/>
  <c r="F105" i="13" s="1"/>
  <c r="J104" i="57"/>
  <c r="F104" i="13" s="1"/>
  <c r="J103" i="57"/>
  <c r="F103" i="13" s="1"/>
  <c r="J102" i="57"/>
  <c r="F102" i="13" s="1"/>
  <c r="J101" i="57"/>
  <c r="F101" i="13" s="1"/>
  <c r="J100" i="57"/>
  <c r="F100" i="13" s="1"/>
  <c r="J99" i="57"/>
  <c r="F99" i="13" s="1"/>
  <c r="J98" i="57"/>
  <c r="F98" i="13" s="1"/>
  <c r="J97" i="57"/>
  <c r="F97" i="13" s="1"/>
  <c r="J96" i="57"/>
  <c r="F96" i="13" s="1"/>
  <c r="J95" i="57"/>
  <c r="F95" i="13" s="1"/>
  <c r="J94" i="57"/>
  <c r="F94" i="13" s="1"/>
  <c r="J93" i="57"/>
  <c r="F93" i="13" s="1"/>
  <c r="J92" i="57"/>
  <c r="F92" i="13" s="1"/>
  <c r="J91" i="57"/>
  <c r="F91" i="13" s="1"/>
  <c r="J90" i="57"/>
  <c r="F90" i="13" s="1"/>
  <c r="J89" i="57"/>
  <c r="F89" i="13" s="1"/>
  <c r="J88" i="57"/>
  <c r="F88" i="13" s="1"/>
  <c r="J87" i="57"/>
  <c r="F87" i="13" s="1"/>
  <c r="J86" i="57"/>
  <c r="F86" i="13" s="1"/>
  <c r="J85" i="57"/>
  <c r="F85" i="13" s="1"/>
  <c r="J84" i="57"/>
  <c r="F84" i="13" s="1"/>
  <c r="J83" i="57"/>
  <c r="F83" i="13" s="1"/>
  <c r="J82" i="57"/>
  <c r="F82" i="13" s="1"/>
  <c r="J81" i="57"/>
  <c r="F81" i="13" s="1"/>
  <c r="J80" i="57"/>
  <c r="F80" i="13" s="1"/>
  <c r="J79" i="57"/>
  <c r="F79" i="13" s="1"/>
  <c r="J78" i="57"/>
  <c r="F78" i="13" s="1"/>
  <c r="J77" i="57"/>
  <c r="F77" i="13" s="1"/>
  <c r="J76" i="57"/>
  <c r="F76" i="13" s="1"/>
  <c r="J75" i="57"/>
  <c r="F75" i="13" s="1"/>
  <c r="J74" i="57"/>
  <c r="F74" i="13" s="1"/>
  <c r="J73" i="57"/>
  <c r="F73" i="13" s="1"/>
  <c r="J72" i="57"/>
  <c r="F72" i="13" s="1"/>
  <c r="J71" i="57"/>
  <c r="F71" i="13" s="1"/>
  <c r="J70" i="57"/>
  <c r="F70" i="13" s="1"/>
  <c r="J69" i="57"/>
  <c r="F69" i="13" s="1"/>
  <c r="J68" i="57"/>
  <c r="F68" i="13" s="1"/>
  <c r="J67" i="57"/>
  <c r="F67" i="13" s="1"/>
  <c r="J66" i="57"/>
  <c r="F66" i="13" s="1"/>
  <c r="J65" i="57"/>
  <c r="F65" i="13" s="1"/>
  <c r="J64" i="57"/>
  <c r="F64" i="13" s="1"/>
  <c r="J63" i="57"/>
  <c r="F63" i="13" s="1"/>
  <c r="J62" i="57"/>
  <c r="F62" i="13" s="1"/>
  <c r="J61" i="57"/>
  <c r="F61" i="13" s="1"/>
  <c r="J60" i="57"/>
  <c r="F60" i="13" s="1"/>
  <c r="J59" i="57"/>
  <c r="F59" i="13" s="1"/>
  <c r="J58" i="57"/>
  <c r="F58" i="13" s="1"/>
  <c r="J57" i="57"/>
  <c r="F57" i="13" s="1"/>
  <c r="J56" i="57"/>
  <c r="F56" i="13" s="1"/>
  <c r="J55" i="57"/>
  <c r="F55" i="13" s="1"/>
  <c r="J54" i="57"/>
  <c r="F54" i="13" s="1"/>
  <c r="J53" i="57"/>
  <c r="F53" i="13" s="1"/>
  <c r="J52" i="57"/>
  <c r="F52" i="13" s="1"/>
  <c r="J51" i="57"/>
  <c r="F51" i="13" s="1"/>
  <c r="J50" i="57"/>
  <c r="F50" i="13" s="1"/>
  <c r="J49" i="57"/>
  <c r="F49" i="13" s="1"/>
  <c r="J48" i="57"/>
  <c r="F48" i="13" s="1"/>
  <c r="J47" i="57"/>
  <c r="F47" i="13" s="1"/>
  <c r="J46" i="57"/>
  <c r="F46" i="13" s="1"/>
  <c r="J45" i="57"/>
  <c r="F45" i="13" s="1"/>
  <c r="J44" i="57"/>
  <c r="F44" i="13" s="1"/>
  <c r="J43" i="57"/>
  <c r="F43" i="13" s="1"/>
  <c r="J42" i="57"/>
  <c r="F42" i="13" s="1"/>
  <c r="J41" i="57"/>
  <c r="F41" i="13" s="1"/>
  <c r="J40" i="57"/>
  <c r="F40" i="13" s="1"/>
  <c r="J39" i="57"/>
  <c r="F39" i="13" s="1"/>
  <c r="J38" i="57"/>
  <c r="F38" i="13" s="1"/>
  <c r="J37" i="57"/>
  <c r="F37" i="13" s="1"/>
  <c r="J36" i="57"/>
  <c r="F36" i="13" s="1"/>
  <c r="J35" i="57"/>
  <c r="F35" i="13" s="1"/>
  <c r="J34" i="57"/>
  <c r="F34" i="13" s="1"/>
  <c r="J33" i="57"/>
  <c r="F33" i="13" s="1"/>
  <c r="J32" i="57"/>
  <c r="F32" i="13" s="1"/>
  <c r="J31" i="57"/>
  <c r="F31" i="13" s="1"/>
  <c r="J30" i="57"/>
  <c r="F30" i="13" s="1"/>
  <c r="J29" i="57"/>
  <c r="F29" i="13" s="1"/>
  <c r="J28" i="57"/>
  <c r="F28" i="13" s="1"/>
  <c r="J27" i="57"/>
  <c r="F27" i="13" s="1"/>
  <c r="J26" i="57"/>
  <c r="F26" i="13" s="1"/>
  <c r="J25" i="57"/>
  <c r="F25" i="13" s="1"/>
  <c r="J24" i="57"/>
  <c r="F24" i="13" s="1"/>
  <c r="J23" i="57"/>
  <c r="F23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7" i="13" s="1"/>
  <c r="J116" i="56"/>
  <c r="E116" i="13" s="1"/>
  <c r="J115" i="56"/>
  <c r="E115" i="13" s="1"/>
  <c r="J114" i="56"/>
  <c r="E114" i="13" s="1"/>
  <c r="J113" i="56"/>
  <c r="E113" i="13" s="1"/>
  <c r="J112" i="56"/>
  <c r="E112" i="13" s="1"/>
  <c r="J111" i="56"/>
  <c r="E111" i="13" s="1"/>
  <c r="J110" i="56"/>
  <c r="E110" i="13" s="1"/>
  <c r="J109" i="56"/>
  <c r="E109" i="13" s="1"/>
  <c r="J108" i="56"/>
  <c r="E108" i="13" s="1"/>
  <c r="J107" i="56"/>
  <c r="E107" i="13" s="1"/>
  <c r="J106" i="56"/>
  <c r="E106" i="13" s="1"/>
  <c r="J105" i="56"/>
  <c r="E105" i="13" s="1"/>
  <c r="J104" i="56"/>
  <c r="E104" i="13" s="1"/>
  <c r="J103" i="56"/>
  <c r="E103" i="13" s="1"/>
  <c r="J102" i="56"/>
  <c r="E102" i="13" s="1"/>
  <c r="J101" i="56"/>
  <c r="E101" i="13" s="1"/>
  <c r="J100" i="56"/>
  <c r="E100" i="13" s="1"/>
  <c r="J99" i="56"/>
  <c r="E99" i="13" s="1"/>
  <c r="J98" i="56"/>
  <c r="E98" i="13" s="1"/>
  <c r="J97" i="56"/>
  <c r="E97" i="13" s="1"/>
  <c r="J96" i="56"/>
  <c r="E96" i="13" s="1"/>
  <c r="J95" i="56"/>
  <c r="E95" i="13" s="1"/>
  <c r="J94" i="56"/>
  <c r="E94" i="13" s="1"/>
  <c r="J93" i="56"/>
  <c r="E93" i="13" s="1"/>
  <c r="J92" i="56"/>
  <c r="E92" i="13" s="1"/>
  <c r="J91" i="56"/>
  <c r="E91" i="13" s="1"/>
  <c r="J90" i="56"/>
  <c r="E90" i="13" s="1"/>
  <c r="J89" i="56"/>
  <c r="E89" i="13" s="1"/>
  <c r="J88" i="56"/>
  <c r="E88" i="13" s="1"/>
  <c r="J87" i="56"/>
  <c r="E87" i="13" s="1"/>
  <c r="J86" i="56"/>
  <c r="E86" i="13" s="1"/>
  <c r="J85" i="56"/>
  <c r="E85" i="13" s="1"/>
  <c r="J84" i="56"/>
  <c r="E84" i="13" s="1"/>
  <c r="J83" i="56"/>
  <c r="E83" i="13" s="1"/>
  <c r="J82" i="56"/>
  <c r="E82" i="13" s="1"/>
  <c r="J81" i="56"/>
  <c r="E81" i="13" s="1"/>
  <c r="J80" i="56"/>
  <c r="E80" i="13" s="1"/>
  <c r="J79" i="56"/>
  <c r="E79" i="13" s="1"/>
  <c r="J78" i="56"/>
  <c r="E78" i="13" s="1"/>
  <c r="J77" i="56"/>
  <c r="E77" i="13" s="1"/>
  <c r="J76" i="56"/>
  <c r="E76" i="13" s="1"/>
  <c r="J75" i="56"/>
  <c r="E75" i="13" s="1"/>
  <c r="J74" i="56"/>
  <c r="E74" i="13" s="1"/>
  <c r="J73" i="56"/>
  <c r="E73" i="13" s="1"/>
  <c r="J72" i="56"/>
  <c r="E72" i="13" s="1"/>
  <c r="E71" i="13"/>
  <c r="J70" i="56"/>
  <c r="E70" i="13" s="1"/>
  <c r="J69" i="56"/>
  <c r="E69" i="13" s="1"/>
  <c r="J68" i="56"/>
  <c r="E68" i="13" s="1"/>
  <c r="J67" i="56"/>
  <c r="E67" i="13" s="1"/>
  <c r="J66" i="56"/>
  <c r="E66" i="13" s="1"/>
  <c r="J65" i="56"/>
  <c r="E65" i="13" s="1"/>
  <c r="J64" i="56"/>
  <c r="E64" i="13" s="1"/>
  <c r="J63" i="56"/>
  <c r="E63" i="13" s="1"/>
  <c r="J62" i="56"/>
  <c r="E62" i="13" s="1"/>
  <c r="J61" i="56"/>
  <c r="E61" i="13" s="1"/>
  <c r="J60" i="56"/>
  <c r="E60" i="13" s="1"/>
  <c r="J59" i="56"/>
  <c r="E59" i="13" s="1"/>
  <c r="J58" i="56"/>
  <c r="E58" i="13" s="1"/>
  <c r="J57" i="56"/>
  <c r="E57" i="13" s="1"/>
  <c r="J56" i="56"/>
  <c r="E56" i="13" s="1"/>
  <c r="J55" i="56"/>
  <c r="E55" i="13" s="1"/>
  <c r="J54" i="56"/>
  <c r="E54" i="13" s="1"/>
  <c r="J53" i="56"/>
  <c r="E53" i="13" s="1"/>
  <c r="J52" i="56"/>
  <c r="E52" i="13" s="1"/>
  <c r="J51" i="56"/>
  <c r="E51" i="13" s="1"/>
  <c r="J50" i="56"/>
  <c r="E50" i="13" s="1"/>
  <c r="J49" i="56"/>
  <c r="E49" i="13" s="1"/>
  <c r="J48" i="56"/>
  <c r="E48" i="13" s="1"/>
  <c r="J47" i="56"/>
  <c r="E47" i="13" s="1"/>
  <c r="J46" i="56"/>
  <c r="E46" i="13" s="1"/>
  <c r="J45" i="56"/>
  <c r="E45" i="13" s="1"/>
  <c r="J44" i="56"/>
  <c r="E44" i="13" s="1"/>
  <c r="J43" i="56"/>
  <c r="E43" i="13" s="1"/>
  <c r="J42" i="56"/>
  <c r="E42" i="13" s="1"/>
  <c r="J41" i="56"/>
  <c r="E41" i="13" s="1"/>
  <c r="J40" i="56"/>
  <c r="E40" i="13" s="1"/>
  <c r="J39" i="56"/>
  <c r="E39" i="13" s="1"/>
  <c r="J38" i="56"/>
  <c r="E38" i="13" s="1"/>
  <c r="J37" i="56"/>
  <c r="E37" i="13" s="1"/>
  <c r="J36" i="56"/>
  <c r="E36" i="13" s="1"/>
  <c r="J35" i="56"/>
  <c r="E35" i="13" s="1"/>
  <c r="J34" i="56"/>
  <c r="E34" i="13" s="1"/>
  <c r="J33" i="56"/>
  <c r="E33" i="13" s="1"/>
  <c r="J32" i="56"/>
  <c r="E32" i="13" s="1"/>
  <c r="J31" i="56"/>
  <c r="E31" i="13" s="1"/>
  <c r="J30" i="56"/>
  <c r="E30" i="13" s="1"/>
  <c r="J29" i="56"/>
  <c r="E29" i="13" s="1"/>
  <c r="J28" i="56"/>
  <c r="E28" i="13" s="1"/>
  <c r="J27" i="56"/>
  <c r="E27" i="13" s="1"/>
  <c r="J26" i="56"/>
  <c r="E26" i="13" s="1"/>
  <c r="J25" i="56"/>
  <c r="E25" i="13" s="1"/>
  <c r="J24" i="56"/>
  <c r="E24" i="13" s="1"/>
  <c r="J23" i="56"/>
  <c r="E23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<sst xmlns="http://schemas.openxmlformats.org/spreadsheetml/2006/main" count="5838" uniqueCount="526">
  <si>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</si>
  <si>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</si>
  <si>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</si>
  <si>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</si>
  <si>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</si>
  <si>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</si>
  <si>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</si>
  <si>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</si>
  <si>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</si>
  <si>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</si>
  <si>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</si>
  <si>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</si>
  <si>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</si>
  <si>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</si>
  <si>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</si>
  <si>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</si>
  <si>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</si>
  <si>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</si>
  <si>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</si>
  <si>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</si>
  <si>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</si>
  <si>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</si>
  <si>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</si>
  <si>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</si>
  <si>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</si>
  <si>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</si>
  <si>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</si>
  <si>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</si>
  <si>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</si>
  <si>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</si>
  <si>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</si>
  <si>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</si>
  <si>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</si>
  <si>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</si>
  <si>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</si>
  <si>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</si>
  <si>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</si>
  <si>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</si>
  <si>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</si>
  <si>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</si>
  <si>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</si>
  <si>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</si>
  <si>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</si>
  <si>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</si>
  <si>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</si>
  <si>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</si>
  <si>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</si>
  <si>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</si>
  <si>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</si>
  <si>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</si>
  <si>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</si>
  <si>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</si>
  <si>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</si>
  <si>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</si>
  <si>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</si>
  <si>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</si>
  <si>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</si>
  <si>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</si>
  <si>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</si>
  <si>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</si>
  <si>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</si>
  <si>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</si>
  <si>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</si>
  <si>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</si>
  <si>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</si>
  <si>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</si>
  <si>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</si>
  <si>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</si>
  <si>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</si>
  <si>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</si>
  <si>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</si>
  <si>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</si>
  <si>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</si>
  <si>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</si>
  <si>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</si>
  <si>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</si>
  <si>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</si>
  <si>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</si>
  <si>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</si>
  <si>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</si>
  <si>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</si>
  <si>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</si>
  <si>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</si>
  <si>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</si>
  <si>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</si>
  <si>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</si>
  <si>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</si>
  <si>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</si>
  <si>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</si>
  <si>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</si>
  <si>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</si>
  <si>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</si>
  <si>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</si>
  <si>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</si>
  <si>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</si>
  <si>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</si>
  <si>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</si>
  <si>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</si>
  <si>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</si>
  <si>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</si>
  <si>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</si>
  <si>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</si>
  <si>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</si>
  <si>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</si>
  <si>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</si>
  <si>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</si>
  <si>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</si>
  <si>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</si>
  <si>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</si>
  <si>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</si>
  <si>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</si>
  <si>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</si>
  <si>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</si>
  <si>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</si>
  <si>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</si>
  <si>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</si>
  <si>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</si>
  <si>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</si>
  <si>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</si>
  <si>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</si>
  <si>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</si>
  <si>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</si>
  <si>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</si>
  <si>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</si>
  <si>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</si>
  <si>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</si>
  <si>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</si>
  <si>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</si>
  <si>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</si>
  <si>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</si>
  <si>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</si>
  <si>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</si>
  <si>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</si>
  <si>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</si>
  <si>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</si>
  <si>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</si>
  <si>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</si>
  <si>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</si>
  <si>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</si>
  <si>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</si>
  <si>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</si>
  <si>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</si>
  <si>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</si>
  <si>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</si>
  <si>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</si>
  <si>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</si>
  <si>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</si>
  <si>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</si>
  <si>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</si>
  <si>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</si>
  <si>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</si>
  <si>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</si>
  <si>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</si>
  <si>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</si>
  <si>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</si>
  <si>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</si>
  <si>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</si>
  <si>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</si>
  <si>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</si>
  <si>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</si>
  <si>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</si>
  <si>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</si>
  <si>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</si>
  <si>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</si>
  <si>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</si>
  <si>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</si>
  <si>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</si>
  <si>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</si>
  <si>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</si>
  <si>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</si>
  <si>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</si>
  <si>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</si>
  <si>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</si>
  <si>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</si>
  <si>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</si>
  <si>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</si>
  <si>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</si>
  <si>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</si>
  <si>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</si>
  <si>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</si>
  <si>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</si>
  <si>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</si>
  <si>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</si>
  <si>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</si>
  <si>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</si>
  <si>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</si>
  <si>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</si>
  <si>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</si>
  <si>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</si>
  <si>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</si>
  <si>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</si>
  <si>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</si>
  <si>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</si>
  <si>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</si>
  <si>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</si>
  <si>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</si>
  <si>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</si>
  <si>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</si>
  <si>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</si>
  <si>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</si>
  <si>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</si>
  <si>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</si>
  <si>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</si>
  <si>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</si>
  <si>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</si>
  <si>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</si>
  <si>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</si>
  <si>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</si>
  <si>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</si>
  <si>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</si>
  <si>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</si>
  <si>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</si>
  <si>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</si>
  <si>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</si>
  <si>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</si>
  <si>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</si>
  <si>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</si>
  <si>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</si>
  <si>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</si>
  <si>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</si>
  <si>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</si>
  <si>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</si>
  <si>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</si>
  <si>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</si>
  <si>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</si>
  <si>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</si>
  <si>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</si>
  <si>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</si>
  <si>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</si>
  <si>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</si>
  <si>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</si>
  <si>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</si>
  <si>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</si>
  <si>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</si>
  <si>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</si>
  <si>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</si>
  <si>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</si>
  <si>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</si>
  <si>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</si>
  <si>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</si>
  <si>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</si>
  <si>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</si>
  <si>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</si>
  <si>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</si>
  <si>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</si>
  <si>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</si>
  <si>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</si>
  <si>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</si>
  <si>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</si>
  <si>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</si>
  <si>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</si>
  <si>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</si>
  <si>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</si>
  <si>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</si>
  <si>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</si>
  <si>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</si>
  <si>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</si>
  <si>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</si>
  <si>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</si>
  <si>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</si>
  <si>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</si>
  <si>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</si>
  <si>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</si>
  <si>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</si>
  <si>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</si>
  <si>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</si>
  <si>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</si>
  <si>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</si>
  <si>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</si>
  <si>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</si>
  <si>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</si>
  <si>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</si>
  <si>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</si>
  <si>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</si>
  <si>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</si>
  <si>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</si>
  <si>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</si>
  <si>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</si>
  <si>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</si>
  <si>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</si>
  <si>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</si>
  <si>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</si>
  <si>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</si>
  <si>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</si>
  <si>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</si>
  <si>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</si>
  <si>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</si>
  <si>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</si>
  <si>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</si>
  <si>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</si>
  <si>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</si>
  <si>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</si>
  <si>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</si>
  <si>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</si>
  <si>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</si>
  <si>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</si>
  <si>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</si>
  <si>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</si>
  <si>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</si>
  <si>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</si>
  <si>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</si>
  <si>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</si>
  <si>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</si>
  <si>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</si>
  <si>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</si>
  <si>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</si>
  <si>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</si>
  <si>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</si>
  <si>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</si>
  <si>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</si>
  <si>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</si>
  <si>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</si>
  <si>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</si>
  <si>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</si>
  <si>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</si>
  <si>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</si>
  <si>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</si>
  <si>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</si>
  <si>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</si>
  <si>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</si>
  <si>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</si>
  <si>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</si>
  <si>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</si>
  <si>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</si>
  <si>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</si>
  <si>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</si>
  <si>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</si>
  <si>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</si>
  <si>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</si>
  <si>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Megan Byford</t>
  </si>
  <si>
    <t>580-229-1291</t>
  </si>
  <si>
    <t>Eduardo Garcia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</si>
  <si>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</si>
  <si>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</si>
  <si>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</si>
  <si>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</si>
  <si>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</si>
  <si>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</si>
  <si>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</si>
  <si>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</si>
  <si>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</si>
  <si>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</si>
  <si>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</si>
  <si>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</si>
  <si>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</si>
  <si>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</si>
  <si>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</si>
  <si>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</si>
  <si>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</si>
  <si>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</si>
  <si>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</si>
  <si>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</si>
  <si>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</si>
  <si>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</si>
  <si>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</si>
  <si>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</si>
  <si>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</si>
  <si>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</si>
  <si>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</si>
  <si>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</si>
  <si>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</si>
  <si>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</si>
  <si>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</si>
  <si>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</si>
  <si>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</si>
  <si>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</si>
  <si>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</si>
  <si>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</si>
  <si>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</si>
  <si>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</si>
  <si>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</si>
  <si>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</si>
  <si>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</si>
  <si>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</si>
  <si>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</si>
  <si>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</si>
  <si>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</si>
  <si>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</si>
  <si>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</si>
  <si>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</si>
  <si>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</si>
  <si>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</si>
  <si>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</si>
  <si>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</si>
  <si>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</si>
  <si>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</si>
  <si>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</si>
  <si>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</si>
  <si>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</si>
  <si>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</si>
  <si>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</si>
  <si>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</si>
  <si>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</si>
  <si>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</si>
  <si>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</si>
  <si>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</si>
  <si>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</si>
  <si>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</si>
  <si>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</si>
  <si>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</si>
  <si>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</si>
  <si>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</si>
  <si>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</si>
  <si>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</si>
  <si>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</si>
  <si>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</si>
  <si>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</si>
  <si>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</si>
  <si>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</si>
  <si>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</si>
  <si>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</si>
  <si>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</si>
  <si>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</si>
  <si>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</si>
  <si>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</si>
  <si>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</si>
  <si>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</si>
  <si>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</si>
  <si>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</si>
  <si>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</si>
  <si>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</si>
  <si>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</si>
  <si>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</si>
  <si>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</si>
  <si>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</si>
  <si>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</si>
  <si>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</si>
  <si>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</si>
  <si>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</si>
  <si>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</si>
  <si>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</si>
  <si>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</si>
  <si>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</si>
  <si>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</si>
  <si>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</si>
  <si>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</si>
  <si>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</si>
  <si>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</si>
  <si>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</si>
  <si>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</si>
  <si>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</si>
  <si>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</si>
  <si>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</si>
  <si>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</si>
  <si>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</si>
  <si>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</si>
  <si>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</si>
  <si>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</si>
  <si>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</si>
  <si>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</si>
  <si>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</si>
  <si>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</si>
  <si>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</si>
  <si>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</si>
  <si>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</si>
  <si>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</si>
  <si>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</si>
  <si>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</si>
  <si>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</si>
  <si>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</si>
  <si>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</si>
  <si>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</si>
  <si>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</si>
  <si>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</si>
  <si>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</si>
  <si>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</si>
  <si>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</si>
  <si>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</si>
  <si>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</si>
  <si>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</si>
  <si>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</si>
  <si>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</si>
  <si>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</si>
  <si>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</si>
  <si>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</si>
  <si>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</si>
  <si>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</si>
  <si>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</si>
  <si>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</si>
  <si>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</si>
  <si>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</si>
  <si>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</si>
  <si>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</si>
  <si>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</si>
  <si>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</si>
  <si>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</si>
  <si>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</si>
  <si>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</si>
  <si>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</si>
  <si>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</si>
  <si>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</si>
  <si>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>405-632-6688 Ex. 15104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</si>
  <si>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</si>
  <si>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</si>
  <si>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</si>
  <si>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</si>
  <si>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</si>
  <si>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</si>
  <si>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</si>
  <si>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</si>
  <si>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</si>
  <si>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</si>
  <si>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</si>
  <si>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</si>
  <si>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Amanda DeSelms/Sara Hay</t>
  </si>
  <si>
    <t>Abby Flores</t>
  </si>
  <si>
    <t>Janet Web</t>
  </si>
  <si>
    <t>Michele Cusack</t>
  </si>
  <si>
    <t>405-942-2008</t>
  </si>
  <si>
    <t>918-594-4828</t>
  </si>
  <si>
    <t>Russell Mosal</t>
  </si>
  <si>
    <t>Jimena Cosio</t>
  </si>
  <si>
    <t>Yvonne Harris</t>
  </si>
  <si>
    <t>Oklahoma</t>
  </si>
  <si>
    <t>Douglas Freudenberger/Bonnie Payne</t>
  </si>
  <si>
    <t xml:space="preserve">Margaret Hudson Program </t>
  </si>
  <si>
    <t>405-354-4872.</t>
  </si>
  <si>
    <t>Kathy Curtis</t>
  </si>
  <si>
    <t>Man Lun Vung</t>
  </si>
  <si>
    <t>Judith Petitt</t>
  </si>
  <si>
    <t>Summer Morris/Sheri Friend/Denise Treagesser</t>
  </si>
  <si>
    <t>Rosa Balderrama</t>
  </si>
  <si>
    <t>Crystia Light</t>
  </si>
  <si>
    <t>Kitty Ezell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</si>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</sst>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3" fontId="5" fillId="2" borderId="0" xfId="0" applyNumberFormat="1" applyFont="1" applyFill="1" applyAlignment="1">
      <alignment vertical="top"/>
    </xf>
    <xf numFmtId="9" fontId="5" fillId="2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42752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494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18" t="s">
        <v>81</v>
      </c>
      <c r="B30" s="119" t="s">
        <v>82</v>
      </c>
      <c r="C30" s="120" t="s">
        <v>83</v>
      </c>
      <c r="D30" s="121">
        <v>1</v>
      </c>
      <c r="E30" s="122">
        <v>1</v>
      </c>
      <c r="F30" s="122">
        <v>0</v>
      </c>
      <c r="G30" s="122">
        <f t="shared" si="0"/>
        <v>2</v>
      </c>
      <c r="H30" s="120">
        <v>1</v>
      </c>
      <c r="I30" s="120">
        <v>4</v>
      </c>
      <c r="J30" s="124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492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21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15">
        <v>42872</v>
      </c>
      <c r="C1" s="116"/>
      <c r="D1" s="116"/>
      <c r="E1" s="116"/>
      <c r="F1" s="116"/>
      <c r="G1" s="117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513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209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211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214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217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220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225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228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231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234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239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242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245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249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252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255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258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261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286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290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293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296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299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488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78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15">
        <v>42903</v>
      </c>
      <c r="E1" s="116"/>
      <c r="F1" s="116"/>
      <c r="G1" s="116"/>
      <c r="H1" s="116"/>
      <c r="I1" s="117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303</v>
      </c>
      <c r="H2" s="110" t="s">
        <v>304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18" t="s">
        <v>40</v>
      </c>
      <c r="B15" s="119" t="s">
        <v>38</v>
      </c>
      <c r="C15" s="120" t="s">
        <v>41</v>
      </c>
      <c r="D15" s="121">
        <v>0</v>
      </c>
      <c r="E15" s="122">
        <v>9</v>
      </c>
      <c r="F15" s="122">
        <v>0</v>
      </c>
      <c r="G15" s="122">
        <f t="shared" si="1"/>
        <v>9</v>
      </c>
      <c r="H15" s="120">
        <v>0</v>
      </c>
      <c r="I15" s="123">
        <v>12</v>
      </c>
      <c r="J15" s="124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18" t="s">
        <v>81</v>
      </c>
      <c r="B30" s="119" t="s">
        <v>82</v>
      </c>
      <c r="C30" s="120" t="s">
        <v>83</v>
      </c>
      <c r="D30" s="121">
        <v>0</v>
      </c>
      <c r="E30" s="122">
        <v>0</v>
      </c>
      <c r="F30" s="122">
        <v>0</v>
      </c>
      <c r="G30" s="122">
        <f t="shared" si="1"/>
        <v>0</v>
      </c>
      <c r="H30" s="120">
        <v>0</v>
      </c>
      <c r="I30" s="123">
        <v>1</v>
      </c>
      <c r="J30" s="124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18" t="s">
        <v>117</v>
      </c>
      <c r="B42" s="119" t="s">
        <v>118</v>
      </c>
      <c r="C42" s="120" t="s">
        <v>119</v>
      </c>
      <c r="D42" s="121">
        <v>2</v>
      </c>
      <c r="E42" s="122">
        <v>8</v>
      </c>
      <c r="F42" s="122">
        <v>0</v>
      </c>
      <c r="G42" s="122">
        <f t="shared" si="1"/>
        <v>10</v>
      </c>
      <c r="H42" s="120">
        <v>1</v>
      </c>
      <c r="I42" s="123">
        <v>14</v>
      </c>
      <c r="J42" s="124">
        <f t="shared" si="2"/>
        <v>0.7142857142857143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524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525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207</v>
      </c>
      <c r="B69" s="18" t="s">
        <v>182</v>
      </c>
      <c r="C69" s="19" t="s">
        <v>451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487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198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199</v>
      </c>
      <c r="B75" s="18" t="s">
        <v>182</v>
      </c>
      <c r="C75" s="19" t="s">
        <v>200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201</v>
      </c>
      <c r="B76" s="18" t="s">
        <v>182</v>
      </c>
      <c r="C76" s="19" t="s">
        <v>202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205</v>
      </c>
      <c r="B78" s="18" t="s">
        <v>182</v>
      </c>
      <c r="C78" s="19" t="s">
        <v>206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210</v>
      </c>
      <c r="B80" s="18" t="s">
        <v>211</v>
      </c>
      <c r="C80" s="19" t="s">
        <v>212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213</v>
      </c>
      <c r="B81" s="18" t="s">
        <v>214</v>
      </c>
      <c r="C81" s="19" t="s">
        <v>215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219</v>
      </c>
      <c r="B84" s="18" t="s">
        <v>220</v>
      </c>
      <c r="C84" s="19" t="s">
        <v>221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224</v>
      </c>
      <c r="B86" s="18" t="s">
        <v>225</v>
      </c>
      <c r="C86" s="19" t="s">
        <v>226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227</v>
      </c>
      <c r="B87" s="18" t="s">
        <v>228</v>
      </c>
      <c r="C87" s="19" t="s">
        <v>229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244</v>
      </c>
      <c r="B93" s="18" t="s">
        <v>245</v>
      </c>
      <c r="C93" s="19" t="s">
        <v>246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248</v>
      </c>
      <c r="B95" s="18" t="s">
        <v>249</v>
      </c>
      <c r="C95" s="19" t="s">
        <v>250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254</v>
      </c>
      <c r="B97" s="18" t="s">
        <v>255</v>
      </c>
      <c r="C97" s="19" t="s">
        <v>256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257</v>
      </c>
      <c r="B98" s="18" t="s">
        <v>258</v>
      </c>
      <c r="C98" s="19" t="s">
        <v>259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260</v>
      </c>
      <c r="B99" s="18" t="s">
        <v>261</v>
      </c>
      <c r="C99" s="19" t="s">
        <v>262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263</v>
      </c>
      <c r="B100" s="18" t="s">
        <v>261</v>
      </c>
      <c r="C100" s="19" t="s">
        <v>264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265</v>
      </c>
      <c r="B101" s="18" t="s">
        <v>261</v>
      </c>
      <c r="C101" s="19" t="s">
        <v>266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18" t="s">
        <v>267</v>
      </c>
      <c r="B102" s="119" t="s">
        <v>261</v>
      </c>
      <c r="C102" s="120" t="s">
        <v>268</v>
      </c>
      <c r="D102" s="121">
        <v>23</v>
      </c>
      <c r="E102" s="122">
        <v>259</v>
      </c>
      <c r="F102" s="122">
        <v>0</v>
      </c>
      <c r="G102" s="122">
        <f t="shared" si="4"/>
        <v>282</v>
      </c>
      <c r="H102" s="120">
        <v>9</v>
      </c>
      <c r="I102" s="123">
        <v>398</v>
      </c>
      <c r="J102" s="124">
        <f t="shared" si="5"/>
        <v>0.70854271356783916</v>
      </c>
      <c r="K102" s="100"/>
      <c r="L102" s="101"/>
    </row>
    <row r="103" spans="1:12" x14ac:dyDescent="0.2">
      <c r="A103" s="17" t="s">
        <v>269</v>
      </c>
      <c r="B103" s="18" t="s">
        <v>261</v>
      </c>
      <c r="C103" s="19" t="s">
        <v>270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271</v>
      </c>
      <c r="B104" s="18" t="s">
        <v>261</v>
      </c>
      <c r="C104" s="19" t="s">
        <v>272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273</v>
      </c>
      <c r="B105" s="18" t="s">
        <v>261</v>
      </c>
      <c r="C105" s="19" t="s">
        <v>274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275</v>
      </c>
      <c r="B106" s="18" t="s">
        <v>261</v>
      </c>
      <c r="C106" s="19" t="s">
        <v>276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277</v>
      </c>
      <c r="B107" s="18" t="s">
        <v>261</v>
      </c>
      <c r="C107" s="19" t="s">
        <v>278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279</v>
      </c>
      <c r="B108" s="18" t="s">
        <v>261</v>
      </c>
      <c r="C108" s="19" t="s">
        <v>515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281</v>
      </c>
      <c r="B109" s="18" t="s">
        <v>261</v>
      </c>
      <c r="C109" s="19" t="s">
        <v>282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283</v>
      </c>
      <c r="B110" s="18" t="s">
        <v>261</v>
      </c>
      <c r="C110" s="19" t="s">
        <v>284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287</v>
      </c>
      <c r="B112" s="18" t="s">
        <v>286</v>
      </c>
      <c r="C112" s="19" t="s">
        <v>288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892</v>
      </c>
      <c r="E117" s="21">
        <f>SUM(E3:E116)</f>
        <v>12402</v>
      </c>
      <c r="F117" s="21">
        <f>SUM(F3:F116)</f>
        <v>23</v>
      </c>
      <c r="G117" s="21">
        <f t="shared" si="4"/>
        <v>13317</v>
      </c>
      <c r="H117" s="90">
        <f>SUM(H3:H116)</f>
        <v>615</v>
      </c>
      <c r="I117" s="90">
        <f>SUM(I3:I116)</f>
        <v>11517</v>
      </c>
      <c r="J117" s="88">
        <f t="shared" si="5"/>
        <v>1.1562907007033081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48" activePane="bottomRight" state="frozen"/>
      <selection activeCell="D3" sqref="D3"/>
      <selection pane="topRight" activeCell="D3" sqref="D3"/>
      <selection pane="bottomLeft" activeCell="D3" sqref="D3"/>
      <selection pane="bottomRight" activeCell="N30" sqref="N3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5">
        <v>42903</v>
      </c>
      <c r="C1" s="116"/>
      <c r="D1" s="116"/>
      <c r="E1" s="116"/>
      <c r="F1" s="116"/>
      <c r="G1" s="117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303</v>
      </c>
      <c r="F2" s="110" t="s">
        <v>304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8</v>
      </c>
      <c r="D36" s="21">
        <v>0</v>
      </c>
      <c r="E36" s="21">
        <f t="shared" si="1"/>
        <v>10</v>
      </c>
      <c r="F36" s="19">
        <v>1</v>
      </c>
      <c r="G36" s="103">
        <v>14</v>
      </c>
      <c r="H36" s="84">
        <f t="shared" si="0"/>
        <v>0.7142857142857143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525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209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211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214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217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220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225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228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231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234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239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242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245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249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252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255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258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261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286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290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293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296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299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488</v>
      </c>
    </row>
    <row r="79" spans="1:12" ht="13.5" thickTop="1" x14ac:dyDescent="0.2">
      <c r="A79" s="21"/>
      <c r="B79" s="20">
        <f>SUM(B3:B78)</f>
        <v>892</v>
      </c>
      <c r="C79" s="21">
        <f>SUM(C3:C78)</f>
        <v>12402</v>
      </c>
      <c r="D79" s="21">
        <f>SUM(D3:D78)</f>
        <v>23</v>
      </c>
      <c r="E79" s="21">
        <f t="shared" si="2"/>
        <v>13317</v>
      </c>
      <c r="F79" s="90">
        <f>SUM(F3:F78)</f>
        <v>615</v>
      </c>
      <c r="G79" s="90">
        <f>SUM(G3:G78)</f>
        <v>11517</v>
      </c>
      <c r="H79" s="88">
        <f t="shared" si="3"/>
        <v>1.1562907007033081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42933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42964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42995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43025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43056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43086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9" activePane="bottomRight" state="frozen"/>
      <selection activeCell="K75" sqref="K75"/>
      <selection pane="topRight" activeCell="K75" sqref="K75"/>
      <selection pane="bottomLeft" activeCell="K75" sqref="K75"/>
      <selection pane="bottomRight" activeCell="N87" sqref="N87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5" t="s">
        <v>306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56"/>
      <c r="K3" s="56"/>
      <c r="L3" s="56"/>
      <c r="M3" s="56"/>
      <c r="N3" s="56"/>
      <c r="O3" s="56"/>
      <c r="P3" s="87">
        <f>(Jan!G3+Feb!G3+Mar!G3+Apr!G3+May!G3)/(Jan!I3+Feb!I3+Mar!I3+Apr!I3+May!I3)</f>
        <v>1.7351351351351352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56"/>
      <c r="K4" s="56"/>
      <c r="L4" s="56"/>
      <c r="M4" s="56"/>
      <c r="N4" s="56"/>
      <c r="O4" s="56"/>
      <c r="P4" s="87">
        <f>(Jan!G4+Feb!G4+Mar!G4+Apr!G4+May!G4)/(Jan!I4+Feb!I4+Mar!I4+Apr!I4+May!I4)</f>
        <v>1.45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56"/>
      <c r="K5" s="56"/>
      <c r="L5" s="56"/>
      <c r="M5" s="56"/>
      <c r="N5" s="56"/>
      <c r="O5" s="56"/>
      <c r="P5" s="87">
        <f>(Jan!G5+Feb!G5+Mar!G5+Apr!G5+May!G5)/(Jan!I5+Feb!I5+Mar!I5+Apr!I5+May!I5)</f>
        <v>1.0496894409937889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56"/>
      <c r="K6" s="56"/>
      <c r="L6" s="56"/>
      <c r="M6" s="56"/>
      <c r="N6" s="56"/>
      <c r="O6" s="56"/>
      <c r="P6" s="87">
        <f>(Jan!G6+Feb!G6+Mar!G6+Apr!G6+May!G6)/(Jan!I6+Feb!I6+Mar!I6+Apr!I6+May!I6)</f>
        <v>1.0869565217391304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56"/>
      <c r="K7" s="56"/>
      <c r="L7" s="56"/>
      <c r="M7" s="56"/>
      <c r="N7" s="56"/>
      <c r="O7" s="56"/>
      <c r="P7" s="87">
        <f>(Jan!G7+Feb!G7+Mar!G7+Apr!G7+May!G7)/(Jan!I7+Feb!I7+Mar!I7+Apr!I7+May!I7)</f>
        <v>2.1555555555555554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56"/>
      <c r="K8" s="56"/>
      <c r="L8" s="56"/>
      <c r="M8" s="56"/>
      <c r="N8" s="56"/>
      <c r="O8" s="56"/>
      <c r="P8" s="87">
        <f>(Jan!G8+Feb!G8+Mar!G8+Apr!G8+May!G8)/(Jan!I8+Feb!I8+Mar!I8+Apr!I8+May!I8)</f>
        <v>1.2700534759358288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56"/>
      <c r="K9" s="56"/>
      <c r="L9" s="56"/>
      <c r="M9" s="56"/>
      <c r="N9" s="56"/>
      <c r="O9" s="56"/>
      <c r="P9" s="87">
        <f>(Jan!G9+Feb!G9+Mar!G9+Apr!G9+May!G9)/(Jan!I9+Feb!I9+Mar!I9+Apr!I9+May!I9)</f>
        <v>2.0299145299145298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56"/>
      <c r="K10" s="56"/>
      <c r="L10" s="56"/>
      <c r="M10" s="56"/>
      <c r="N10" s="56"/>
      <c r="O10" s="56"/>
      <c r="P10" s="87">
        <f>(Jan!G10+Feb!G10+Mar!G10+Apr!G10+May!G10)/(Jan!I10+Feb!I10+Mar!I10+Apr!I10+May!I10)</f>
        <v>1.0541271989174561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56"/>
      <c r="K11" s="56"/>
      <c r="L11" s="56"/>
      <c r="M11" s="56"/>
      <c r="N11" s="56"/>
      <c r="O11" s="56"/>
      <c r="P11" s="87">
        <f>(Jan!G11+Feb!G11+Mar!G11+Apr!G11+May!G11)/(Jan!I11+Feb!I11+Mar!I11+Apr!I11+May!I11)</f>
        <v>1.1726190476190477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56"/>
      <c r="K12" s="56"/>
      <c r="L12" s="56"/>
      <c r="M12" s="56"/>
      <c r="N12" s="56"/>
      <c r="O12" s="56"/>
      <c r="P12" s="87">
        <f>(Jan!G12+Feb!G12+Mar!G12+Apr!G12+May!G12)/(Jan!I12+Feb!I12+Mar!I12+Apr!I12+May!I12)</f>
        <v>2.5303030303030303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56"/>
      <c r="K13" s="56"/>
      <c r="L13" s="56"/>
      <c r="M13" s="56"/>
      <c r="N13" s="56"/>
      <c r="O13" s="56"/>
      <c r="P13" s="87">
        <f>(Jan!G13+Feb!G13+Mar!G13+Apr!G13+May!G13)/(Jan!I13+Feb!I13+Mar!I13+Apr!I13+May!I13)</f>
        <v>1.665983606557377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56"/>
      <c r="K14" s="56"/>
      <c r="L14" s="56"/>
      <c r="M14" s="56"/>
      <c r="N14" s="56"/>
      <c r="O14" s="56"/>
      <c r="P14" s="87">
        <f>(Jan!G14+Feb!G14+Mar!G14+Apr!G14+May!G14)/(Jan!I14+Feb!I14+Mar!I14+Apr!I14+May!I14)</f>
        <v>1.6754807692307692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56"/>
      <c r="K15" s="56"/>
      <c r="L15" s="56"/>
      <c r="M15" s="56"/>
      <c r="N15" s="56"/>
      <c r="O15" s="56"/>
      <c r="P15" s="87">
        <f>(Jan!G15+Feb!G15+Mar!G15+Apr!G15+May!G15)/(Jan!I15+Feb!I15+Mar!I15+Apr!I15+May!I15)</f>
        <v>1.0714285714285714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56"/>
      <c r="K16" s="56"/>
      <c r="L16" s="56"/>
      <c r="M16" s="56"/>
      <c r="N16" s="56"/>
      <c r="O16" s="56"/>
      <c r="P16" s="87">
        <f>(Jan!G16+Feb!G16+Mar!G16+Apr!G16+May!G16)/(Jan!I16+Feb!I16+Mar!I16+Apr!I16+May!I16)</f>
        <v>1.0590163934426229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56"/>
      <c r="K17" s="56"/>
      <c r="L17" s="56"/>
      <c r="M17" s="56"/>
      <c r="N17" s="56"/>
      <c r="O17" s="56"/>
      <c r="P17" s="87">
        <f>(Jan!G17+Feb!G17+Mar!G17+Apr!G17+May!G17)/(Jan!I17+Feb!I17+Mar!I17+Apr!I17+May!I17)</f>
        <v>1.4236641221374047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56"/>
      <c r="K18" s="56"/>
      <c r="L18" s="56"/>
      <c r="M18" s="56"/>
      <c r="N18" s="56"/>
      <c r="O18" s="56"/>
      <c r="P18" s="87">
        <f>(Jan!G18+Feb!G18+Mar!G18+Apr!G18+May!G18)/(Jan!I18+Feb!I18+Mar!I18+Apr!I18+May!I18)</f>
        <v>1.0769230769230769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56"/>
      <c r="K19" s="56"/>
      <c r="L19" s="56"/>
      <c r="M19" s="56"/>
      <c r="N19" s="56"/>
      <c r="O19" s="56"/>
      <c r="P19" s="87">
        <f>(Jan!G19+Feb!G19+Mar!G19+Apr!G19+May!G19)/(Jan!I19+Feb!I19+Mar!I19+Apr!I19+May!I19)</f>
        <v>1.0995616781465247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56"/>
      <c r="K20" s="56"/>
      <c r="L20" s="56"/>
      <c r="M20" s="56"/>
      <c r="N20" s="56"/>
      <c r="O20" s="56"/>
      <c r="P20" s="87">
        <f>(Jan!G20+Feb!G20+Mar!G20+Apr!G20+May!G20)/(Jan!I20+Feb!I20+Mar!I20+Apr!I20+May!I20)</f>
        <v>0.86367795059469354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56"/>
      <c r="K21" s="56"/>
      <c r="L21" s="56"/>
      <c r="M21" s="56"/>
      <c r="N21" s="56"/>
      <c r="O21" s="56"/>
      <c r="P21" s="87">
        <f>(Jan!G21+Feb!G21+Mar!G21+Apr!G21+May!G21)/(Jan!I21+Feb!I21+Mar!I21+Apr!I21+May!I21)</f>
        <v>0.98630136986301364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56"/>
      <c r="K22" s="56"/>
      <c r="L22" s="56"/>
      <c r="M22" s="56"/>
      <c r="N22" s="56"/>
      <c r="O22" s="56"/>
      <c r="P22" s="87">
        <f>(Jan!G22+Feb!G22+Mar!G22+Apr!G22+May!G22)/(Jan!I22+Feb!I22+Mar!I22+Apr!I22+May!I22)</f>
        <v>1.7923261390887291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2">
        <f>Feb!J23</f>
        <v>1.0588235294117647</v>
      </c>
      <c r="F23" s="92">
        <f>Mar!J23</f>
        <v>1.04</v>
      </c>
      <c r="G23" s="92">
        <f>Apr!J23</f>
        <v>1.0625</v>
      </c>
      <c r="H23" s="92">
        <f>May!J23</f>
        <v>1.1304347826086956</v>
      </c>
      <c r="I23" s="92">
        <f>June!J23</f>
        <v>1.0869565217391304</v>
      </c>
      <c r="J23" s="56"/>
      <c r="K23" s="56"/>
      <c r="L23" s="56"/>
      <c r="M23" s="56"/>
      <c r="N23" s="56"/>
      <c r="O23" s="56"/>
      <c r="P23" s="87">
        <f>(Jan!G23+Feb!G23+Mar!G23+Apr!G23+May!G23)/(Jan!I23+Feb!I23+Mar!I23+Apr!I23+May!I23)</f>
        <v>1.0961538461538463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2">
        <f>Feb!J24</f>
        <v>1.0714285714285714</v>
      </c>
      <c r="F24" s="92">
        <f>Mar!J24</f>
        <v>1.1489361702127661</v>
      </c>
      <c r="G24" s="92">
        <f>Apr!J24</f>
        <v>1.2272727272727273</v>
      </c>
      <c r="H24" s="92">
        <f>May!J24</f>
        <v>1.0612244897959184</v>
      </c>
      <c r="I24" s="92">
        <f>June!J24</f>
        <v>1.0638297872340425</v>
      </c>
      <c r="J24" s="56"/>
      <c r="K24" s="56"/>
      <c r="L24" s="56"/>
      <c r="M24" s="56"/>
      <c r="N24" s="56"/>
      <c r="O24" s="56"/>
      <c r="P24" s="87">
        <f>(Jan!G24+Feb!G24+Mar!G24+Apr!G24+May!G24)/(Jan!I24+Feb!I24+Mar!I24+Apr!I24+May!I24)</f>
        <v>1.1077586206896552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2">
        <f>Feb!J25</f>
        <v>1.034965034965035</v>
      </c>
      <c r="F25" s="92">
        <f>Mar!J25</f>
        <v>1.0457142857142858</v>
      </c>
      <c r="G25" s="92">
        <f>Apr!J25</f>
        <v>1.213235294117647</v>
      </c>
      <c r="H25" s="92">
        <f>May!J25</f>
        <v>1.1079136690647482</v>
      </c>
      <c r="I25" s="92">
        <f>June!J25</f>
        <v>1.0186335403726707</v>
      </c>
      <c r="J25" s="56"/>
      <c r="K25" s="56"/>
      <c r="L25" s="56"/>
      <c r="M25" s="56"/>
      <c r="N25" s="56"/>
      <c r="O25" s="56"/>
      <c r="P25" s="87">
        <f>(Jan!G25+Feb!G25+Mar!G25+Apr!G25+May!G25)/(Jan!I25+Feb!I25+Mar!I25+Apr!I25+May!I25)</f>
        <v>1.0979865771812081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2">
        <f>Feb!J26</f>
        <v>1.2051282051282051</v>
      </c>
      <c r="F26" s="92">
        <f>Mar!J26</f>
        <v>1.4150943396226414</v>
      </c>
      <c r="G26" s="92">
        <f>Apr!J26</f>
        <v>1.0408163265306123</v>
      </c>
      <c r="H26" s="92">
        <f>May!J26</f>
        <v>1.4722222222222223</v>
      </c>
      <c r="I26" s="92">
        <f>June!J26</f>
        <v>1.2666666666666666</v>
      </c>
      <c r="J26" s="56"/>
      <c r="K26" s="56"/>
      <c r="L26" s="56"/>
      <c r="M26" s="56"/>
      <c r="N26" s="56"/>
      <c r="O26" s="56"/>
      <c r="P26" s="87">
        <f>(Jan!G26+Feb!G26+Mar!G26+Apr!G26+May!G26)/(Jan!I26+Feb!I26+Mar!I26+Apr!I26+May!I26)</f>
        <v>1.2882882882882882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2">
        <f>Feb!J27</f>
        <v>0.9</v>
      </c>
      <c r="F27" s="92">
        <f>Mar!J27</f>
        <v>1.1111111111111112</v>
      </c>
      <c r="G27" s="92">
        <f>Apr!J27</f>
        <v>1.2083333333333333</v>
      </c>
      <c r="H27" s="92">
        <f>May!J27</f>
        <v>0.93243243243243246</v>
      </c>
      <c r="I27" s="92">
        <f>June!J27</f>
        <v>1.1923076923076923</v>
      </c>
      <c r="J27" s="56"/>
      <c r="K27" s="56"/>
      <c r="L27" s="56"/>
      <c r="M27" s="56"/>
      <c r="N27" s="56"/>
      <c r="O27" s="56"/>
      <c r="P27" s="87">
        <f>(Jan!G27+Feb!G27+Mar!G27+Apr!G27+May!G27)/(Jan!I27+Feb!I27+Mar!I27+Apr!I27+May!I27)</f>
        <v>0.98208955223880601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2">
        <f>Feb!J28</f>
        <v>1.9523809523809523</v>
      </c>
      <c r="F28" s="92">
        <f>Mar!J28</f>
        <v>1.896551724137931</v>
      </c>
      <c r="G28" s="92">
        <f>Apr!J28</f>
        <v>1.3720930232558139</v>
      </c>
      <c r="H28" s="92">
        <f>May!J28</f>
        <v>1.3409090909090908</v>
      </c>
      <c r="I28" s="92">
        <f>June!J28</f>
        <v>1.1428571428571428</v>
      </c>
      <c r="J28" s="56"/>
      <c r="K28" s="56"/>
      <c r="L28" s="56"/>
      <c r="M28" s="56"/>
      <c r="N28" s="56"/>
      <c r="O28" s="56"/>
      <c r="P28" s="87">
        <f>(Jan!G28+Feb!G28+Mar!G28+Apr!G28+May!G28)/(Jan!I28+Feb!I28+Mar!I28+Apr!I28+May!I28)</f>
        <v>1.5892116182572613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2">
        <f>Feb!J29</f>
        <v>1.1571428571428573</v>
      </c>
      <c r="F29" s="92">
        <f>Mar!J29</f>
        <v>1.1323529411764706</v>
      </c>
      <c r="G29" s="92">
        <f>Apr!J29</f>
        <v>1.1587301587301588</v>
      </c>
      <c r="H29" s="92">
        <f>May!J29</f>
        <v>1.1904761904761905</v>
      </c>
      <c r="I29" s="92">
        <f>June!J29</f>
        <v>1.1578947368421053</v>
      </c>
      <c r="J29" s="56"/>
      <c r="K29" s="56"/>
      <c r="L29" s="56"/>
      <c r="M29" s="56"/>
      <c r="N29" s="56"/>
      <c r="O29" s="56"/>
      <c r="P29" s="87">
        <f>(Jan!G29+Feb!G29+Mar!G29+Apr!G29+May!G29)/(Jan!I29+Feb!I29+Mar!I29+Apr!I29+May!I29)</f>
        <v>1.1323529411764706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2">
        <f>Feb!J30</f>
        <v>0.33333333333333331</v>
      </c>
      <c r="F30" s="92">
        <f>Mar!J30</f>
        <v>1.5</v>
      </c>
      <c r="G30" s="92">
        <f>Apr!J30</f>
        <v>1</v>
      </c>
      <c r="H30" s="92">
        <f>May!J30</f>
        <v>0.33333333333333331</v>
      </c>
      <c r="I30" s="92">
        <f>June!J30</f>
        <v>0</v>
      </c>
      <c r="J30" s="56"/>
      <c r="K30" s="56"/>
      <c r="L30" s="56"/>
      <c r="M30" s="56"/>
      <c r="N30" s="56"/>
      <c r="O30" s="56"/>
      <c r="P30" s="87">
        <f>(Jan!G30+Feb!G30+Mar!G30+Apr!G30+May!G30)/(Jan!I30+Feb!I30+Mar!I30+Apr!I30+May!I30)</f>
        <v>0.6428571428571429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2">
        <f>Feb!J31</f>
        <v>3.3333333333333335</v>
      </c>
      <c r="F31" s="92">
        <f>Mar!J31</f>
        <v>1.8333333333333333</v>
      </c>
      <c r="G31" s="92">
        <f>Apr!J31</f>
        <v>4</v>
      </c>
      <c r="H31" s="92">
        <f>May!J31</f>
        <v>1.5</v>
      </c>
      <c r="I31" s="92">
        <f>June!J31</f>
        <v>2</v>
      </c>
      <c r="J31" s="56"/>
      <c r="K31" s="56"/>
      <c r="L31" s="56"/>
      <c r="M31" s="56"/>
      <c r="N31" s="56"/>
      <c r="O31" s="56"/>
      <c r="P31" s="87">
        <f>(Jan!G31+Feb!G31+Mar!G31+Apr!G31+May!G31)/(Jan!I31+Feb!I31+Mar!I31+Apr!I31+May!I31)</f>
        <v>2.0869565217391304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2">
        <f>Feb!J32</f>
        <v>1.2612612612612613</v>
      </c>
      <c r="F32" s="92">
        <f>Mar!J32</f>
        <v>1.3636363636363635</v>
      </c>
      <c r="G32" s="92">
        <f>Apr!J32</f>
        <v>1.403755868544601</v>
      </c>
      <c r="H32" s="92">
        <f>May!J32</f>
        <v>1.0850202429149798</v>
      </c>
      <c r="I32" s="92">
        <f>June!J32</f>
        <v>0.87029288702928875</v>
      </c>
      <c r="J32" s="56"/>
      <c r="K32" s="56"/>
      <c r="L32" s="56"/>
      <c r="M32" s="56"/>
      <c r="N32" s="56"/>
      <c r="O32" s="56"/>
      <c r="P32" s="87">
        <f>(Jan!G32+Feb!G32+Mar!G32+Apr!G32+May!G32)/(Jan!I32+Feb!I32+Mar!I32+Apr!I32+May!I32)</f>
        <v>1.320738137082601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2">
        <f>Feb!J33</f>
        <v>1.0535714285714286</v>
      </c>
      <c r="F33" s="92">
        <f>Mar!J33</f>
        <v>0.95454545454545459</v>
      </c>
      <c r="G33" s="92">
        <f>Apr!J33</f>
        <v>1.0625</v>
      </c>
      <c r="H33" s="92">
        <f>May!J33</f>
        <v>1.0746268656716418</v>
      </c>
      <c r="I33" s="92">
        <f>June!J33</f>
        <v>1.0405405405405406</v>
      </c>
      <c r="J33" s="56"/>
      <c r="K33" s="56"/>
      <c r="L33" s="56"/>
      <c r="M33" s="56"/>
      <c r="N33" s="56"/>
      <c r="O33" s="56"/>
      <c r="P33" s="87">
        <f>(Jan!G33+Feb!G33+Mar!G33+Apr!G33+May!G33)/(Jan!I33+Feb!I33+Mar!I33+Apr!I33+May!I33)</f>
        <v>1.0271084337349397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2">
        <f>Feb!J34</f>
        <v>1.5238095238095237</v>
      </c>
      <c r="F34" s="92">
        <f>Mar!J34</f>
        <v>1.3307692307692307</v>
      </c>
      <c r="G34" s="92">
        <f>Apr!J34</f>
        <v>0.97345132743362828</v>
      </c>
      <c r="H34" s="92">
        <f>May!J34</f>
        <v>1.2283464566929134</v>
      </c>
      <c r="I34" s="92">
        <f>June!J34</f>
        <v>1.0709219858156029</v>
      </c>
      <c r="J34" s="56"/>
      <c r="K34" s="56"/>
      <c r="L34" s="56"/>
      <c r="M34" s="56"/>
      <c r="N34" s="56"/>
      <c r="O34" s="56"/>
      <c r="P34" s="87">
        <f>(Jan!G34+Feb!G34+Mar!G34+Apr!G34+May!G34)/(Jan!I34+Feb!I34+Mar!I34+Apr!I34+May!I34)</f>
        <v>1.3042763157894737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2">
        <f>Feb!J35</f>
        <v>1.6</v>
      </c>
      <c r="F35" s="92">
        <f>Mar!J35</f>
        <v>1.625</v>
      </c>
      <c r="G35" s="92">
        <f>Apr!J35</f>
        <v>1.5</v>
      </c>
      <c r="H35" s="92">
        <f>May!J35</f>
        <v>1.6</v>
      </c>
      <c r="I35" s="92">
        <f>June!J35</f>
        <v>1.0714285714285714</v>
      </c>
      <c r="J35" s="56"/>
      <c r="K35" s="56"/>
      <c r="L35" s="56"/>
      <c r="M35" s="56"/>
      <c r="N35" s="56"/>
      <c r="O35" s="56"/>
      <c r="P35" s="87">
        <f>(Jan!G35+Feb!G35+Mar!G35+Apr!G35+May!G35)/(Jan!I35+Feb!I35+Mar!I35+Apr!I35+May!I35)</f>
        <v>1.3953488372093024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2">
        <f>Feb!J36</f>
        <v>1.0344827586206897</v>
      </c>
      <c r="F36" s="92">
        <f>Mar!J36</f>
        <v>1.0833333333333333</v>
      </c>
      <c r="G36" s="92">
        <f>Apr!J36</f>
        <v>1.1904761904761905</v>
      </c>
      <c r="H36" s="92">
        <f>May!J36</f>
        <v>1.1304347826086956</v>
      </c>
      <c r="I36" s="92">
        <f>June!J36</f>
        <v>0.90476190476190477</v>
      </c>
      <c r="J36" s="56"/>
      <c r="K36" s="56"/>
      <c r="L36" s="56"/>
      <c r="M36" s="56"/>
      <c r="N36" s="56"/>
      <c r="O36" s="56"/>
      <c r="P36" s="87">
        <f>(Jan!G36+Feb!G36+Mar!G36+Apr!G36+May!G36)/(Jan!I36+Feb!I36+Mar!I36+Apr!I36+May!I36)</f>
        <v>1.0991735537190082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2">
        <f>Feb!J37</f>
        <v>1.1764705882352942</v>
      </c>
      <c r="F37" s="92">
        <f>Mar!J37</f>
        <v>1</v>
      </c>
      <c r="G37" s="92">
        <f>Apr!J37</f>
        <v>1.1428571428571428</v>
      </c>
      <c r="H37" s="92">
        <f>May!J37</f>
        <v>1.2</v>
      </c>
      <c r="I37" s="92">
        <f>June!J37</f>
        <v>1.0869565217391304</v>
      </c>
      <c r="J37" s="56"/>
      <c r="K37" s="56"/>
      <c r="L37" s="56"/>
      <c r="M37" s="56"/>
      <c r="N37" s="56"/>
      <c r="O37" s="56"/>
      <c r="P37" s="87">
        <f>(Jan!G37+Feb!G37+Mar!G37+Apr!G37+May!G37)/(Jan!I37+Feb!I37+Mar!I37+Apr!I37+May!I37)</f>
        <v>1.1265822784810127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2">
        <f>Feb!J38</f>
        <v>1.0588235294117647</v>
      </c>
      <c r="F38" s="92">
        <f>Mar!J38</f>
        <v>1.1499999999999999</v>
      </c>
      <c r="G38" s="92">
        <f>Apr!J38</f>
        <v>1.1428571428571428</v>
      </c>
      <c r="H38" s="92">
        <f>May!J38</f>
        <v>1</v>
      </c>
      <c r="I38" s="92">
        <f>June!J38</f>
        <v>0.9285714285714286</v>
      </c>
      <c r="J38" s="56"/>
      <c r="K38" s="56"/>
      <c r="L38" s="56"/>
      <c r="M38" s="56"/>
      <c r="N38" s="56"/>
      <c r="O38" s="56"/>
      <c r="P38" s="87">
        <f>(Jan!G38+Feb!G38+Mar!G38+Apr!G38+May!G38)/(Jan!I38+Feb!I38+Mar!I38+Apr!I38+May!I38)</f>
        <v>1.1000000000000001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2">
        <f>Feb!J39</f>
        <v>1.3823529411764706</v>
      </c>
      <c r="F39" s="92">
        <f>Mar!J39</f>
        <v>1.7407407407407407</v>
      </c>
      <c r="G39" s="92">
        <f>Apr!J39</f>
        <v>1.4482758620689655</v>
      </c>
      <c r="H39" s="92">
        <f>May!J39</f>
        <v>1.3658536585365855</v>
      </c>
      <c r="I39" s="92">
        <f>June!J39</f>
        <v>1.4634146341463414</v>
      </c>
      <c r="J39" s="56"/>
      <c r="K39" s="56"/>
      <c r="L39" s="56"/>
      <c r="M39" s="56"/>
      <c r="N39" s="56"/>
      <c r="O39" s="56"/>
      <c r="P39" s="87">
        <f>(Jan!G39+Feb!G39+Mar!G39+Apr!G39+May!G39)/(Jan!I39+Feb!I39+Mar!I39+Apr!I39+May!I39)</f>
        <v>1.4385964912280702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2">
        <f>Feb!J40</f>
        <v>0.97368421052631582</v>
      </c>
      <c r="F40" s="92">
        <f>Mar!J40</f>
        <v>1</v>
      </c>
      <c r="G40" s="92">
        <f>Apr!J40</f>
        <v>1</v>
      </c>
      <c r="H40" s="92">
        <f>May!J40</f>
        <v>0.97959183673469385</v>
      </c>
      <c r="I40" s="92">
        <f>June!J40</f>
        <v>1.0158730158730158</v>
      </c>
      <c r="J40" s="56"/>
      <c r="K40" s="56"/>
      <c r="L40" s="56"/>
      <c r="M40" s="56"/>
      <c r="N40" s="56"/>
      <c r="O40" s="56"/>
      <c r="P40" s="87">
        <f>(Jan!G40+Feb!G40+Mar!G40+Apr!G40+May!G40)/(Jan!I40+Feb!I40+Mar!I40+Apr!I40+May!I40)</f>
        <v>1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2">
        <f>Feb!J41</f>
        <v>1.0166666666666666</v>
      </c>
      <c r="F41" s="92">
        <f>Mar!J41</f>
        <v>1.1499999999999999</v>
      </c>
      <c r="G41" s="92">
        <f>Apr!J41</f>
        <v>1.1052631578947369</v>
      </c>
      <c r="H41" s="92">
        <f>May!J41</f>
        <v>0.76315789473684215</v>
      </c>
      <c r="I41" s="92">
        <f>June!J41</f>
        <v>0.84</v>
      </c>
      <c r="J41" s="56"/>
      <c r="K41" s="56"/>
      <c r="L41" s="56"/>
      <c r="M41" s="56"/>
      <c r="N41" s="56"/>
      <c r="O41" s="56"/>
      <c r="P41" s="87">
        <f>(Jan!G41+Feb!G41+Mar!G41+Apr!G41+May!G41)/(Jan!I41+Feb!I41+Mar!I41+Apr!I41+May!I41)</f>
        <v>1.0395387149917628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2">
        <f>Feb!J42</f>
        <v>1</v>
      </c>
      <c r="F42" s="92">
        <f>Mar!J42</f>
        <v>1.2142857142857142</v>
      </c>
      <c r="G42" s="92">
        <f>Apr!J42</f>
        <v>1</v>
      </c>
      <c r="H42" s="92">
        <f>May!J42</f>
        <v>1</v>
      </c>
      <c r="I42" s="92">
        <f>June!J42</f>
        <v>0.7142857142857143</v>
      </c>
      <c r="J42" s="56"/>
      <c r="K42" s="56"/>
      <c r="L42" s="56"/>
      <c r="M42" s="56"/>
      <c r="N42" s="56"/>
      <c r="O42" s="56"/>
      <c r="P42" s="87">
        <f>(Jan!G42+Feb!G42+Mar!G42+Apr!G42+May!G42)/(Jan!I42+Feb!I42+Mar!I42+Apr!I42+May!I42)</f>
        <v>1.0459770114942528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2">
        <f>Feb!J43</f>
        <v>1.4347826086956521</v>
      </c>
      <c r="F43" s="92">
        <f>Mar!J43</f>
        <v>1.4166666666666667</v>
      </c>
      <c r="G43" s="92">
        <f>Apr!J43</f>
        <v>1.9523809523809523</v>
      </c>
      <c r="H43" s="92">
        <f>May!J43</f>
        <v>2.2000000000000002</v>
      </c>
      <c r="I43" s="92">
        <f>June!J43</f>
        <v>1.3902439024390243</v>
      </c>
      <c r="J43" s="56"/>
      <c r="K43" s="56"/>
      <c r="L43" s="56"/>
      <c r="M43" s="56"/>
      <c r="N43" s="56"/>
      <c r="O43" s="56"/>
      <c r="P43" s="87">
        <f>(Jan!G43+Feb!G43+Mar!G43+Apr!G43+May!G43)/(Jan!I43+Feb!I43+Mar!I43+Apr!I43+May!I43)</f>
        <v>1.6607142857142858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2">
        <f>Feb!J44</f>
        <v>2.546153846153846</v>
      </c>
      <c r="F44" s="92">
        <f>Mar!J44</f>
        <v>2.4436090225563909</v>
      </c>
      <c r="G44" s="92">
        <f>Apr!J44</f>
        <v>2.2101449275362319</v>
      </c>
      <c r="H44" s="92">
        <f>May!J44</f>
        <v>1.9513888888888888</v>
      </c>
      <c r="I44" s="92">
        <f>June!J44</f>
        <v>1.8819444444444444</v>
      </c>
      <c r="J44" s="56"/>
      <c r="K44" s="56"/>
      <c r="L44" s="56"/>
      <c r="M44" s="56"/>
      <c r="N44" s="56"/>
      <c r="O44" s="56"/>
      <c r="P44" s="87">
        <f>(Jan!G44+Feb!G44+Mar!G44+Apr!G44+May!G44)/(Jan!I44+Feb!I44+Mar!I44+Apr!I44+May!I44)</f>
        <v>2.3779411764705882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2">
        <f>Feb!J45</f>
        <v>2</v>
      </c>
      <c r="F45" s="92">
        <f>Mar!J45</f>
        <v>2.6551724137931036</v>
      </c>
      <c r="G45" s="92">
        <f>Apr!J45</f>
        <v>2.3333333333333335</v>
      </c>
      <c r="H45" s="92">
        <f>May!J45</f>
        <v>1.4736842105263157</v>
      </c>
      <c r="I45" s="92">
        <f>June!J45</f>
        <v>1.6756756756756757</v>
      </c>
      <c r="J45" s="56"/>
      <c r="K45" s="56"/>
      <c r="L45" s="56"/>
      <c r="M45" s="56"/>
      <c r="N45" s="56"/>
      <c r="O45" s="56"/>
      <c r="P45" s="87">
        <f>(Jan!G45+Feb!G45+Mar!G45+Apr!G45+May!G45)/(Jan!I45+Feb!I45+Mar!I45+Apr!I45+May!I45)</f>
        <v>2.0952380952380953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2">
        <f>Feb!J46</f>
        <v>1.4838709677419355</v>
      </c>
      <c r="F46" s="92">
        <f>Mar!J46</f>
        <v>1.2790697674418605</v>
      </c>
      <c r="G46" s="92">
        <f>Apr!J46</f>
        <v>1.3720930232558139</v>
      </c>
      <c r="H46" s="92">
        <f>May!J46</f>
        <v>1.5106382978723405</v>
      </c>
      <c r="I46" s="92">
        <f>June!J46</f>
        <v>1.4693877551020409</v>
      </c>
      <c r="J46" s="56"/>
      <c r="K46" s="56"/>
      <c r="L46" s="56"/>
      <c r="M46" s="56"/>
      <c r="N46" s="56"/>
      <c r="O46" s="56"/>
      <c r="P46" s="87">
        <f>(Jan!G46+Feb!G46+Mar!G46+Apr!G46+May!G46)/(Jan!I46+Feb!I46+Mar!I46+Apr!I46+May!I46)</f>
        <v>1.4268774703557312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2">
        <f>Feb!J47</f>
        <v>1.2093023255813953</v>
      </c>
      <c r="F47" s="92">
        <f>Mar!J47</f>
        <v>1.0571428571428572</v>
      </c>
      <c r="G47" s="92">
        <f>Apr!J47</f>
        <v>1.1777777777777778</v>
      </c>
      <c r="H47" s="92">
        <f>May!J47</f>
        <v>0.97368421052631582</v>
      </c>
      <c r="I47" s="92">
        <f>June!J47</f>
        <v>1.1568627450980393</v>
      </c>
      <c r="J47" s="56"/>
      <c r="K47" s="56"/>
      <c r="L47" s="56"/>
      <c r="M47" s="56"/>
      <c r="N47" s="56"/>
      <c r="O47" s="56"/>
      <c r="P47" s="87">
        <f>(Jan!G47+Feb!G47+Mar!G47+Apr!G47+May!G47)/(Jan!I47+Feb!I47+Mar!I47+Apr!I47+May!I47)</f>
        <v>1.1347150259067358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2">
        <f>Feb!J48</f>
        <v>1.0833333333333333</v>
      </c>
      <c r="F48" s="92">
        <f>Mar!J48</f>
        <v>1.2</v>
      </c>
      <c r="G48" s="92">
        <f>Apr!J48</f>
        <v>1.1111111111111112</v>
      </c>
      <c r="H48" s="92">
        <f>May!J48</f>
        <v>1.0714285714285714</v>
      </c>
      <c r="I48" s="92">
        <f>June!J48</f>
        <v>1</v>
      </c>
      <c r="J48" s="56"/>
      <c r="K48" s="56"/>
      <c r="L48" s="56"/>
      <c r="M48" s="56"/>
      <c r="N48" s="56"/>
      <c r="O48" s="56"/>
      <c r="P48" s="87">
        <f>(Jan!G48+Feb!G48+Mar!G48+Apr!G48+May!G48)/(Jan!I48+Feb!I48+Mar!I48+Apr!I48+May!I48)</f>
        <v>1.0813008130081301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2">
        <f>Feb!J49</f>
        <v>0.81343283582089554</v>
      </c>
      <c r="F49" s="92">
        <f>Mar!J49</f>
        <v>1.5333333333333334</v>
      </c>
      <c r="G49" s="92">
        <f>Apr!J49</f>
        <v>2.3663366336633662</v>
      </c>
      <c r="H49" s="92">
        <f>May!J49</f>
        <v>1.75</v>
      </c>
      <c r="I49" s="92">
        <f>June!J49</f>
        <v>1.6774193548387097</v>
      </c>
      <c r="J49" s="56"/>
      <c r="K49" s="56"/>
      <c r="L49" s="56"/>
      <c r="M49" s="56"/>
      <c r="N49" s="56"/>
      <c r="O49" s="56"/>
      <c r="P49" s="87">
        <f>(Jan!G49+Feb!G49+Mar!G49+Apr!G49+May!G49)/(Jan!I49+Feb!I49+Mar!I49+Apr!I49+May!I49)</f>
        <v>1.4514705882352941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2">
        <f>Feb!J50</f>
        <v>1.2777777777777777</v>
      </c>
      <c r="F50" s="92">
        <f>Mar!J50</f>
        <v>1.236842105263158</v>
      </c>
      <c r="G50" s="92">
        <f>Apr!J50</f>
        <v>1.1971830985915493</v>
      </c>
      <c r="H50" s="92">
        <f>May!J50</f>
        <v>1.1030927835051547</v>
      </c>
      <c r="I50" s="92">
        <f>June!J50</f>
        <v>1.1797752808988764</v>
      </c>
      <c r="J50" s="56"/>
      <c r="K50" s="56"/>
      <c r="L50" s="56"/>
      <c r="M50" s="56"/>
      <c r="N50" s="56"/>
      <c r="O50" s="56"/>
      <c r="P50" s="87">
        <f>(Jan!G50+Feb!G50+Mar!G50+Apr!G50+May!G50)/(Jan!I50+Feb!I50+Mar!I50+Apr!I50+May!I50)</f>
        <v>1.1836228287841191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2">
        <f>Feb!J51</f>
        <v>1.9385964912280702</v>
      </c>
      <c r="F51" s="92">
        <f>Mar!J51</f>
        <v>1.7043478260869565</v>
      </c>
      <c r="G51" s="92">
        <f>Apr!J51</f>
        <v>2.1489361702127661</v>
      </c>
      <c r="H51" s="92">
        <f>May!J51</f>
        <v>1.8306451612903225</v>
      </c>
      <c r="I51" s="92">
        <f>June!J51</f>
        <v>1.989795918367347</v>
      </c>
      <c r="J51" s="56"/>
      <c r="K51" s="56"/>
      <c r="L51" s="56"/>
      <c r="M51" s="56"/>
      <c r="N51" s="56"/>
      <c r="O51" s="56"/>
      <c r="P51" s="87">
        <f>(Jan!G51+Feb!G51+Mar!G51+Apr!G51+May!G51)/(Jan!I51+Feb!I51+Mar!I51+Apr!I51+May!I51)</f>
        <v>1.8600368324125229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2">
        <f>Feb!J52</f>
        <v>1</v>
      </c>
      <c r="F52" s="92">
        <f>Mar!J52</f>
        <v>1.15625</v>
      </c>
      <c r="G52" s="92">
        <f>Apr!J52</f>
        <v>1.3333333333333333</v>
      </c>
      <c r="H52" s="92">
        <f>May!J52</f>
        <v>1.1351351351351351</v>
      </c>
      <c r="I52" s="92">
        <f>June!J52</f>
        <v>1.0188679245283019</v>
      </c>
      <c r="J52" s="56"/>
      <c r="K52" s="56"/>
      <c r="L52" s="56"/>
      <c r="M52" s="56"/>
      <c r="N52" s="56"/>
      <c r="O52" s="56"/>
      <c r="P52" s="87">
        <f>(Jan!G52+Feb!G52+Mar!G52+Apr!G52+May!G52)/(Jan!I52+Feb!I52+Mar!I52+Apr!I52+May!I52)</f>
        <v>1.1428571428571428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2">
        <f>Feb!J53</f>
        <v>1.4516129032258065</v>
      </c>
      <c r="F53" s="92">
        <f>Mar!J53</f>
        <v>1.0689655172413792</v>
      </c>
      <c r="G53" s="92">
        <f>Apr!J53</f>
        <v>1.064516129032258</v>
      </c>
      <c r="H53" s="92">
        <f>May!J53</f>
        <v>1.1935483870967742</v>
      </c>
      <c r="I53" s="92">
        <f>June!J53</f>
        <v>1.037037037037037</v>
      </c>
      <c r="J53" s="56"/>
      <c r="K53" s="56"/>
      <c r="L53" s="56"/>
      <c r="M53" s="56"/>
      <c r="N53" s="56"/>
      <c r="O53" s="56"/>
      <c r="P53" s="87">
        <f>(Jan!G53+Feb!G53+Mar!G53+Apr!G53+May!G53)/(Jan!I53+Feb!I53+Mar!I53+Apr!I53+May!I53)</f>
        <v>1.2272727272727273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2">
        <f>Feb!J54</f>
        <v>1.1499999999999999</v>
      </c>
      <c r="F54" s="92">
        <f>Mar!J54</f>
        <v>1.0555555555555556</v>
      </c>
      <c r="G54" s="92">
        <f>Apr!J54</f>
        <v>0.97058823529411764</v>
      </c>
      <c r="H54" s="92">
        <f>May!J54</f>
        <v>1.0204081632653061</v>
      </c>
      <c r="I54" s="92">
        <f>June!J54</f>
        <v>0.90625</v>
      </c>
      <c r="J54" s="56"/>
      <c r="K54" s="56"/>
      <c r="L54" s="56"/>
      <c r="M54" s="56"/>
      <c r="N54" s="56"/>
      <c r="O54" s="56"/>
      <c r="P54" s="87">
        <f>(Jan!G54+Feb!G54+Mar!G54+Apr!G54+May!G54)/(Jan!I54+Feb!I54+Mar!I54+Apr!I54+May!I54)</f>
        <v>1.0319634703196348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2">
        <f>Feb!J55</f>
        <v>1.0476190476190477</v>
      </c>
      <c r="F55" s="92">
        <f>Mar!J55</f>
        <v>1.0446428571428572</v>
      </c>
      <c r="G55" s="92">
        <f>Apr!J55</f>
        <v>1.1958762886597938</v>
      </c>
      <c r="H55" s="92">
        <f>May!J55</f>
        <v>1.0851063829787233</v>
      </c>
      <c r="I55" s="92">
        <f>June!J55</f>
        <v>1.3292682926829269</v>
      </c>
      <c r="J55" s="56"/>
      <c r="K55" s="56"/>
      <c r="L55" s="56"/>
      <c r="M55" s="56"/>
      <c r="N55" s="56"/>
      <c r="O55" s="56"/>
      <c r="P55" s="87">
        <f>(Jan!G55+Feb!G55+Mar!G55+Apr!G55+May!G55)/(Jan!I55+Feb!I55+Mar!I55+Apr!I55+May!I55)</f>
        <v>1.0842105263157895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2">
        <f>Feb!J56</f>
        <v>1.0769230769230769</v>
      </c>
      <c r="F56" s="92">
        <f>Mar!J56</f>
        <v>1</v>
      </c>
      <c r="G56" s="92">
        <f>Apr!J56</f>
        <v>1</v>
      </c>
      <c r="H56" s="92">
        <f>May!J56</f>
        <v>0.95454545454545459</v>
      </c>
      <c r="I56" s="92">
        <f>June!J56</f>
        <v>1.0416666666666667</v>
      </c>
      <c r="J56" s="56"/>
      <c r="K56" s="56"/>
      <c r="L56" s="56"/>
      <c r="M56" s="56"/>
      <c r="N56" s="56"/>
      <c r="O56" s="56"/>
      <c r="P56" s="87">
        <f>(Jan!G56+Feb!G56+Mar!G56+Apr!G56+May!G56)/(Jan!I56+Feb!I56+Mar!I56+Apr!I56+May!I56)</f>
        <v>1.0364963503649636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2">
        <f>Feb!J57</f>
        <v>1.0344827586206897</v>
      </c>
      <c r="F57" s="92">
        <f>Mar!J57</f>
        <v>1.1612903225806452</v>
      </c>
      <c r="G57" s="92">
        <f>Apr!J57</f>
        <v>1.3</v>
      </c>
      <c r="H57" s="92">
        <f>May!J57</f>
        <v>1.2352941176470589</v>
      </c>
      <c r="I57" s="92">
        <f>June!J57</f>
        <v>1.1904761904761905</v>
      </c>
      <c r="J57" s="56"/>
      <c r="K57" s="56"/>
      <c r="L57" s="56"/>
      <c r="M57" s="56"/>
      <c r="N57" s="56"/>
      <c r="O57" s="56"/>
      <c r="P57" s="87">
        <f>(Jan!G57+Feb!G57+Mar!G57+Apr!G57+May!G57)/(Jan!I57+Feb!I57+Mar!I57+Apr!I57+May!I57)</f>
        <v>1.1885714285714286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2">
        <f>Feb!J58</f>
        <v>1.103448275862069</v>
      </c>
      <c r="F58" s="92">
        <f>Mar!J58</f>
        <v>1.125</v>
      </c>
      <c r="G58" s="92">
        <f>Apr!J58</f>
        <v>1.0333333333333334</v>
      </c>
      <c r="H58" s="92">
        <f>May!J58</f>
        <v>1.1176470588235294</v>
      </c>
      <c r="I58" s="92">
        <f>June!J58</f>
        <v>1.2</v>
      </c>
      <c r="J58" s="56"/>
      <c r="K58" s="56"/>
      <c r="L58" s="56"/>
      <c r="M58" s="56"/>
      <c r="N58" s="56"/>
      <c r="O58" s="56"/>
      <c r="P58" s="87">
        <f>(Jan!G58+Feb!G58+Mar!G58+Apr!G58+May!G58)/(Jan!I58+Feb!I58+Mar!I58+Apr!I58+May!I58)</f>
        <v>1.0785714285714285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2">
        <f>Feb!J59</f>
        <v>2.0526315789473686</v>
      </c>
      <c r="F59" s="92">
        <f>Mar!J59</f>
        <v>1.4482758620689655</v>
      </c>
      <c r="G59" s="92">
        <f>Apr!J59</f>
        <v>1.5849056603773586</v>
      </c>
      <c r="H59" s="92">
        <f>May!J59</f>
        <v>1.7205882352941178</v>
      </c>
      <c r="I59" s="92">
        <f>June!J59</f>
        <v>1.5846153846153845</v>
      </c>
      <c r="J59" s="56"/>
      <c r="K59" s="56"/>
      <c r="L59" s="56"/>
      <c r="M59" s="56"/>
      <c r="N59" s="56"/>
      <c r="O59" s="56"/>
      <c r="P59" s="87">
        <f>(Jan!G59+Feb!G59+Mar!G59+Apr!G59+May!G59)/(Jan!I59+Feb!I59+Mar!I59+Apr!I59+May!I59)</f>
        <v>1.75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2">
        <f>Feb!J60</f>
        <v>1.0579710144927537</v>
      </c>
      <c r="F60" s="92">
        <f>Mar!J60</f>
        <v>1.0731707317073171</v>
      </c>
      <c r="G60" s="92">
        <f>Apr!J60</f>
        <v>1.0869565217391304</v>
      </c>
      <c r="H60" s="92">
        <f>May!J60</f>
        <v>0.98780487804878048</v>
      </c>
      <c r="I60" s="92">
        <f>June!J60</f>
        <v>1.131578947368421</v>
      </c>
      <c r="J60" s="56"/>
      <c r="K60" s="56"/>
      <c r="L60" s="56"/>
      <c r="M60" s="56"/>
      <c r="N60" s="56"/>
      <c r="O60" s="56"/>
      <c r="P60" s="87">
        <f>(Jan!G60+Feb!G60+Mar!G60+Apr!G60+May!G60)/(Jan!I60+Feb!I60+Mar!I60+Apr!I60+May!I60)</f>
        <v>1.046875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2">
        <f>Feb!J61</f>
        <v>1.28</v>
      </c>
      <c r="F61" s="92">
        <f>Mar!J61</f>
        <v>1.0909090909090908</v>
      </c>
      <c r="G61" s="92">
        <f>Apr!J61</f>
        <v>1.0740740740740742</v>
      </c>
      <c r="H61" s="92">
        <f>May!J61</f>
        <v>1.1428571428571428</v>
      </c>
      <c r="I61" s="92">
        <f>June!J61</f>
        <v>1.1153846153846154</v>
      </c>
      <c r="J61" s="56"/>
      <c r="K61" s="56"/>
      <c r="L61" s="56"/>
      <c r="M61" s="56"/>
      <c r="N61" s="56"/>
      <c r="O61" s="56"/>
      <c r="P61" s="87">
        <f>(Jan!G61+Feb!G61+Mar!G61+Apr!G61+May!G61)/(Jan!I61+Feb!I61+Mar!I61+Apr!I61+May!I61)</f>
        <v>1.1782945736434109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2">
        <f>Feb!J62</f>
        <v>0.86259541984732824</v>
      </c>
      <c r="F62" s="92">
        <f>Mar!J62</f>
        <v>0.88554216867469882</v>
      </c>
      <c r="G62" s="92">
        <f>Apr!J62</f>
        <v>0.7720588235294118</v>
      </c>
      <c r="H62" s="92">
        <f>May!J62</f>
        <v>0.96319018404907975</v>
      </c>
      <c r="I62" s="92">
        <f>June!J62</f>
        <v>1.1186440677966101</v>
      </c>
      <c r="J62" s="56"/>
      <c r="K62" s="56"/>
      <c r="L62" s="56"/>
      <c r="M62" s="56"/>
      <c r="N62" s="56"/>
      <c r="O62" s="56"/>
      <c r="P62" s="87">
        <f>(Jan!G62+Feb!G62+Mar!G62+Apr!G62+May!G62)/(Jan!I62+Feb!I62+Mar!I62+Apr!I62+May!I62)</f>
        <v>0.87817938420348063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2">
        <f>Feb!J63</f>
        <v>2.0666666666666669</v>
      </c>
      <c r="F63" s="92">
        <f>Mar!J63</f>
        <v>2.0434782608695654</v>
      </c>
      <c r="G63" s="92">
        <f>Apr!J63</f>
        <v>2.2999999999999998</v>
      </c>
      <c r="H63" s="92">
        <f>May!J63</f>
        <v>2.0666666666666669</v>
      </c>
      <c r="I63" s="92">
        <f>June!J63</f>
        <v>1.8974358974358974</v>
      </c>
      <c r="J63" s="56"/>
      <c r="K63" s="56"/>
      <c r="L63" s="56"/>
      <c r="M63" s="56"/>
      <c r="N63" s="56"/>
      <c r="O63" s="56"/>
      <c r="P63" s="87">
        <f>(Jan!G63+Feb!G63+Mar!G63+Apr!G63+May!G63)/(Jan!I63+Feb!I63+Mar!I63+Apr!I63+May!I63)</f>
        <v>1.9574468085106382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2">
        <f>Feb!J64</f>
        <v>1.0434782608695652</v>
      </c>
      <c r="F64" s="92">
        <f>Mar!J64</f>
        <v>1.0714285714285714</v>
      </c>
      <c r="G64" s="92">
        <f>Apr!J64</f>
        <v>1.0689655172413792</v>
      </c>
      <c r="H64" s="92">
        <f>May!J64</f>
        <v>1</v>
      </c>
      <c r="I64" s="92">
        <f>June!J64</f>
        <v>1</v>
      </c>
      <c r="J64" s="56"/>
      <c r="K64" s="56"/>
      <c r="L64" s="56"/>
      <c r="M64" s="56"/>
      <c r="N64" s="56"/>
      <c r="O64" s="56"/>
      <c r="P64" s="87">
        <f>(Jan!G64+Feb!G64+Mar!G64+Apr!G64+May!G64)/(Jan!I64+Feb!I64+Mar!I64+Apr!I64+May!I64)</f>
        <v>1.0535714285714286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2">
        <f>Feb!J65</f>
        <v>1.3318385650224216</v>
      </c>
      <c r="F65" s="92">
        <f>Mar!J65</f>
        <v>1.2126696832579185</v>
      </c>
      <c r="G65" s="92">
        <f>Apr!J65</f>
        <v>1.038888888888889</v>
      </c>
      <c r="H65" s="92">
        <f>May!J65</f>
        <v>1.2280701754385965</v>
      </c>
      <c r="I65" s="92">
        <f>June!J65</f>
        <v>1.0052910052910053</v>
      </c>
      <c r="J65" s="56"/>
      <c r="K65" s="56"/>
      <c r="L65" s="56"/>
      <c r="M65" s="56"/>
      <c r="N65" s="56"/>
      <c r="O65" s="56"/>
      <c r="P65" s="87">
        <f>(Jan!G65+Feb!G65+Mar!G65+Apr!G65+May!G65)/(Jan!I65+Feb!I65+Mar!I65+Apr!I65+May!I65)</f>
        <v>1.2100098135426889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2">
        <f>Feb!J66</f>
        <v>1.1948051948051948</v>
      </c>
      <c r="F66" s="92">
        <f>Mar!J66</f>
        <v>1.1324503311258278</v>
      </c>
      <c r="G66" s="92">
        <f>Apr!J66</f>
        <v>1.14375</v>
      </c>
      <c r="H66" s="92">
        <f>May!J66</f>
        <v>1.129251700680272</v>
      </c>
      <c r="I66" s="92">
        <f>June!J66</f>
        <v>1.130718954248366</v>
      </c>
      <c r="J66" s="56"/>
      <c r="K66" s="56"/>
      <c r="L66" s="56"/>
      <c r="M66" s="56"/>
      <c r="N66" s="56"/>
      <c r="O66" s="56"/>
      <c r="P66" s="87">
        <f>(Jan!G66+Feb!G66+Mar!G66+Apr!G66+May!G66)/(Jan!I66+Feb!I66+Mar!I66+Apr!I66+May!I66)</f>
        <v>1.1525641025641025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2">
        <f>Feb!J67</f>
        <v>1.1958041958041958</v>
      </c>
      <c r="F67" s="92">
        <f>Mar!J67</f>
        <v>1.029585798816568</v>
      </c>
      <c r="G67" s="92">
        <f>Apr!J67</f>
        <v>1.0066225165562914</v>
      </c>
      <c r="H67" s="92">
        <f>May!J67</f>
        <v>0.97986577181208057</v>
      </c>
      <c r="I67" s="92">
        <f>June!J67</f>
        <v>0.9821428571428571</v>
      </c>
      <c r="J67" s="56"/>
      <c r="K67" s="56"/>
      <c r="L67" s="56"/>
      <c r="M67" s="56"/>
      <c r="N67" s="56"/>
      <c r="O67" s="56"/>
      <c r="P67" s="87">
        <f>(Jan!G67+Feb!G67+Mar!G67+Apr!G67+May!G67)/(Jan!I67+Feb!I67+Mar!I67+Apr!I67+May!I67)</f>
        <v>1.0195567144719686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2">
        <f>Feb!J68</f>
        <v>1.0842490842490842</v>
      </c>
      <c r="F68" s="92">
        <f>Mar!J68</f>
        <v>1.1215686274509804</v>
      </c>
      <c r="G68" s="92">
        <f>Apr!J68</f>
        <v>1.0330578512396693</v>
      </c>
      <c r="H68" s="92">
        <f>May!J68</f>
        <v>1.0188679245283019</v>
      </c>
      <c r="I68" s="92">
        <f>June!J68</f>
        <v>1.0454545454545454</v>
      </c>
      <c r="J68" s="56"/>
      <c r="K68" s="56"/>
      <c r="L68" s="56"/>
      <c r="M68" s="56"/>
      <c r="N68" s="56"/>
      <c r="O68" s="56"/>
      <c r="P68" s="87">
        <f>(Jan!G68+Feb!G68+Mar!G68+Apr!G68+May!G68)/(Jan!I68+Feb!I68+Mar!I68+Apr!I68+May!I68)</f>
        <v>1.0710900473933649</v>
      </c>
    </row>
    <row r="69" spans="1:16" x14ac:dyDescent="0.2">
      <c r="A69" s="53" t="s">
        <v>207</v>
      </c>
      <c r="B69" s="54" t="s">
        <v>182</v>
      </c>
      <c r="C69" s="55" t="s">
        <v>452</v>
      </c>
      <c r="D69" s="86">
        <f>Jan!J69</f>
        <v>1.0350877192982457</v>
      </c>
      <c r="E69" s="92">
        <f>Feb!J69</f>
        <v>1.0535714285714286</v>
      </c>
      <c r="F69" s="92">
        <f>Mar!J69</f>
        <v>1.0930232558139534</v>
      </c>
      <c r="G69" s="92">
        <f>Apr!J69</f>
        <v>0.87037037037037035</v>
      </c>
      <c r="H69" s="92">
        <f>May!J69</f>
        <v>0.96551724137931039</v>
      </c>
      <c r="I69" s="92">
        <f>June!J69</f>
        <v>0.88732394366197187</v>
      </c>
      <c r="J69" s="56"/>
      <c r="K69" s="56"/>
      <c r="L69" s="56"/>
      <c r="M69" s="56"/>
      <c r="N69" s="56"/>
      <c r="O69" s="56"/>
      <c r="P69" s="87">
        <f>(Jan!G69+Feb!G69+Mar!G69+Apr!G69+May!G69)/(Jan!I69+Feb!I69+Mar!I69+Apr!I69+May!I69)</f>
        <v>1</v>
      </c>
    </row>
    <row r="70" spans="1:16" x14ac:dyDescent="0.2">
      <c r="A70" s="53" t="s">
        <v>190</v>
      </c>
      <c r="B70" s="54" t="s">
        <v>182</v>
      </c>
      <c r="C70" s="55" t="s">
        <v>487</v>
      </c>
      <c r="D70" s="86">
        <f>Jan!J70</f>
        <v>0.98473282442748089</v>
      </c>
      <c r="E70" s="92">
        <f>Feb!J70</f>
        <v>1.0338983050847457</v>
      </c>
      <c r="F70" s="92">
        <f>Mar!J70</f>
        <v>0.94890510948905105</v>
      </c>
      <c r="G70" s="92">
        <f>Apr!J70</f>
        <v>1</v>
      </c>
      <c r="H70" s="92">
        <f>May!J70</f>
        <v>0.80147058823529416</v>
      </c>
      <c r="I70" s="92">
        <f>June!J70</f>
        <v>0.98425196850393704</v>
      </c>
      <c r="J70" s="56"/>
      <c r="K70" s="56"/>
      <c r="L70" s="56"/>
      <c r="M70" s="56"/>
      <c r="N70" s="56"/>
      <c r="O70" s="56"/>
      <c r="P70" s="87">
        <f>(Jan!G70+Feb!G70+Mar!G70+Apr!G70+May!G70)/(Jan!I70+Feb!I70+Mar!I70+Apr!I70+May!I70)</f>
        <v>0.95084485407066055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2">
        <f>Feb!J71</f>
        <v>0.70447976878612928</v>
      </c>
      <c r="F71" s="92">
        <f>Mar!J71</f>
        <v>0.98611111111111116</v>
      </c>
      <c r="G71" s="92">
        <f>Apr!J71</f>
        <v>1.9666666666666666</v>
      </c>
      <c r="H71" s="92">
        <f>May!J71</f>
        <v>2.0517241379310347</v>
      </c>
      <c r="I71" s="92">
        <f>June!J71</f>
        <v>1.8245614035087718</v>
      </c>
      <c r="J71" s="56"/>
      <c r="K71" s="56"/>
      <c r="L71" s="56"/>
      <c r="M71" s="56"/>
      <c r="N71" s="56"/>
      <c r="O71" s="56"/>
      <c r="P71" s="87">
        <f>(Jan!G71+Feb!G71+Mar!G71+Apr!G71+May!G71)/(Jan!I71+Feb!I71+Mar!I71+Apr!I71+May!I71)</f>
        <v>1.2532564197990332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2">
        <f>Feb!J72</f>
        <v>1.3636363636363635</v>
      </c>
      <c r="F72" s="92">
        <f>Mar!J72</f>
        <v>1.2698412698412698</v>
      </c>
      <c r="G72" s="92">
        <f>Apr!J72</f>
        <v>1.2093023255813953</v>
      </c>
      <c r="H72" s="92">
        <f>May!J72</f>
        <v>1.1818181818181819</v>
      </c>
      <c r="I72" s="92">
        <f>June!J72</f>
        <v>1.3454545454545455</v>
      </c>
      <c r="J72" s="56"/>
      <c r="K72" s="56"/>
      <c r="L72" s="56"/>
      <c r="M72" s="56"/>
      <c r="N72" s="56"/>
      <c r="O72" s="56"/>
      <c r="P72" s="87">
        <f>(Jan!G72+Feb!G72+Mar!G72+Apr!G72+May!G72)/(Jan!I72+Feb!I72+Mar!I72+Apr!I72+May!I72)</f>
        <v>1.2925170068027212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2">
        <f>Feb!J73</f>
        <v>0.93333333333333335</v>
      </c>
      <c r="F73" s="92">
        <f>Mar!J73</f>
        <v>0.94252873563218387</v>
      </c>
      <c r="G73" s="92">
        <f>Apr!J73</f>
        <v>0.96124031007751942</v>
      </c>
      <c r="H73" s="92">
        <f>May!J73</f>
        <v>0.94827586206896552</v>
      </c>
      <c r="I73" s="92">
        <f>June!J73</f>
        <v>0.94736842105263153</v>
      </c>
      <c r="J73" s="56"/>
      <c r="K73" s="56"/>
      <c r="L73" s="56"/>
      <c r="M73" s="56"/>
      <c r="N73" s="56"/>
      <c r="O73" s="56"/>
      <c r="P73" s="87">
        <f>(Jan!G73+Feb!G73+Mar!G73+Apr!G73+May!G73)/(Jan!I73+Feb!I73+Mar!I73+Apr!I73+May!I73)</f>
        <v>0.95928753180661575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2">
        <f>Feb!J74</f>
        <v>1.0689075630252101</v>
      </c>
      <c r="F74" s="92">
        <f>Mar!J74</f>
        <v>1.0265625</v>
      </c>
      <c r="G74" s="92">
        <f>Apr!J74</f>
        <v>1.0320284697508897</v>
      </c>
      <c r="H74" s="92">
        <f>May!J74</f>
        <v>0.9882352941176471</v>
      </c>
      <c r="I74" s="92">
        <f>June!J74</f>
        <v>1.0157728706624605</v>
      </c>
      <c r="J74" s="56"/>
      <c r="K74" s="56"/>
      <c r="L74" s="56"/>
      <c r="M74" s="56"/>
      <c r="N74" s="56"/>
      <c r="O74" s="56"/>
      <c r="P74" s="87">
        <f>(Jan!G74+Feb!G74+Mar!G74+Apr!G74+May!G74)/(Jan!I74+Feb!I74+Mar!I74+Apr!I74+May!I74)</f>
        <v>1.0312188641647293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2">
        <f>Feb!J75</f>
        <v>0.98324022346368711</v>
      </c>
      <c r="F75" s="92">
        <f>Mar!J75</f>
        <v>1.0561224489795917</v>
      </c>
      <c r="G75" s="92">
        <f>Apr!J75</f>
        <v>0.92613636363636365</v>
      </c>
      <c r="H75" s="92">
        <f>May!J75</f>
        <v>0.98994974874371855</v>
      </c>
      <c r="I75" s="92">
        <f>June!J75</f>
        <v>1.0048309178743962</v>
      </c>
      <c r="J75" s="56"/>
      <c r="K75" s="56"/>
      <c r="L75" s="56"/>
      <c r="M75" s="56"/>
      <c r="N75" s="56"/>
      <c r="O75" s="56"/>
      <c r="P75" s="87">
        <f>(Jan!G75+Feb!G75+Mar!G75+Apr!G75+May!G75)/(Jan!I75+Feb!I75+Mar!I75+Apr!I75+May!I75)</f>
        <v>0.97441146366427844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2">
        <f>Feb!J76</f>
        <v>0.97236614853195169</v>
      </c>
      <c r="F76" s="92">
        <f>Mar!J76</f>
        <v>0.98993288590604023</v>
      </c>
      <c r="G76" s="92">
        <f>Apr!J76</f>
        <v>0.97368421052631582</v>
      </c>
      <c r="H76" s="92">
        <f>May!J76</f>
        <v>0.97373358348968109</v>
      </c>
      <c r="I76" s="92">
        <f>June!J76</f>
        <v>0.94270833333333337</v>
      </c>
      <c r="J76" s="56"/>
      <c r="K76" s="56"/>
      <c r="L76" s="56"/>
      <c r="M76" s="56"/>
      <c r="N76" s="56"/>
      <c r="O76" s="56"/>
      <c r="P76" s="87">
        <f>(Jan!G76+Feb!G76+Mar!G76+Apr!G76+May!G76)/(Jan!I76+Feb!I76+Mar!I76+Apr!I76+May!I76)</f>
        <v>0.97409139978409498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2">
        <f>Feb!J77</f>
        <v>1.2202643171806167</v>
      </c>
      <c r="F77" s="92">
        <f>Mar!J77</f>
        <v>1.2815126050420169</v>
      </c>
      <c r="G77" s="92">
        <f>Apr!J77</f>
        <v>1</v>
      </c>
      <c r="H77" s="92">
        <f>May!J77</f>
        <v>0.94402985074626866</v>
      </c>
      <c r="I77" s="92">
        <f>June!J77</f>
        <v>0.85531914893617023</v>
      </c>
      <c r="J77" s="56"/>
      <c r="K77" s="56"/>
      <c r="L77" s="56"/>
      <c r="M77" s="56"/>
      <c r="N77" s="56"/>
      <c r="O77" s="56"/>
      <c r="P77" s="87">
        <f>(Jan!G77+Feb!G77+Mar!G77+Apr!G77+May!G77)/(Jan!I77+Feb!I77+Mar!I77+Apr!I77+May!I77)</f>
        <v>1.1672384219554031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2">
        <f>Feb!J78</f>
        <v>1.0161290322580645</v>
      </c>
      <c r="F78" s="92">
        <f>Mar!J78</f>
        <v>0.97530864197530864</v>
      </c>
      <c r="G78" s="92">
        <f>Apr!J78</f>
        <v>0.97222222222222221</v>
      </c>
      <c r="H78" s="92">
        <f>May!J78</f>
        <v>1</v>
      </c>
      <c r="I78" s="92">
        <f>June!J78</f>
        <v>0.9178082191780822</v>
      </c>
      <c r="J78" s="56"/>
      <c r="K78" s="56"/>
      <c r="L78" s="56"/>
      <c r="M78" s="56"/>
      <c r="N78" s="56"/>
      <c r="O78" s="56"/>
      <c r="P78" s="87">
        <f>(Jan!G78+Feb!G78+Mar!G78+Apr!G78+May!G78)/(Jan!I78+Feb!I78+Mar!I78+Apr!I78+May!I78)</f>
        <v>0.9946666666666667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2">
        <f>Feb!J79</f>
        <v>1.1506849315068493</v>
      </c>
      <c r="F79" s="92">
        <f>Mar!J79</f>
        <v>1.08</v>
      </c>
      <c r="G79" s="92">
        <f>Apr!J79</f>
        <v>1.0151515151515151</v>
      </c>
      <c r="H79" s="92">
        <f>May!J79</f>
        <v>1</v>
      </c>
      <c r="I79" s="92">
        <f>June!J79</f>
        <v>1.0357142857142858</v>
      </c>
      <c r="J79" s="56"/>
      <c r="K79" s="56"/>
      <c r="L79" s="56"/>
      <c r="M79" s="56"/>
      <c r="N79" s="56"/>
      <c r="O79" s="56"/>
      <c r="P79" s="87">
        <f>(Jan!G79+Feb!G79+Mar!G79+Apr!G79+May!G79)/(Jan!I79+Feb!I79+Mar!I79+Apr!I79+May!I79)</f>
        <v>1.0612813370473537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2">
        <f>Feb!J80</f>
        <v>2.4</v>
      </c>
      <c r="F80" s="92">
        <f>Mar!J80</f>
        <v>1.5</v>
      </c>
      <c r="G80" s="92">
        <f>Apr!J80</f>
        <v>1.6666666666666667</v>
      </c>
      <c r="H80" s="92">
        <f>May!J80</f>
        <v>1.6666666666666667</v>
      </c>
      <c r="I80" s="92">
        <f>June!J80</f>
        <v>0.8571428571428571</v>
      </c>
      <c r="J80" s="56"/>
      <c r="K80" s="56"/>
      <c r="L80" s="56"/>
      <c r="M80" s="56"/>
      <c r="N80" s="56"/>
      <c r="O80" s="56"/>
      <c r="P80" s="87">
        <f>(Jan!G80+Feb!G80+Mar!G80+Apr!G80+May!G80)/(Jan!I80+Feb!I80+Mar!I80+Apr!I80+May!I80)</f>
        <v>1.7307692307692308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2">
        <f>Feb!J81</f>
        <v>1.1038961038961039</v>
      </c>
      <c r="F81" s="92">
        <f>Mar!J81</f>
        <v>1.0897435897435896</v>
      </c>
      <c r="G81" s="92">
        <f>Apr!J81</f>
        <v>1</v>
      </c>
      <c r="H81" s="92">
        <f>May!J81</f>
        <v>1.0428571428571429</v>
      </c>
      <c r="I81" s="92">
        <f>June!J81</f>
        <v>1.0540540540540539</v>
      </c>
      <c r="J81" s="56"/>
      <c r="K81" s="56"/>
      <c r="L81" s="56"/>
      <c r="M81" s="56"/>
      <c r="N81" s="56"/>
      <c r="O81" s="56"/>
      <c r="P81" s="87">
        <f>(Jan!G81+Feb!G81+Mar!G81+Apr!G81+May!G81)/(Jan!I81+Feb!I81+Mar!I81+Apr!I81+May!I81)</f>
        <v>1.0605187319884726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2">
        <f>Feb!J82</f>
        <v>3.5</v>
      </c>
      <c r="F82" s="92">
        <f>Mar!J82</f>
        <v>2.5</v>
      </c>
      <c r="G82" s="92">
        <f>Apr!J82</f>
        <v>1.6666666666666667</v>
      </c>
      <c r="H82" s="92">
        <f>May!J82</f>
        <v>1.5</v>
      </c>
      <c r="I82" s="92">
        <f>June!J82</f>
        <v>1.4</v>
      </c>
      <c r="J82" s="56"/>
      <c r="K82" s="56"/>
      <c r="L82" s="56"/>
      <c r="M82" s="56"/>
      <c r="N82" s="56"/>
      <c r="O82" s="56"/>
      <c r="P82" s="87">
        <f>(Jan!G82+Feb!G82+Mar!G82+Apr!G82+May!G82)/(Jan!I82+Feb!I82+Mar!I82+Apr!I82+May!I82)</f>
        <v>1.9772727272727273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2">
        <f>Feb!J83</f>
        <v>1.9</v>
      </c>
      <c r="F83" s="92">
        <f>Mar!J83</f>
        <v>1.8461538461538463</v>
      </c>
      <c r="G83" s="92">
        <f>Apr!J83</f>
        <v>1.7083333333333333</v>
      </c>
      <c r="H83" s="92">
        <f>May!J83</f>
        <v>2</v>
      </c>
      <c r="I83" s="92">
        <f>June!J83</f>
        <v>1.44</v>
      </c>
      <c r="J83" s="56"/>
      <c r="K83" s="56"/>
      <c r="L83" s="56"/>
      <c r="M83" s="56"/>
      <c r="N83" s="56"/>
      <c r="O83" s="56"/>
      <c r="P83" s="87">
        <f>(Jan!G83+Feb!G83+Mar!G83+Apr!G83+May!G83)/(Jan!I83+Feb!I83+Mar!I83+Apr!I83+May!I83)</f>
        <v>1.7555555555555555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2">
        <f>Feb!J84</f>
        <v>3.6813186813186811</v>
      </c>
      <c r="F84" s="92">
        <f>Mar!J84</f>
        <v>4.1500000000000004</v>
      </c>
      <c r="G84" s="92">
        <f>Apr!J84</f>
        <v>3.7826086956521738</v>
      </c>
      <c r="H84" s="92">
        <f>May!J84</f>
        <v>3.9469026548672566</v>
      </c>
      <c r="I84" s="92">
        <f>June!J84</f>
        <v>3.3138686131386863</v>
      </c>
      <c r="J84" s="56"/>
      <c r="K84" s="56"/>
      <c r="L84" s="56"/>
      <c r="M84" s="56"/>
      <c r="N84" s="56"/>
      <c r="O84" s="56"/>
      <c r="P84" s="87">
        <f>(Jan!G84+Feb!G84+Mar!G84+Apr!G84+May!G84)/(Jan!I84+Feb!I84+Mar!I84+Apr!I84+May!I84)</f>
        <v>3.5735027223230489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2">
        <f>Feb!J85</f>
        <v>1.607843137254902</v>
      </c>
      <c r="F85" s="92">
        <f>Mar!J85</f>
        <v>1.8679245283018868</v>
      </c>
      <c r="G85" s="92">
        <f>Apr!J85</f>
        <v>1.8076923076923077</v>
      </c>
      <c r="H85" s="92">
        <f>May!J85</f>
        <v>1.5423728813559323</v>
      </c>
      <c r="I85" s="92">
        <f>June!J85</f>
        <v>1.4464285714285714</v>
      </c>
      <c r="J85" s="56"/>
      <c r="K85" s="56"/>
      <c r="L85" s="56"/>
      <c r="M85" s="56"/>
      <c r="N85" s="56"/>
      <c r="O85" s="56"/>
      <c r="P85" s="87">
        <f>(Jan!G85+Feb!G85+Mar!G85+Apr!G85+May!G85)/(Jan!I85+Feb!I85+Mar!I85+Apr!I85+May!I85)</f>
        <v>1.6007067137809188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2">
        <f>Feb!J86</f>
        <v>1.8627450980392157</v>
      </c>
      <c r="F86" s="92">
        <f>Mar!J86</f>
        <v>1.5905511811023623</v>
      </c>
      <c r="G86" s="92">
        <f>Apr!J86</f>
        <v>1.1827956989247312</v>
      </c>
      <c r="H86" s="92">
        <f>May!J86</f>
        <v>1.0825688073394495</v>
      </c>
      <c r="I86" s="92">
        <f>June!J86</f>
        <v>1.1946902654867257</v>
      </c>
      <c r="J86" s="56"/>
      <c r="K86" s="56"/>
      <c r="L86" s="56"/>
      <c r="M86" s="56"/>
      <c r="N86" s="56"/>
      <c r="O86" s="56"/>
      <c r="P86" s="87">
        <f>(Jan!G86+Feb!G86+Mar!G86+Apr!G86+May!G86)/(Jan!I86+Feb!I86+Mar!I86+Apr!I86+May!I86)</f>
        <v>1.5363984674329503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2">
        <f>Feb!J87</f>
        <v>1.490909090909091</v>
      </c>
      <c r="F87" s="92">
        <f>Mar!J87</f>
        <v>1.196969696969697</v>
      </c>
      <c r="G87" s="92">
        <f>Apr!J87</f>
        <v>1.3559322033898304</v>
      </c>
      <c r="H87" s="92">
        <f>May!J87</f>
        <v>1.2769230769230768</v>
      </c>
      <c r="I87" s="92">
        <f>June!J87</f>
        <v>1.2456140350877194</v>
      </c>
      <c r="J87" s="56"/>
      <c r="K87" s="56"/>
      <c r="L87" s="56"/>
      <c r="M87" s="56"/>
      <c r="N87" s="56"/>
      <c r="O87" s="56"/>
      <c r="P87" s="87">
        <f>(Jan!G87+Feb!G87+Mar!G87+Apr!G87+May!G87)/(Jan!I87+Feb!I87+Mar!I87+Apr!I87+May!I87)</f>
        <v>1.3408360128617363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2">
        <f>Feb!J88</f>
        <v>0.96842105263157896</v>
      </c>
      <c r="F88" s="92">
        <f>Mar!J88</f>
        <v>0.9321266968325792</v>
      </c>
      <c r="G88" s="92">
        <f>Apr!J88</f>
        <v>1.0662983425414365</v>
      </c>
      <c r="H88" s="92">
        <f>May!J88</f>
        <v>0.9042553191489362</v>
      </c>
      <c r="I88" s="92">
        <f>June!J88</f>
        <v>0.91402714932126694</v>
      </c>
      <c r="J88" s="56"/>
      <c r="K88" s="56"/>
      <c r="L88" s="56"/>
      <c r="M88" s="56"/>
      <c r="N88" s="56"/>
      <c r="O88" s="56"/>
      <c r="P88" s="87">
        <f>(Jan!G88+Feb!G88+Mar!G88+Apr!G88+May!G88)/(Jan!I88+Feb!I88+Mar!I88+Apr!I88+May!I88)</f>
        <v>0.95971074380165289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2">
        <f>Feb!J89</f>
        <v>1.03125</v>
      </c>
      <c r="F89" s="92">
        <f>Mar!J89</f>
        <v>1.0789473684210527</v>
      </c>
      <c r="G89" s="92">
        <f>Apr!J89</f>
        <v>1.84</v>
      </c>
      <c r="H89" s="92">
        <f>May!J89</f>
        <v>1.5769230769230769</v>
      </c>
      <c r="I89" s="92">
        <f>June!J89</f>
        <v>1.1142857142857143</v>
      </c>
      <c r="J89" s="56"/>
      <c r="K89" s="56"/>
      <c r="L89" s="56"/>
      <c r="M89" s="56"/>
      <c r="N89" s="56"/>
      <c r="O89" s="56"/>
      <c r="P89" s="87">
        <f>(Jan!G89+Feb!G89+Mar!G89+Apr!G89+May!G89)/(Jan!I89+Feb!I89+Mar!I89+Apr!I89+May!I89)</f>
        <v>1.4105960264900663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2">
        <f>Feb!J90</f>
        <v>1.1428571428571428</v>
      </c>
      <c r="F90" s="92">
        <f>Mar!J90</f>
        <v>1</v>
      </c>
      <c r="G90" s="92">
        <f>Apr!J90</f>
        <v>1.2</v>
      </c>
      <c r="H90" s="92">
        <f>May!J90</f>
        <v>1.5</v>
      </c>
      <c r="I90" s="92">
        <f>June!J90</f>
        <v>1</v>
      </c>
      <c r="J90" s="56"/>
      <c r="K90" s="56"/>
      <c r="L90" s="56"/>
      <c r="M90" s="56"/>
      <c r="N90" s="56"/>
      <c r="O90" s="56"/>
      <c r="P90" s="87">
        <f>(Jan!G90+Feb!G90+Mar!G90+Apr!G90+May!G90)/(Jan!I90+Feb!I90+Mar!I90+Apr!I90+May!I90)</f>
        <v>1.2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2">
        <f>Feb!J91</f>
        <v>0.6</v>
      </c>
      <c r="F91" s="92">
        <f>Mar!J91</f>
        <v>1</v>
      </c>
      <c r="G91" s="92">
        <f>Apr!J91</f>
        <v>2</v>
      </c>
      <c r="H91" s="92">
        <f>May!J91</f>
        <v>1.3333333333333333</v>
      </c>
      <c r="I91" s="92">
        <f>June!J91</f>
        <v>1.1428571428571428</v>
      </c>
      <c r="J91" s="56"/>
      <c r="K91" s="56"/>
      <c r="L91" s="56"/>
      <c r="M91" s="56"/>
      <c r="N91" s="56"/>
      <c r="O91" s="56"/>
      <c r="P91" s="87">
        <f>(Jan!G91+Feb!G91+Mar!G91+Apr!G91+May!G91)/(Jan!I91+Feb!I91+Mar!I91+Apr!I91+May!I91)</f>
        <v>1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2">
        <f>Feb!J92</f>
        <v>1.1531531531531531</v>
      </c>
      <c r="F92" s="92">
        <f>Mar!J92</f>
        <v>1.125</v>
      </c>
      <c r="G92" s="92">
        <f>Apr!J92</f>
        <v>1.2135922330097086</v>
      </c>
      <c r="H92" s="92">
        <f>May!J92</f>
        <v>1.0634920634920635</v>
      </c>
      <c r="I92" s="92">
        <f>June!J92</f>
        <v>1.0423728813559323</v>
      </c>
      <c r="J92" s="56"/>
      <c r="K92" s="56"/>
      <c r="L92" s="56"/>
      <c r="M92" s="56"/>
      <c r="N92" s="56"/>
      <c r="O92" s="56"/>
      <c r="P92" s="87">
        <f>(Jan!G92+Feb!G92+Mar!G92+Apr!G92+May!G92)/(Jan!I92+Feb!I92+Mar!I92+Apr!I92+May!I92)</f>
        <v>1.1322033898305084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2">
        <f>Feb!J93</f>
        <v>1.2142857142857142</v>
      </c>
      <c r="F93" s="92">
        <f>Mar!J93</f>
        <v>0.91666666666666663</v>
      </c>
      <c r="G93" s="92">
        <f>Apr!J93</f>
        <v>0.8</v>
      </c>
      <c r="H93" s="92">
        <f>May!J93</f>
        <v>1</v>
      </c>
      <c r="I93" s="92">
        <f>June!J93</f>
        <v>1.0625</v>
      </c>
      <c r="J93" s="56"/>
      <c r="K93" s="56"/>
      <c r="L93" s="56"/>
      <c r="M93" s="56"/>
      <c r="N93" s="56"/>
      <c r="O93" s="56"/>
      <c r="P93" s="87">
        <f>(Jan!G93+Feb!G93+Mar!G93+Apr!G93+May!G93)/(Jan!I93+Feb!I93+Mar!I93+Apr!I93+May!I93)</f>
        <v>0.97826086956521741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2">
        <f>Feb!J94</f>
        <v>1.2439024390243902</v>
      </c>
      <c r="F94" s="92">
        <f>Mar!J94</f>
        <v>1</v>
      </c>
      <c r="G94" s="92">
        <f>Apr!J94</f>
        <v>1.0266666666666666</v>
      </c>
      <c r="H94" s="92">
        <f>May!J94</f>
        <v>0.96511627906976749</v>
      </c>
      <c r="I94" s="92">
        <f>June!J94</f>
        <v>1.0135135135135136</v>
      </c>
      <c r="J94" s="56"/>
      <c r="K94" s="56"/>
      <c r="L94" s="56"/>
      <c r="M94" s="56"/>
      <c r="N94" s="56"/>
      <c r="O94" s="56"/>
      <c r="P94" s="87">
        <f>(Jan!G94+Feb!G94+Mar!G94+Apr!G94+May!G94)/(Jan!I94+Feb!I94+Mar!I94+Apr!I94+May!I94)</f>
        <v>1.054245283018868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2">
        <f>Feb!J95</f>
        <v>1.1081081081081081</v>
      </c>
      <c r="F95" s="92">
        <f>Mar!J95</f>
        <v>0.83177570093457942</v>
      </c>
      <c r="G95" s="92">
        <f>Apr!J95</f>
        <v>1.1052631578947369</v>
      </c>
      <c r="H95" s="92">
        <f>May!J95</f>
        <v>0.99038461538461542</v>
      </c>
      <c r="I95" s="92">
        <f>June!J95</f>
        <v>0.98412698412698407</v>
      </c>
      <c r="J95" s="56"/>
      <c r="K95" s="56"/>
      <c r="L95" s="56"/>
      <c r="M95" s="56"/>
      <c r="N95" s="56"/>
      <c r="O95" s="56"/>
      <c r="P95" s="87">
        <f>(Jan!G95+Feb!G95+Mar!G95+Apr!G95+May!G95)/(Jan!I95+Feb!I95+Mar!I95+Apr!I95+May!I95)</f>
        <v>1.0226843100189036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2">
        <f>Feb!J96</f>
        <v>1.0192307692307692</v>
      </c>
      <c r="F96" s="92">
        <f>Mar!J96</f>
        <v>1.0673076923076923</v>
      </c>
      <c r="G96" s="92">
        <f>Apr!J96</f>
        <v>1.0886075949367089</v>
      </c>
      <c r="H96" s="92">
        <f>May!J96</f>
        <v>1.027027027027027</v>
      </c>
      <c r="I96" s="92">
        <f>June!J96</f>
        <v>1.125</v>
      </c>
      <c r="J96" s="56"/>
      <c r="K96" s="56"/>
      <c r="L96" s="56"/>
      <c r="M96" s="56"/>
      <c r="N96" s="56"/>
      <c r="O96" s="56"/>
      <c r="P96" s="87">
        <f>(Jan!G96+Feb!G96+Mar!G96+Apr!G96+May!G96)/(Jan!I96+Feb!I96+Mar!I96+Apr!I96+May!I96)</f>
        <v>1.0625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2">
        <f>Feb!J97</f>
        <v>1.1875</v>
      </c>
      <c r="F97" s="92">
        <f>Mar!J97</f>
        <v>1.0892857142857142</v>
      </c>
      <c r="G97" s="92">
        <f>Apr!J97</f>
        <v>1.2133333333333334</v>
      </c>
      <c r="H97" s="92">
        <f>May!J97</f>
        <v>1.134453781512605</v>
      </c>
      <c r="I97" s="92">
        <f>June!J97</f>
        <v>1.032</v>
      </c>
      <c r="J97" s="56"/>
      <c r="K97" s="56"/>
      <c r="L97" s="56"/>
      <c r="M97" s="56"/>
      <c r="N97" s="56"/>
      <c r="O97" s="56"/>
      <c r="P97" s="87">
        <f>(Jan!G97+Feb!G97+Mar!G97+Apr!G97+May!G97)/(Jan!I97+Feb!I97+Mar!I97+Apr!I97+May!I97)</f>
        <v>1.150390625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2">
        <f>Feb!J98</f>
        <v>1</v>
      </c>
      <c r="F98" s="92">
        <f>Mar!J98</f>
        <v>1.5</v>
      </c>
      <c r="G98" s="92">
        <f>Apr!J98</f>
        <v>1.3</v>
      </c>
      <c r="H98" s="92">
        <f>May!J98</f>
        <v>1.1764705882352942</v>
      </c>
      <c r="I98" s="92">
        <f>June!J98</f>
        <v>1</v>
      </c>
      <c r="J98" s="56"/>
      <c r="K98" s="56"/>
      <c r="L98" s="56"/>
      <c r="M98" s="56"/>
      <c r="N98" s="56"/>
      <c r="O98" s="56"/>
      <c r="P98" s="87">
        <f>(Jan!G98+Feb!G98+Mar!G98+Apr!G98+May!G98)/(Jan!I98+Feb!I98+Mar!I98+Apr!I98+May!I98)</f>
        <v>1.2267441860465116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2">
        <f>Feb!J99</f>
        <v>0.98882681564245811</v>
      </c>
      <c r="F99" s="92">
        <f>Mar!J99</f>
        <v>1.0384615384615385</v>
      </c>
      <c r="G99" s="92">
        <f>Apr!J99</f>
        <v>1.0305343511450382</v>
      </c>
      <c r="H99" s="92">
        <f>May!J99</f>
        <v>1.1294964028776979</v>
      </c>
      <c r="I99" s="92">
        <f>June!J99</f>
        <v>1.089171974522293</v>
      </c>
      <c r="J99" s="56"/>
      <c r="K99" s="56"/>
      <c r="L99" s="56"/>
      <c r="M99" s="56"/>
      <c r="N99" s="56"/>
      <c r="O99" s="56"/>
      <c r="P99" s="87">
        <f>(Jan!G99+Feb!G99+Mar!G99+Apr!G99+May!G99)/(Jan!I99+Feb!I99+Mar!I99+Apr!I99+May!I99)</f>
        <v>1.0230179028132993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2">
        <f>Feb!J100</f>
        <v>1.1338028169014085</v>
      </c>
      <c r="F100" s="92">
        <f>Mar!J100</f>
        <v>1.1104477611940298</v>
      </c>
      <c r="G100" s="92">
        <f>Apr!J100</f>
        <v>1.1011673151750974</v>
      </c>
      <c r="H100" s="92">
        <f>May!J100</f>
        <v>0.96923076923076923</v>
      </c>
      <c r="I100" s="92">
        <f>June!J100</f>
        <v>1.0249999999999999</v>
      </c>
      <c r="J100" s="56"/>
      <c r="K100" s="56"/>
      <c r="L100" s="56"/>
      <c r="M100" s="56"/>
      <c r="N100" s="56"/>
      <c r="O100" s="56"/>
      <c r="P100" s="87">
        <f>(Jan!G100+Feb!G100+Mar!G100+Apr!G100+May!G100)/(Jan!I100+Feb!I100+Mar!I100+Apr!I100+May!I100)</f>
        <v>1.0800264550264551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2">
        <f>Feb!J101</f>
        <v>1.2</v>
      </c>
      <c r="F101" s="92">
        <f>Mar!J101</f>
        <v>1.2222222222222223</v>
      </c>
      <c r="G101" s="92">
        <f>Apr!J101</f>
        <v>1.1904761904761905</v>
      </c>
      <c r="H101" s="92">
        <f>May!J101</f>
        <v>0.96296296296296291</v>
      </c>
      <c r="I101" s="92">
        <f>June!J101</f>
        <v>1.0740740740740742</v>
      </c>
      <c r="J101" s="56"/>
      <c r="K101" s="56"/>
      <c r="L101" s="56"/>
      <c r="M101" s="56"/>
      <c r="N101" s="56"/>
      <c r="O101" s="56"/>
      <c r="P101" s="87">
        <f>(Jan!G101+Feb!G101+Mar!G101+Apr!G101+May!G101)/(Jan!I101+Feb!I101+Mar!I101+Apr!I101+May!I101)</f>
        <v>1.0909090909090908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2">
        <f>Feb!J102</f>
        <v>1.0117647058823529</v>
      </c>
      <c r="F102" s="92">
        <f>Mar!J102</f>
        <v>0.98687664041994749</v>
      </c>
      <c r="G102" s="92">
        <f>Apr!J102</f>
        <v>0.90259740259740262</v>
      </c>
      <c r="H102" s="92">
        <f>May!J102</f>
        <v>0.7675070028011205</v>
      </c>
      <c r="I102" s="92">
        <f>June!J102</f>
        <v>0.70854271356783916</v>
      </c>
      <c r="J102" s="56"/>
      <c r="K102" s="56"/>
      <c r="L102" s="56"/>
      <c r="M102" s="56"/>
      <c r="N102" s="56"/>
      <c r="O102" s="56"/>
      <c r="P102" s="87">
        <f>(Jan!G102+Feb!G102+Mar!G102+Apr!G102+May!G102)/(Jan!I102+Feb!I102+Mar!I102+Apr!I102+May!I102)</f>
        <v>0.9287733182589033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2">
        <f>Feb!J103</f>
        <v>1.3225806451612903</v>
      </c>
      <c r="F103" s="92">
        <f>Mar!J103</f>
        <v>1.0238095238095237</v>
      </c>
      <c r="G103" s="92">
        <f>Apr!J103</f>
        <v>1.0833333333333333</v>
      </c>
      <c r="H103" s="92">
        <f>May!J103</f>
        <v>1.0256410256410255</v>
      </c>
      <c r="I103" s="92">
        <f>June!J103</f>
        <v>1.2441860465116279</v>
      </c>
      <c r="J103" s="56"/>
      <c r="K103" s="56"/>
      <c r="L103" s="56"/>
      <c r="M103" s="56"/>
      <c r="N103" s="56"/>
      <c r="O103" s="56"/>
      <c r="P103" s="87">
        <f>(Jan!G103+Feb!G103+Mar!G103+Apr!G103+May!G103)/(Jan!I103+Feb!I103+Mar!I103+Apr!I103+May!I103)</f>
        <v>1.1505376344086022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0.99199999999999999</v>
      </c>
      <c r="E104" s="92">
        <f>Feb!J104</f>
        <v>0.94495412844036697</v>
      </c>
      <c r="F104" s="92">
        <f>Mar!J104</f>
        <v>1.1129032258064515</v>
      </c>
      <c r="G104" s="92">
        <f>Apr!J104</f>
        <v>1.0105263157894737</v>
      </c>
      <c r="H104" s="92">
        <f>May!J104</f>
        <v>0.93203883495145634</v>
      </c>
      <c r="I104" s="92">
        <f>June!J104</f>
        <v>0.91338582677165359</v>
      </c>
      <c r="J104" s="56"/>
      <c r="K104" s="56"/>
      <c r="L104" s="56"/>
      <c r="M104" s="56"/>
      <c r="N104" s="56"/>
      <c r="O104" s="56"/>
      <c r="P104" s="87">
        <f>(Jan!G104+Feb!G104+Mar!G104+Apr!G104+May!G104)/(Jan!I104+Feb!I104+Mar!I104+Apr!I104+May!I104)</f>
        <v>1.0017985611510791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2">
        <f>Feb!J105</f>
        <v>0.89622641509433965</v>
      </c>
      <c r="F105" s="92">
        <f>Mar!J105</f>
        <v>0.93043478260869561</v>
      </c>
      <c r="G105" s="92">
        <f>Apr!J105</f>
        <v>0.95049504950495045</v>
      </c>
      <c r="H105" s="92">
        <f>May!J105</f>
        <v>0.94244604316546765</v>
      </c>
      <c r="I105" s="92">
        <f>June!J105</f>
        <v>0.86577181208053688</v>
      </c>
      <c r="J105" s="56"/>
      <c r="K105" s="56"/>
      <c r="L105" s="56"/>
      <c r="M105" s="56"/>
      <c r="N105" s="56"/>
      <c r="O105" s="56"/>
      <c r="P105" s="87">
        <f>(Jan!G105+Feb!G105+Mar!G105+Apr!G105+May!G105)/(Jan!I105+Feb!I105+Mar!I105+Apr!I105+May!I105)</f>
        <v>0.96440677966101696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2">
        <f>Feb!J106</f>
        <v>1.0661764705882353</v>
      </c>
      <c r="F106" s="92">
        <f>Mar!J106</f>
        <v>1.023454157782516</v>
      </c>
      <c r="G106" s="92">
        <f>Apr!J106</f>
        <v>1.0326975476839237</v>
      </c>
      <c r="H106" s="92">
        <f>May!J106</f>
        <v>1.0074257425742574</v>
      </c>
      <c r="I106" s="92">
        <f>June!J106</f>
        <v>1.017467248908297</v>
      </c>
      <c r="J106" s="56"/>
      <c r="K106" s="56"/>
      <c r="L106" s="56"/>
      <c r="M106" s="56"/>
      <c r="N106" s="56"/>
      <c r="O106" s="56"/>
      <c r="P106" s="87">
        <f>(Jan!G106+Feb!G106+Mar!G106+Apr!G106+May!G106)/(Jan!I106+Feb!I106+Mar!I106+Apr!I106+May!I106)</f>
        <v>1.0279518072289158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2">
        <f>Feb!J107</f>
        <v>1.0337837837837838</v>
      </c>
      <c r="F107" s="92">
        <f>Mar!J107</f>
        <v>0.99739583333333337</v>
      </c>
      <c r="G107" s="92">
        <f>Apr!J107</f>
        <v>1.0333333333333334</v>
      </c>
      <c r="H107" s="92">
        <f>May!J107</f>
        <v>0.98714652956298199</v>
      </c>
      <c r="I107" s="92">
        <f>June!J107</f>
        <v>0.99259259259259258</v>
      </c>
      <c r="J107" s="56"/>
      <c r="K107" s="56"/>
      <c r="L107" s="56"/>
      <c r="M107" s="56"/>
      <c r="N107" s="56"/>
      <c r="O107" s="56"/>
      <c r="P107" s="87">
        <f>(Jan!G107+Feb!G107+Mar!G107+Apr!G107+May!G107)/(Jan!I107+Feb!I107+Mar!I107+Apr!I107+May!I107)</f>
        <v>1.0087719298245614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2">
        <f>Feb!J108</f>
        <v>0.96666666666666667</v>
      </c>
      <c r="F108" s="92">
        <f>Mar!J108</f>
        <v>0.875</v>
      </c>
      <c r="G108" s="92">
        <f>Apr!J108</f>
        <v>0.94117647058823528</v>
      </c>
      <c r="H108" s="92">
        <f>May!J108</f>
        <v>0.8666666666666667</v>
      </c>
      <c r="I108" s="92">
        <f>June!J108</f>
        <v>1.8125</v>
      </c>
      <c r="J108" s="56"/>
      <c r="K108" s="56"/>
      <c r="L108" s="56"/>
      <c r="M108" s="56"/>
      <c r="N108" s="56"/>
      <c r="O108" s="56"/>
      <c r="P108" s="87">
        <f>(Jan!G108+Feb!G108+Mar!G108+Apr!G108+May!G108)/(Jan!I108+Feb!I108+Mar!I108+Apr!I108+May!I108)</f>
        <v>0.9363636363636364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2">
        <f>Feb!J109</f>
        <v>1.03125</v>
      </c>
      <c r="F109" s="92">
        <f>Mar!J109</f>
        <v>0.97402597402597402</v>
      </c>
      <c r="G109" s="92">
        <f>Apr!J109</f>
        <v>0.96511627906976749</v>
      </c>
      <c r="H109" s="92">
        <f>May!J109</f>
        <v>0.96739130434782605</v>
      </c>
      <c r="I109" s="92">
        <f>June!J109</f>
        <v>1.0277777777777777</v>
      </c>
      <c r="J109" s="56"/>
      <c r="K109" s="56"/>
      <c r="L109" s="56"/>
      <c r="M109" s="56"/>
      <c r="N109" s="56"/>
      <c r="O109" s="56"/>
      <c r="P109" s="87">
        <f>(Jan!G109+Feb!G109+Mar!G109+Apr!G109+May!G109)/(Jan!I109+Feb!I109+Mar!I109+Apr!I109+May!I109)</f>
        <v>1.0045558086560364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2">
        <f>Feb!J110</f>
        <v>0.90265486725663713</v>
      </c>
      <c r="F110" s="92">
        <f>Mar!J110</f>
        <v>0.89610389610389607</v>
      </c>
      <c r="G110" s="92">
        <f>Apr!J110</f>
        <v>1.0098039215686274</v>
      </c>
      <c r="H110" s="92">
        <f>May!J110</f>
        <v>0.91752577319587625</v>
      </c>
      <c r="I110" s="92">
        <f>June!J110</f>
        <v>0.89130434782608692</v>
      </c>
      <c r="J110" s="56"/>
      <c r="K110" s="56"/>
      <c r="L110" s="56"/>
      <c r="M110" s="56"/>
      <c r="N110" s="56"/>
      <c r="O110" s="56"/>
      <c r="P110" s="87">
        <f>(Jan!G110+Feb!G110+Mar!G110+Apr!G110+May!G110)/(Jan!I110+Feb!I110+Mar!I110+Apr!I110+May!I110)</f>
        <v>0.94324853228962813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2">
        <f>Feb!J111</f>
        <v>1.0249999999999999</v>
      </c>
      <c r="F111" s="92">
        <f>Mar!J111</f>
        <v>1.04</v>
      </c>
      <c r="G111" s="92">
        <f>Apr!J111</f>
        <v>1.0666666666666667</v>
      </c>
      <c r="H111" s="92">
        <f>May!J111</f>
        <v>1.1632653061224489</v>
      </c>
      <c r="I111" s="92">
        <f>June!J111</f>
        <v>0.86956521739130432</v>
      </c>
      <c r="J111" s="56"/>
      <c r="K111" s="56"/>
      <c r="L111" s="56"/>
      <c r="M111" s="56"/>
      <c r="N111" s="56"/>
      <c r="O111" s="56"/>
      <c r="P111" s="87">
        <f>(Jan!G111+Feb!G111+Mar!G111+Apr!G111+May!G111)/(Jan!I111+Feb!I111+Mar!I111+Apr!I111+May!I111)</f>
        <v>1.0039840637450199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2">
        <f>Feb!J112</f>
        <v>1.1041666666666667</v>
      </c>
      <c r="F112" s="92">
        <f>Mar!J112</f>
        <v>1</v>
      </c>
      <c r="G112" s="92">
        <f>Apr!J112</f>
        <v>0.98275862068965514</v>
      </c>
      <c r="H112" s="92">
        <f>May!J112</f>
        <v>1.0819672131147542</v>
      </c>
      <c r="I112" s="92">
        <f>June!J112</f>
        <v>1</v>
      </c>
      <c r="J112" s="56"/>
      <c r="K112" s="56"/>
      <c r="L112" s="56"/>
      <c r="M112" s="56"/>
      <c r="N112" s="56"/>
      <c r="O112" s="56"/>
      <c r="P112" s="87">
        <f>(Jan!G112+Feb!G112+Mar!G112+Apr!G112+May!G112)/(Jan!I112+Feb!I112+Mar!I112+Apr!I112+May!I112)</f>
        <v>1.1127272727272728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2">
        <f>Feb!J113</f>
        <v>1.054945054945055</v>
      </c>
      <c r="F113" s="92">
        <f>Mar!J113</f>
        <v>0.99242424242424243</v>
      </c>
      <c r="G113" s="92">
        <f>Apr!J113</f>
        <v>0.93827160493827155</v>
      </c>
      <c r="H113" s="92">
        <f>May!J113</f>
        <v>0.978494623655914</v>
      </c>
      <c r="I113" s="92">
        <f>June!J113</f>
        <v>0.96453900709219853</v>
      </c>
      <c r="J113" s="56"/>
      <c r="K113" s="56"/>
      <c r="L113" s="56"/>
      <c r="M113" s="56"/>
      <c r="N113" s="56"/>
      <c r="O113" s="56"/>
      <c r="P113" s="87">
        <f>(Jan!G113+Feb!G113+Mar!G113+Apr!G113+May!G113)/(Jan!I113+Feb!I113+Mar!I113+Apr!I113+May!I113)</f>
        <v>0.99397590361445787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2">
        <f>Feb!J114</f>
        <v>1</v>
      </c>
      <c r="F114" s="92">
        <f>Mar!J114</f>
        <v>1</v>
      </c>
      <c r="G114" s="92">
        <f>Apr!J114</f>
        <v>1.2222222222222223</v>
      </c>
      <c r="H114" s="92">
        <f>May!J114</f>
        <v>1</v>
      </c>
      <c r="I114" s="92">
        <f>June!J114</f>
        <v>0.9285714285714286</v>
      </c>
      <c r="J114" s="56"/>
      <c r="K114" s="56"/>
      <c r="L114" s="56"/>
      <c r="M114" s="56"/>
      <c r="N114" s="56"/>
      <c r="O114" s="56"/>
      <c r="P114" s="87">
        <f>(Jan!G114+Feb!G114+Mar!G114+Apr!G114+May!G114)/(Jan!I114+Feb!I114+Mar!I114+Apr!I114+May!I114)</f>
        <v>1.0769230769230769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2">
        <f>Feb!J115</f>
        <v>1.125</v>
      </c>
      <c r="F115" s="92">
        <f>Mar!J115</f>
        <v>1.0666666666666667</v>
      </c>
      <c r="G115" s="92">
        <f>Apr!J115</f>
        <v>1</v>
      </c>
      <c r="H115" s="92">
        <f>May!J115</f>
        <v>0.96666666666666667</v>
      </c>
      <c r="I115" s="92">
        <f>June!J115</f>
        <v>1</v>
      </c>
      <c r="J115" s="56"/>
      <c r="K115" s="56"/>
      <c r="L115" s="56"/>
      <c r="M115" s="56"/>
      <c r="N115" s="56"/>
      <c r="O115" s="56"/>
      <c r="P115" s="87">
        <f>(Jan!G115+Feb!G115+Mar!G115+Apr!G115+May!G115)/(Jan!I115+Feb!I115+Mar!I115+Apr!I115+May!I115)</f>
        <v>1.0404040404040404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3">
        <f>Feb!J116</f>
        <v>1.1176470588235294</v>
      </c>
      <c r="F116" s="93">
        <f>Mar!J116</f>
        <v>1.1509433962264151</v>
      </c>
      <c r="G116" s="93">
        <f>Apr!J116</f>
        <v>1.0192307692307692</v>
      </c>
      <c r="H116" s="93">
        <f>May!J116</f>
        <v>1.0483870967741935</v>
      </c>
      <c r="I116" s="93">
        <f>June!J116</f>
        <v>0.89230769230769236</v>
      </c>
      <c r="J116" s="63"/>
      <c r="K116" s="63"/>
      <c r="L116" s="63"/>
      <c r="M116" s="63"/>
      <c r="N116" s="63"/>
      <c r="O116" s="64"/>
      <c r="P116" s="94">
        <f>(Jan!G116+Feb!G116+Mar!G116+Apr!G116+May!G116)/(Jan!I116+Feb!I116+Mar!I116+Apr!I116+May!I116)</f>
        <v>1.056338028169014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1.1971978984238179</v>
      </c>
      <c r="E117" s="92">
        <f>Feb!J117</f>
        <v>1.2136461792971069</v>
      </c>
      <c r="F117" s="92">
        <f>Mar!J117</f>
        <v>1.2078390923156266</v>
      </c>
      <c r="G117" s="92">
        <f>Apr!J117</f>
        <v>1.2400323003936611</v>
      </c>
      <c r="H117" s="92">
        <f>May!J117</f>
        <v>1.159673765292252</v>
      </c>
      <c r="I117" s="56">
        <f>June!J117</f>
        <v>1.1562907007033081</v>
      </c>
      <c r="J117" s="56"/>
      <c r="K117" s="56"/>
      <c r="L117" s="56"/>
      <c r="M117" s="56"/>
      <c r="N117" s="56"/>
      <c r="O117" s="56"/>
      <c r="P117" s="87">
        <f>(Jan!G117+Feb!G117+Mar!G117+Apr!G117+May!G117)/(Jan!I117+Feb!I117+Mar!I117+Apr!I117+May!I117)</f>
        <v>1.2028390080091507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66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5">
        <v>42752</v>
      </c>
      <c r="C1" s="116"/>
      <c r="D1" s="116"/>
      <c r="E1" s="116"/>
      <c r="F1" s="116"/>
      <c r="G1" s="11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492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488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89" activePane="bottomLeft" state="frozen"/>
      <selection activeCell="K75" sqref="K75"/>
      <selection pane="bottomLeft" activeCell="D109" sqref="D109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455</v>
      </c>
      <c r="E3" s="76" t="s">
        <v>355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497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493</v>
      </c>
      <c r="E5" s="76" t="s">
        <v>318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319</v>
      </c>
      <c r="E6" s="76" t="s">
        <v>320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319</v>
      </c>
      <c r="E7" s="76" t="s">
        <v>321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322</v>
      </c>
      <c r="E8" s="37" t="s">
        <v>478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323</v>
      </c>
      <c r="E9" s="37" t="s">
        <v>324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325</v>
      </c>
      <c r="E10" s="76" t="s">
        <v>326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327</v>
      </c>
      <c r="E11" s="76" t="s">
        <v>328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514</v>
      </c>
      <c r="E12" s="76" t="s">
        <v>516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466</v>
      </c>
      <c r="E13" s="37" t="s">
        <v>483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329</v>
      </c>
      <c r="E14" s="37" t="s">
        <v>330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331</v>
      </c>
      <c r="E15" s="37" t="s">
        <v>332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333</v>
      </c>
      <c r="E16" s="76" t="s">
        <v>334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521</v>
      </c>
      <c r="E17" s="76" t="s">
        <v>335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336</v>
      </c>
      <c r="E18" s="76" t="s">
        <v>337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338</v>
      </c>
      <c r="E19" s="76" t="s">
        <v>339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503</v>
      </c>
      <c r="E20" s="76" t="s">
        <v>340</v>
      </c>
      <c r="F20" s="37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341</v>
      </c>
      <c r="E21" s="76" t="s">
        <v>342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343</v>
      </c>
      <c r="E22" s="37" t="s">
        <v>344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345</v>
      </c>
      <c r="E23" s="37" t="s">
        <v>346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347</v>
      </c>
      <c r="E24" s="76" t="s">
        <v>348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347</v>
      </c>
      <c r="E25" s="76" t="s">
        <v>348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349</v>
      </c>
      <c r="E26" s="76" t="s">
        <v>350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349</v>
      </c>
      <c r="E27" s="76" t="s">
        <v>350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351</v>
      </c>
      <c r="E28" s="37" t="s">
        <v>352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504</v>
      </c>
      <c r="E29" s="37" t="s">
        <v>353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354</v>
      </c>
      <c r="E30" s="37" t="s">
        <v>502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455</v>
      </c>
      <c r="E31" s="76" t="s">
        <v>355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356</v>
      </c>
      <c r="E32" s="76" t="s">
        <v>454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481</v>
      </c>
      <c r="E33" s="76" t="s">
        <v>357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358</v>
      </c>
      <c r="E34" s="37" t="s">
        <v>359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360</v>
      </c>
      <c r="E35" s="76" t="s">
        <v>361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362</v>
      </c>
      <c r="E36" s="76" t="s">
        <v>363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500</v>
      </c>
      <c r="E37" s="37" t="s">
        <v>364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365</v>
      </c>
      <c r="E38" s="76" t="s">
        <v>366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367</v>
      </c>
      <c r="E39" s="76" t="s">
        <v>368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510</v>
      </c>
      <c r="E40" s="76" t="s">
        <v>369</v>
      </c>
      <c r="F40" s="76" t="s">
        <v>3</v>
      </c>
      <c r="K40" s="76" t="s">
        <v>492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329</v>
      </c>
      <c r="E41" s="76" t="s">
        <v>370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482</v>
      </c>
      <c r="E42" s="37" t="s">
        <v>371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507</v>
      </c>
      <c r="E43" s="76" t="s">
        <v>372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373</v>
      </c>
      <c r="E44" s="76" t="s">
        <v>374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475</v>
      </c>
      <c r="E45" s="76" t="s">
        <v>375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376</v>
      </c>
      <c r="E46" s="76" t="s">
        <v>377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378</v>
      </c>
      <c r="E47" s="76" t="s">
        <v>379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460</v>
      </c>
      <c r="E48" s="76" t="s">
        <v>461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464</v>
      </c>
      <c r="E49" s="37" t="s">
        <v>380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456</v>
      </c>
      <c r="E50" s="76" t="s">
        <v>381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382</v>
      </c>
      <c r="E51" s="76" t="s">
        <v>383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467</v>
      </c>
      <c r="E52" s="76" t="s">
        <v>384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453</v>
      </c>
      <c r="E53" s="76" t="s">
        <v>385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386</v>
      </c>
      <c r="E54" s="37" t="s">
        <v>387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517</v>
      </c>
      <c r="E55" s="76" t="s">
        <v>498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388</v>
      </c>
      <c r="E56" s="76" t="s">
        <v>389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459</v>
      </c>
      <c r="E57" s="76" t="s">
        <v>390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391</v>
      </c>
      <c r="E58" s="76" t="s">
        <v>392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393</v>
      </c>
      <c r="E59" s="76" t="s">
        <v>394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395</v>
      </c>
      <c r="E60" s="76" t="s">
        <v>396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397</v>
      </c>
      <c r="E61" s="76" t="s">
        <v>398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468</v>
      </c>
      <c r="E62" s="76" t="s">
        <v>399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400</v>
      </c>
      <c r="E63" s="76" t="s">
        <v>401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402</v>
      </c>
      <c r="E64" s="76" t="s">
        <v>403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402</v>
      </c>
      <c r="E65" s="76" t="s">
        <v>403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402</v>
      </c>
      <c r="E66" s="76" t="s">
        <v>403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402</v>
      </c>
      <c r="E67" s="76" t="s">
        <v>403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452</v>
      </c>
      <c r="D68" s="76" t="s">
        <v>402</v>
      </c>
      <c r="E68" s="76" t="s">
        <v>403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487</v>
      </c>
      <c r="D69" s="76" t="s">
        <v>402</v>
      </c>
      <c r="E69" s="76" t="s">
        <v>403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402</v>
      </c>
      <c r="E70" s="76" t="s">
        <v>403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404</v>
      </c>
      <c r="E71" s="76" t="s">
        <v>405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471</v>
      </c>
      <c r="E72" s="76" t="s">
        <v>406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407</v>
      </c>
      <c r="E73" s="37" t="s">
        <v>508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486</v>
      </c>
      <c r="E74" s="76" t="s">
        <v>491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408</v>
      </c>
      <c r="E75" s="76" t="s">
        <v>480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485</v>
      </c>
      <c r="E76" s="76" t="s">
        <v>490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470</v>
      </c>
      <c r="E77" s="37" t="s">
        <v>409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520</v>
      </c>
      <c r="E78" s="37" t="s">
        <v>410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411</v>
      </c>
      <c r="E79" s="76" t="s">
        <v>412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519</v>
      </c>
      <c r="E80" s="76" t="s">
        <v>479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506</v>
      </c>
      <c r="E81" s="76" t="s">
        <v>501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506</v>
      </c>
      <c r="E82" s="76" t="s">
        <v>501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522</v>
      </c>
      <c r="E83" s="76" t="s">
        <v>413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414</v>
      </c>
      <c r="E84" s="76" t="s">
        <v>415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462</v>
      </c>
      <c r="E85" s="37" t="s">
        <v>463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469</v>
      </c>
      <c r="E86" s="37" t="s">
        <v>416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465</v>
      </c>
      <c r="E87" s="76" t="s">
        <v>417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418</v>
      </c>
      <c r="E88" s="76" t="s">
        <v>476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418</v>
      </c>
      <c r="E89" s="37" t="s">
        <v>419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477</v>
      </c>
      <c r="E90" s="76" t="s">
        <v>420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421</v>
      </c>
      <c r="E91" s="76" t="s">
        <v>422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423</v>
      </c>
      <c r="E92" s="37" t="s">
        <v>424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423</v>
      </c>
      <c r="E93" s="37" t="s">
        <v>424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425</v>
      </c>
      <c r="E94" s="76" t="s">
        <v>426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458</v>
      </c>
      <c r="E95" s="76" t="s">
        <v>427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521</v>
      </c>
      <c r="E96" s="76" t="s">
        <v>335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505</v>
      </c>
      <c r="E97" s="37" t="s">
        <v>428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429</v>
      </c>
      <c r="E98" s="76" t="s">
        <v>472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518</v>
      </c>
      <c r="E99" s="37" t="s">
        <v>430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431</v>
      </c>
      <c r="E100" s="76" t="s">
        <v>432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433</v>
      </c>
      <c r="E101" s="76" t="s">
        <v>509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484</v>
      </c>
      <c r="E102" s="76" t="s">
        <v>457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434</v>
      </c>
      <c r="E103" s="37" t="s">
        <v>435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436</v>
      </c>
      <c r="E104" s="76" t="s">
        <v>437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438</v>
      </c>
      <c r="E105" s="37" t="s">
        <v>489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439</v>
      </c>
      <c r="E106" s="37" t="s">
        <v>440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511</v>
      </c>
      <c r="E107" s="76" t="s">
        <v>441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473</v>
      </c>
      <c r="E108" s="76" t="s">
        <v>442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523</v>
      </c>
      <c r="E109" s="76" t="s">
        <v>443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444</v>
      </c>
      <c r="E110" s="37" t="s">
        <v>445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444</v>
      </c>
      <c r="E111" s="37" t="s">
        <v>445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499</v>
      </c>
      <c r="E112" s="76" t="s">
        <v>446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512</v>
      </c>
      <c r="E113" s="37" t="s">
        <v>447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474</v>
      </c>
      <c r="E114" s="37" t="s">
        <v>448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449</v>
      </c>
      <c r="E115" s="37" t="s">
        <v>450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8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42783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492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18" t="s">
        <v>81</v>
      </c>
      <c r="B30" s="119" t="s">
        <v>82</v>
      </c>
      <c r="C30" s="120" t="s">
        <v>83</v>
      </c>
      <c r="D30" s="121">
        <v>0</v>
      </c>
      <c r="E30" s="122">
        <v>1</v>
      </c>
      <c r="F30" s="122">
        <v>0</v>
      </c>
      <c r="G30" s="122">
        <f t="shared" si="0"/>
        <v>1</v>
      </c>
      <c r="H30" s="120">
        <v>0</v>
      </c>
      <c r="I30" s="120">
        <v>3</v>
      </c>
      <c r="J30" s="124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492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18" t="s">
        <v>191</v>
      </c>
      <c r="B71" s="119" t="s">
        <v>182</v>
      </c>
      <c r="C71" s="120" t="s">
        <v>495</v>
      </c>
      <c r="D71" s="121">
        <v>6</v>
      </c>
      <c r="E71" s="122">
        <v>59</v>
      </c>
      <c r="F71" s="122">
        <v>0</v>
      </c>
      <c r="G71" s="122">
        <f t="shared" si="2"/>
        <v>65</v>
      </c>
      <c r="H71" s="120">
        <v>11</v>
      </c>
      <c r="I71" s="120">
        <v>92.266666666666396</v>
      </c>
      <c r="J71" s="124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18" t="s">
        <v>238</v>
      </c>
      <c r="B91" s="119" t="s">
        <v>239</v>
      </c>
      <c r="C91" s="120" t="s">
        <v>240</v>
      </c>
      <c r="D91" s="121">
        <v>0</v>
      </c>
      <c r="E91" s="122">
        <v>3</v>
      </c>
      <c r="F91" s="122">
        <v>0</v>
      </c>
      <c r="G91" s="122">
        <f t="shared" si="2"/>
        <v>3</v>
      </c>
      <c r="H91" s="120">
        <v>0</v>
      </c>
      <c r="I91" s="120">
        <v>5</v>
      </c>
      <c r="J91" s="124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496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57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15">
        <v>42783</v>
      </c>
      <c r="C1" s="116"/>
      <c r="D1" s="116"/>
      <c r="E1" s="116"/>
      <c r="F1" s="116"/>
      <c r="G1" s="11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492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488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99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42811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18" t="s">
        <v>26</v>
      </c>
      <c r="B10" s="119" t="s">
        <v>27</v>
      </c>
      <c r="C10" s="120" t="s">
        <v>28</v>
      </c>
      <c r="D10" s="121">
        <v>16</v>
      </c>
      <c r="E10" s="122">
        <v>84</v>
      </c>
      <c r="F10" s="122">
        <v>0</v>
      </c>
      <c r="G10" s="122">
        <f t="shared" si="0"/>
        <v>100</v>
      </c>
      <c r="H10" s="120">
        <v>9</v>
      </c>
      <c r="I10" s="120">
        <v>155</v>
      </c>
      <c r="J10" s="124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492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305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72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15">
        <v>42811</v>
      </c>
      <c r="C1" s="116"/>
      <c r="D1" s="116"/>
      <c r="E1" s="116"/>
      <c r="F1" s="116"/>
      <c r="G1" s="117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492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209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211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214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217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220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225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228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231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234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239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242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245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249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252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255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258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261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286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290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293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296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299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488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78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42842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492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18" t="s">
        <v>173</v>
      </c>
      <c r="B62" s="119" t="s">
        <v>174</v>
      </c>
      <c r="C62" s="120" t="s">
        <v>174</v>
      </c>
      <c r="D62" s="121">
        <v>13</v>
      </c>
      <c r="E62" s="122">
        <v>92</v>
      </c>
      <c r="F62" s="122">
        <v>0</v>
      </c>
      <c r="G62" s="122">
        <f t="shared" si="0"/>
        <v>105</v>
      </c>
      <c r="H62" s="120">
        <v>4</v>
      </c>
      <c r="I62" s="120">
        <v>136</v>
      </c>
      <c r="J62" s="124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9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5">
        <v>42842</v>
      </c>
      <c r="C1" s="116"/>
      <c r="D1" s="116"/>
      <c r="E1" s="116"/>
      <c r="F1" s="116"/>
      <c r="G1" s="11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492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209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211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214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217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220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225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228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231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293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296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299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488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9" activePane="bottomRight" state="frozen"/>
      <selection activeCell="O57" sqref="O57"/>
      <selection pane="topRight" activeCell="O57" sqref="O57"/>
      <selection pane="bottomLeft" activeCell="O57" sqref="O57"/>
      <selection pane="bottomRight" activeCell="A20" sqref="A20:J2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5">
        <v>42872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18" t="s">
        <v>54</v>
      </c>
      <c r="B20" s="119" t="s">
        <v>52</v>
      </c>
      <c r="C20" s="120" t="s">
        <v>55</v>
      </c>
      <c r="D20" s="121">
        <v>16</v>
      </c>
      <c r="E20" s="122">
        <v>168</v>
      </c>
      <c r="F20" s="122">
        <v>0</v>
      </c>
      <c r="G20" s="122">
        <f t="shared" si="0"/>
        <v>184</v>
      </c>
      <c r="H20" s="120">
        <v>8</v>
      </c>
      <c r="I20" s="120">
        <v>241</v>
      </c>
      <c r="J20" s="124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18" t="s">
        <v>81</v>
      </c>
      <c r="B30" s="119" t="s">
        <v>82</v>
      </c>
      <c r="C30" s="120" t="s">
        <v>83</v>
      </c>
      <c r="D30" s="121">
        <v>0</v>
      </c>
      <c r="E30" s="122">
        <v>1</v>
      </c>
      <c r="F30" s="122">
        <v>0</v>
      </c>
      <c r="G30" s="122">
        <f t="shared" si="0"/>
        <v>1</v>
      </c>
      <c r="H30" s="120">
        <v>0</v>
      </c>
      <c r="I30" s="120">
        <v>3</v>
      </c>
      <c r="J30" s="124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18" t="s">
        <v>114</v>
      </c>
      <c r="B41" s="119" t="s">
        <v>115</v>
      </c>
      <c r="C41" s="120" t="s">
        <v>116</v>
      </c>
      <c r="D41" s="121">
        <v>7</v>
      </c>
      <c r="E41" s="122">
        <v>80</v>
      </c>
      <c r="F41" s="122">
        <v>0</v>
      </c>
      <c r="G41" s="122">
        <f t="shared" si="0"/>
        <v>87</v>
      </c>
      <c r="H41" s="120">
        <v>2</v>
      </c>
      <c r="I41" s="120">
        <v>114</v>
      </c>
      <c r="J41" s="124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207</v>
      </c>
      <c r="B69" s="18" t="s">
        <v>182</v>
      </c>
      <c r="C69" s="19" t="s">
        <v>451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487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244</v>
      </c>
      <c r="B93" s="96" t="s">
        <v>245</v>
      </c>
      <c r="C93" s="97" t="s">
        <v>246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18" t="s">
        <v>267</v>
      </c>
      <c r="B102" s="119" t="s">
        <v>261</v>
      </c>
      <c r="C102" s="120" t="s">
        <v>268</v>
      </c>
      <c r="D102" s="121">
        <v>29</v>
      </c>
      <c r="E102" s="122">
        <v>245</v>
      </c>
      <c r="F102" s="122">
        <v>0</v>
      </c>
      <c r="G102" s="122">
        <f t="shared" si="2"/>
        <v>274</v>
      </c>
      <c r="H102" s="120">
        <v>12</v>
      </c>
      <c r="I102" s="120">
        <v>357</v>
      </c>
      <c r="J102" s="124">
        <f t="shared" si="3"/>
        <v>0.7675070028011205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488</v>
      </c>
    </row>
    <row r="117" spans="1:14" ht="13.5" thickTop="1" x14ac:dyDescent="0.2">
      <c r="A117" s="29" t="s">
        <v>300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2017-07-14T14:37:21Z</dcterms:modified>
</cp:coreProperties>
</file>