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25" yWindow="-135" windowWidth="7230" windowHeight="9375" firstSheet="24" activeTab="29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Feb '17" sheetId="35" r:id="rId29"/>
    <sheet name="Mar '17 " sheetId="36" r:id="rId30"/>
    <sheet name="Sheet1" sheetId="31" r:id="rId31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116" i="36" l="1"/>
  <c r="I49" i="36"/>
  <c r="J123" i="36"/>
  <c r="J124" i="36" s="1"/>
  <c r="H123" i="36"/>
  <c r="H124" i="36" s="1"/>
  <c r="G123" i="36"/>
  <c r="G124" i="36" s="1"/>
  <c r="F123" i="36"/>
  <c r="F124" i="36" s="1"/>
  <c r="E123" i="36"/>
  <c r="E124" i="36" s="1"/>
  <c r="I122" i="36"/>
  <c r="I121" i="36"/>
  <c r="I119" i="36"/>
  <c r="J117" i="36"/>
  <c r="H117" i="36"/>
  <c r="G117" i="36"/>
  <c r="F117" i="36"/>
  <c r="E117" i="36"/>
  <c r="I115" i="36"/>
  <c r="J114" i="36"/>
  <c r="H114" i="36"/>
  <c r="G114" i="36"/>
  <c r="F114" i="36"/>
  <c r="E114" i="36"/>
  <c r="I113" i="36"/>
  <c r="I112" i="36"/>
  <c r="J111" i="36"/>
  <c r="H111" i="36"/>
  <c r="G111" i="36"/>
  <c r="F111" i="36"/>
  <c r="E111" i="36"/>
  <c r="I110" i="36"/>
  <c r="I109" i="36"/>
  <c r="I108" i="36"/>
  <c r="J107" i="36"/>
  <c r="H107" i="36"/>
  <c r="G107" i="36"/>
  <c r="F107" i="36"/>
  <c r="E107" i="36"/>
  <c r="I106" i="36"/>
  <c r="I105" i="36"/>
  <c r="J103" i="36"/>
  <c r="H103" i="36"/>
  <c r="G103" i="36"/>
  <c r="F103" i="36"/>
  <c r="E103" i="36"/>
  <c r="I102" i="36"/>
  <c r="I101" i="36"/>
  <c r="I100" i="36"/>
  <c r="I99" i="36"/>
  <c r="J98" i="36"/>
  <c r="H98" i="36"/>
  <c r="G98" i="36"/>
  <c r="F98" i="36"/>
  <c r="E98" i="36"/>
  <c r="I97" i="36"/>
  <c r="I98" i="36" s="1"/>
  <c r="I96" i="36"/>
  <c r="J95" i="36"/>
  <c r="H95" i="36"/>
  <c r="G95" i="36"/>
  <c r="F95" i="36"/>
  <c r="E95" i="36"/>
  <c r="I94" i="36"/>
  <c r="I93" i="36"/>
  <c r="J92" i="36"/>
  <c r="H92" i="36"/>
  <c r="G92" i="36"/>
  <c r="F92" i="36"/>
  <c r="E92" i="36"/>
  <c r="I91" i="36"/>
  <c r="I90" i="36"/>
  <c r="I89" i="36"/>
  <c r="J88" i="36"/>
  <c r="H88" i="36"/>
  <c r="G88" i="36"/>
  <c r="F88" i="36"/>
  <c r="E88" i="36"/>
  <c r="I87" i="36"/>
  <c r="I86" i="36"/>
  <c r="I85" i="36"/>
  <c r="J84" i="36"/>
  <c r="H84" i="36"/>
  <c r="G84" i="36"/>
  <c r="F84" i="36"/>
  <c r="E84" i="36"/>
  <c r="I83" i="36"/>
  <c r="I82" i="36"/>
  <c r="J81" i="36"/>
  <c r="H81" i="36"/>
  <c r="G81" i="36"/>
  <c r="F81" i="36"/>
  <c r="E81" i="36"/>
  <c r="I80" i="36"/>
  <c r="I79" i="36"/>
  <c r="I78" i="36"/>
  <c r="J77" i="36"/>
  <c r="H77" i="36"/>
  <c r="G77" i="36"/>
  <c r="F77" i="36"/>
  <c r="E77" i="36"/>
  <c r="I76" i="36"/>
  <c r="I75" i="36"/>
  <c r="J74" i="36"/>
  <c r="H74" i="36"/>
  <c r="G74" i="36"/>
  <c r="F74" i="36"/>
  <c r="E74" i="36"/>
  <c r="I73" i="36"/>
  <c r="I74" i="36" s="1"/>
  <c r="J71" i="36"/>
  <c r="J72" i="36" s="1"/>
  <c r="H71" i="36"/>
  <c r="H72" i="36" s="1"/>
  <c r="G71" i="36"/>
  <c r="G72" i="36" s="1"/>
  <c r="F71" i="36"/>
  <c r="F72" i="36" s="1"/>
  <c r="E71" i="36"/>
  <c r="E72" i="36" s="1"/>
  <c r="I70" i="36"/>
  <c r="I69" i="36"/>
  <c r="I68" i="36"/>
  <c r="I67" i="36"/>
  <c r="I66" i="36"/>
  <c r="J64" i="36"/>
  <c r="H64" i="36"/>
  <c r="G64" i="36"/>
  <c r="F64" i="36"/>
  <c r="E64" i="36"/>
  <c r="I63" i="36"/>
  <c r="I62" i="36"/>
  <c r="J61" i="36"/>
  <c r="H61" i="36"/>
  <c r="G61" i="36"/>
  <c r="F61" i="36"/>
  <c r="E61" i="36"/>
  <c r="I60" i="36"/>
  <c r="I59" i="36"/>
  <c r="I58" i="36"/>
  <c r="I57" i="36"/>
  <c r="J56" i="36"/>
  <c r="H56" i="36"/>
  <c r="G56" i="36"/>
  <c r="F56" i="36"/>
  <c r="E56" i="36"/>
  <c r="I55" i="36"/>
  <c r="I54" i="36"/>
  <c r="I53" i="36"/>
  <c r="I52" i="36"/>
  <c r="I51" i="36"/>
  <c r="J50" i="36"/>
  <c r="H50" i="36"/>
  <c r="G50" i="36"/>
  <c r="F50" i="36"/>
  <c r="E50" i="36"/>
  <c r="I48" i="36"/>
  <c r="I47" i="36"/>
  <c r="I46" i="36"/>
  <c r="I45" i="36"/>
  <c r="J44" i="36"/>
  <c r="H44" i="36"/>
  <c r="G44" i="36"/>
  <c r="F44" i="36"/>
  <c r="E44" i="36"/>
  <c r="I43" i="36"/>
  <c r="I44" i="36" s="1"/>
  <c r="J42" i="36"/>
  <c r="H42" i="36"/>
  <c r="G42" i="36"/>
  <c r="F42" i="36"/>
  <c r="E42" i="36"/>
  <c r="I41" i="36"/>
  <c r="I40" i="36"/>
  <c r="I39" i="36"/>
  <c r="I38" i="36"/>
  <c r="J35" i="36"/>
  <c r="H35" i="36"/>
  <c r="G35" i="36"/>
  <c r="F35" i="36"/>
  <c r="E35" i="36"/>
  <c r="I34" i="36"/>
  <c r="I33" i="36"/>
  <c r="I32" i="36"/>
  <c r="I31" i="36"/>
  <c r="I30" i="36"/>
  <c r="J29" i="36"/>
  <c r="H29" i="36"/>
  <c r="G29" i="36"/>
  <c r="F29" i="36"/>
  <c r="E29" i="36"/>
  <c r="I28" i="36"/>
  <c r="I27" i="36"/>
  <c r="J26" i="36"/>
  <c r="H26" i="36"/>
  <c r="G26" i="36"/>
  <c r="F26" i="36"/>
  <c r="E26" i="36"/>
  <c r="I25" i="36"/>
  <c r="I24" i="36"/>
  <c r="J23" i="36"/>
  <c r="H23" i="36"/>
  <c r="G23" i="36"/>
  <c r="F23" i="36"/>
  <c r="E23" i="36"/>
  <c r="I22" i="36"/>
  <c r="I21" i="36"/>
  <c r="J20" i="36"/>
  <c r="H20" i="36"/>
  <c r="G20" i="36"/>
  <c r="F20" i="36"/>
  <c r="E20" i="36"/>
  <c r="I19" i="36"/>
  <c r="I18" i="36"/>
  <c r="I17" i="36"/>
  <c r="I16" i="36"/>
  <c r="I15" i="36"/>
  <c r="I14" i="36"/>
  <c r="J13" i="36"/>
  <c r="H13" i="36"/>
  <c r="G13" i="36"/>
  <c r="F13" i="36"/>
  <c r="E13" i="36"/>
  <c r="I12" i="36"/>
  <c r="I11" i="36"/>
  <c r="I10" i="36"/>
  <c r="I9" i="36"/>
  <c r="I8" i="36"/>
  <c r="J7" i="36"/>
  <c r="H7" i="36"/>
  <c r="G7" i="36"/>
  <c r="F7" i="36"/>
  <c r="E7" i="36"/>
  <c r="I6" i="36"/>
  <c r="I5" i="36"/>
  <c r="I3" i="36"/>
  <c r="J118" i="36" l="1"/>
  <c r="J104" i="36"/>
  <c r="J65" i="36"/>
  <c r="J36" i="36"/>
  <c r="I123" i="36"/>
  <c r="I124" i="36" s="1"/>
  <c r="I117" i="36"/>
  <c r="I114" i="36"/>
  <c r="E118" i="36"/>
  <c r="F118" i="36"/>
  <c r="H118" i="36"/>
  <c r="I111" i="36"/>
  <c r="G118" i="36"/>
  <c r="I107" i="36"/>
  <c r="I103" i="36"/>
  <c r="I95" i="36"/>
  <c r="I92" i="36"/>
  <c r="I88" i="36"/>
  <c r="I84" i="36"/>
  <c r="H104" i="36"/>
  <c r="E104" i="36"/>
  <c r="I81" i="36"/>
  <c r="G104" i="36"/>
  <c r="I77" i="36"/>
  <c r="F104" i="36"/>
  <c r="I71" i="36"/>
  <c r="I72" i="36" s="1"/>
  <c r="I64" i="36"/>
  <c r="I61" i="36"/>
  <c r="I56" i="36"/>
  <c r="F65" i="36"/>
  <c r="H65" i="36"/>
  <c r="I50" i="36"/>
  <c r="E65" i="36"/>
  <c r="I42" i="36"/>
  <c r="G65" i="36"/>
  <c r="I35" i="36"/>
  <c r="I29" i="36"/>
  <c r="I26" i="36"/>
  <c r="I23" i="36"/>
  <c r="I20" i="36"/>
  <c r="G36" i="36"/>
  <c r="F36" i="36"/>
  <c r="I13" i="36"/>
  <c r="H36" i="36"/>
  <c r="E36" i="36"/>
  <c r="I7" i="36"/>
  <c r="J125" i="36" l="1"/>
  <c r="I118" i="36"/>
  <c r="I104" i="36"/>
  <c r="E125" i="36"/>
  <c r="F125" i="36"/>
  <c r="H125" i="36"/>
  <c r="I65" i="36"/>
  <c r="G125" i="36"/>
  <c r="I36" i="36"/>
  <c r="J123" i="35"/>
  <c r="J124" i="35" s="1"/>
  <c r="J117" i="35"/>
  <c r="J114" i="35"/>
  <c r="J111" i="35"/>
  <c r="J107" i="35"/>
  <c r="J103" i="35"/>
  <c r="J98" i="35"/>
  <c r="J95" i="35"/>
  <c r="J92" i="35"/>
  <c r="J88" i="35"/>
  <c r="J84" i="35"/>
  <c r="J81" i="35"/>
  <c r="J77" i="35"/>
  <c r="J74" i="35"/>
  <c r="J71" i="35"/>
  <c r="J72" i="35" s="1"/>
  <c r="J64" i="35"/>
  <c r="J61" i="35"/>
  <c r="J56" i="35"/>
  <c r="J50" i="35"/>
  <c r="J44" i="35"/>
  <c r="J42" i="35"/>
  <c r="J35" i="35"/>
  <c r="J29" i="35"/>
  <c r="J26" i="35"/>
  <c r="J23" i="35"/>
  <c r="J20" i="35"/>
  <c r="J13" i="35"/>
  <c r="J7" i="35"/>
  <c r="I125" i="36" l="1"/>
  <c r="J118" i="35"/>
  <c r="J104" i="35"/>
  <c r="J65" i="35"/>
  <c r="J36" i="35"/>
  <c r="I119" i="27"/>
  <c r="J125" i="35" l="1"/>
  <c r="I6" i="26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<sst xmlns="http://schemas.openxmlformats.org/spreadsheetml/2006/main" count="6083" uniqueCount="264">
  <si>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</si>
  <si>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</si>
  <si>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</si>
  <si>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</si>
  <si>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</si>
  <si>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</si>
  <si>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</si>
  <si>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</si>
  <si>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</si>
  <si>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</si>
  <si>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</si>
  <si>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</si>
  <si>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</si>
  <si>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</si>
  <si>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</si>
  <si>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</si>
  <si>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</si>
  <si>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</si>
  <si>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</si>
  <si>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</si>
  <si>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</si>
  <si>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</si>
  <si>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</si>
  <si>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</si>
  <si>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</si>
  <si>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</si>
  <si>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</si>
  <si>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</si>
  <si>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</si>
  <si>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</si>
  <si>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</si>
  <si>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</si>
  <si>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</si>
  <si>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</si>
  <si>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</si>
  <si>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</si>
  <si>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</si>
  <si>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</si>
  <si>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</si>
  <si>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</si>
  <si>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</si>
  <si>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</si>
  <si>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</si>
  <si>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</si>
  <si>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</si>
  <si>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</si>
  <si>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</si>
  <si>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</si>
  <si>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</si>
  <si>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</si>
  <si>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</si>
  <si>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</si>
  <si>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</si>
  <si>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</si>
  <si>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</si>
  <si>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</si>
  <si>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</si>
  <si>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</si>
  <si>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</si>
  <si>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</si>
  <si>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</si>
  <si>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</si>
  <si>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</si>
  <si>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</si>
  <si>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</si>
  <si>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</si>
  <si>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</si>
  <si>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</si>
  <si>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</si>
  <si>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</si>
  <si>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</si>
  <si>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</si>
  <si>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</si>
  <si>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</si>
  <si>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</si>
  <si>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</si>
  <si>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</si>
  <si>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</si>
  <si>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</si>
  <si>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</si>
  <si>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</si>
  <si>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</si>
  <si>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</si>
  <si>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</si>
  <si>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</si>
  <si>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</si>
  <si>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</si>
  <si>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</si>
  <si>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</si>
  <si>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</si>
  <si>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</si>
  <si>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</si>
  <si>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</si>
  <si>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</si>
  <si>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</si>
  <si>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</si>
  <si>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</si>
  <si>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</si>
  <si>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</si>
  <si>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</si>
  <si>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</si>
  <si>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</si>
  <si>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</si>
  <si>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</si>
  <si>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</si>
  <si>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</si>
  <si>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</si>
  <si>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</si>
  <si>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</si>
  <si>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</si>
  <si>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</si>
  <si>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</si>
  <si>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</si>
  <si>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</si>
  <si>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</si>
  <si>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</si>
  <si>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</si>
  <si>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</si>
  <si>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</si>
  <si>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</si>
  <si>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</si>
  <si>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</si>
  <si>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</si>
  <si>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</si>
  <si>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</si>
  <si>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</si>
  <si>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</si>
  <si>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</si>
  <si>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</si>
  <si>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</si>
  <si>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</si>
  <si>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</si>
  <si>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</si>
  <si>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</si>
  <si>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</si>
  <si>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</si>
  <si>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</si>
  <si>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</si>
  <si>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</si>
  <si>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</si>
  <si>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</si>
  <si>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</si>
  <si>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</si>
  <si>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</si>
  <si>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</si>
  <si>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</si>
  <si>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</si>
  <si>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</si>
  <si>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</si>
  <si>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</si>
  <si>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</si>
  <si>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</si>
  <si>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</si>
  <si>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</si>
  <si>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</si>
  <si>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</si>
  <si>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</si>
  <si>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</si>
  <si>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</si>
  <si>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</si>
  <si>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</si>
  <si>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</si>
  <si>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</si>
  <si>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</si>
  <si>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</si>
  <si>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</si>
  <si>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</si>
  <si>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</si>
  <si>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</si>
  <si>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</si>
  <si>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</si>
  <si>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</si>
  <si>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</si>
  <si>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</si>
  <si>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</si>
  <si>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</si>
  <si>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</si>
  <si>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</si>
  <si>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</si>
  <si>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</si>
  <si>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</si>
  <si>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</si>
  <si>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</si>
  <si>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</si>
  <si>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</si>
  <si>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</si>
  <si>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</si>
  <si>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</si>
  <si>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</si>
  <si>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</si>
  <si>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</si>
  <si>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</si>
  <si>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</si>
  <si>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</si>
  <si>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</si>
  <si>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</si>
  <si>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</si>
  <si>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</si>
  <si>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</si>
  <si>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</si>
  <si>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</si>
  <si>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</si>
  <si>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</si>
  <si>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</si>
  <si>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</si>
  <si>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</si>
  <si>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</si>
  <si>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</si>
  <si>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</si>
  <si>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</si>
  <si>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</si>
  <si>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</si>
  <si>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</si>
  <si>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</si>
  <si>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</si>
  <si>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</si>
  <si>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</si>
  <si>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</si>
  <si>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</si>
  <si>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</si>
  <si>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</si>
  <si>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</si>
  <si>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</si>
  <si>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</si>
  <si>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</si>
  <si>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</si>
  <si>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</si>
  <si>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</si>
  <si>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</si>
  <si>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</si>
  <si>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</si>
  <si>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</si>
  <si>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</si>
  <si>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</si>
  <si>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</si>
  <si>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</si>
  <si>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</si>
  <si>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</si>
  <si>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</si>
  <si>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</si>
  <si>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</si>
  <si>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</si>
  <si>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</si>
  <si>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</si>
  <si>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</si>
  <si>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</si>
  <si>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</si>
  <si>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</si>
  <si>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</si>
  <si>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</si>
  <si>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</si>
  <si>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</si>
  <si>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</si>
  <si>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</si>
  <si>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</si>
  <si>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</si>
  <si>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</si>
  <si>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</si>
  <si>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</si>
  <si>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</si>
  <si>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</si>
  <si>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</si>
  <si>
    <t>Run date/time: 2017/03/01 13:30:42.312</t>
  </si>
  <si>
    <t>Run date/time: 2017/04/02 13:42:19.022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</si>
</sst>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18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100" t="s">
        <v>136</v>
      </c>
      <c r="E1" s="100"/>
      <c r="F1" s="100"/>
      <c r="G1" s="100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101" t="s">
        <v>5</v>
      </c>
      <c r="B7" s="101"/>
      <c r="C7" s="101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101" t="s">
        <v>11</v>
      </c>
      <c r="B13" s="101"/>
      <c r="C13" s="101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2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2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2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101" t="s">
        <v>18</v>
      </c>
      <c r="B20" s="101"/>
      <c r="C20" s="101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101" t="s">
        <v>21</v>
      </c>
      <c r="B23" s="101"/>
      <c r="C23" s="101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101" t="s">
        <v>24</v>
      </c>
      <c r="B26" s="101"/>
      <c r="C26" s="101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101" t="s">
        <v>27</v>
      </c>
      <c r="B29" s="101"/>
      <c r="C29" s="101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101" t="s">
        <v>34</v>
      </c>
      <c r="B36" s="101"/>
      <c r="C36" s="101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101" t="s">
        <v>35</v>
      </c>
      <c r="B37" s="101"/>
      <c r="C37" s="101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101" t="s">
        <v>41</v>
      </c>
      <c r="B43" s="101"/>
      <c r="C43" s="101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101" t="s">
        <v>43</v>
      </c>
      <c r="B45" s="101"/>
      <c r="C45" s="101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101" t="s">
        <v>49</v>
      </c>
      <c r="B51" s="101"/>
      <c r="C51" s="101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101" t="s">
        <v>55</v>
      </c>
      <c r="B57" s="101"/>
      <c r="C57" s="101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101" t="s">
        <v>61</v>
      </c>
      <c r="B63" s="101"/>
      <c r="C63" s="101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101" t="s">
        <v>64</v>
      </c>
      <c r="B66" s="101"/>
      <c r="C66" s="101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101" t="s">
        <v>65</v>
      </c>
      <c r="B67" s="101"/>
      <c r="C67" s="101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101" t="s">
        <v>73</v>
      </c>
      <c r="B75" s="101"/>
      <c r="C75" s="101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101" t="s">
        <v>74</v>
      </c>
      <c r="B76" s="101"/>
      <c r="C76" s="101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101" t="s">
        <v>76</v>
      </c>
      <c r="B78" s="101"/>
      <c r="C78" s="101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101" t="s">
        <v>79</v>
      </c>
      <c r="B81" s="101"/>
      <c r="C81" s="101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101" t="s">
        <v>83</v>
      </c>
      <c r="B85" s="101"/>
      <c r="C85" s="101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101" t="s">
        <v>86</v>
      </c>
      <c r="B88" s="101"/>
      <c r="C88" s="101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101" t="s">
        <v>90</v>
      </c>
      <c r="B92" s="101"/>
      <c r="C92" s="101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101" t="s">
        <v>94</v>
      </c>
      <c r="B96" s="101"/>
      <c r="C96" s="101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101" t="s">
        <v>97</v>
      </c>
      <c r="B99" s="101"/>
      <c r="C99" s="101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101" t="s">
        <v>100</v>
      </c>
      <c r="B102" s="101"/>
      <c r="C102" s="101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101" t="s">
        <v>105</v>
      </c>
      <c r="B107" s="101"/>
      <c r="C107" s="101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101" t="s">
        <v>106</v>
      </c>
      <c r="B108" s="101"/>
      <c r="C108" s="101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101" t="s">
        <v>109</v>
      </c>
      <c r="B111" s="101"/>
      <c r="C111" s="101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101" t="s">
        <v>113</v>
      </c>
      <c r="B115" s="101"/>
      <c r="C115" s="101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101" t="s">
        <v>116</v>
      </c>
      <c r="B118" s="101"/>
      <c r="C118" s="101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101" t="s">
        <v>119</v>
      </c>
      <c r="B121" s="101"/>
      <c r="C121" s="101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101" t="s">
        <v>120</v>
      </c>
      <c r="B122" s="101"/>
      <c r="C122" s="101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101" t="s">
        <v>126</v>
      </c>
      <c r="B128" s="101"/>
      <c r="C128" s="101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101" t="s">
        <v>127</v>
      </c>
      <c r="B129" s="101"/>
      <c r="C129" s="101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102" t="s">
        <v>128</v>
      </c>
      <c r="B130" s="102"/>
      <c r="C130" s="102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104" t="s">
        <v>129</v>
      </c>
      <c r="B132" s="104"/>
      <c r="C132" s="104"/>
      <c r="D132" s="6"/>
      <c r="E132" s="2"/>
      <c r="F132" s="2"/>
      <c r="G132" s="2"/>
      <c r="H132" s="2"/>
    </row>
    <row r="133" spans="1:9" ht="30.2" customHeight="1" x14ac:dyDescent="0.25">
      <c r="A133" s="105" t="s">
        <v>130</v>
      </c>
      <c r="B133" s="105"/>
      <c r="C133" s="105"/>
      <c r="D133" s="105"/>
    </row>
    <row r="134" spans="1:9" x14ac:dyDescent="0.25">
      <c r="A134" s="103"/>
      <c r="B134" s="103"/>
      <c r="C134" s="103"/>
      <c r="D134" s="103"/>
      <c r="E134" s="103"/>
      <c r="F134" s="103"/>
      <c r="G134" s="103"/>
      <c r="H134" s="103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15" t="s">
        <v>141</v>
      </c>
      <c r="E1" s="115"/>
      <c r="F1" s="115"/>
      <c r="G1" s="11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x14ac:dyDescent="0.25">
      <c r="A7" s="112" t="s">
        <v>5</v>
      </c>
      <c r="B7" s="113"/>
      <c r="C7" s="114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x14ac:dyDescent="0.25">
      <c r="A13" s="112" t="s">
        <v>11</v>
      </c>
      <c r="B13" s="113"/>
      <c r="C13" s="114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x14ac:dyDescent="0.25">
      <c r="A20" s="112" t="s">
        <v>18</v>
      </c>
      <c r="B20" s="113"/>
      <c r="C20" s="114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x14ac:dyDescent="0.25">
      <c r="A23" s="112" t="s">
        <v>21</v>
      </c>
      <c r="B23" s="113"/>
      <c r="C23" s="114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25" x14ac:dyDescent="0.25">
      <c r="A26" s="112" t="s">
        <v>24</v>
      </c>
      <c r="B26" s="113"/>
      <c r="C26" s="114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2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2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112" t="s">
        <v>27</v>
      </c>
      <c r="B29" s="113"/>
      <c r="C29" s="114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112" t="s">
        <v>34</v>
      </c>
      <c r="B35" s="113"/>
      <c r="C35" s="114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112" t="s">
        <v>35</v>
      </c>
      <c r="B36" s="113"/>
      <c r="C36" s="114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12" t="s">
        <v>41</v>
      </c>
      <c r="B42" s="113"/>
      <c r="C42" s="114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12" t="s">
        <v>43</v>
      </c>
      <c r="B44" s="113"/>
      <c r="C44" s="114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12" t="s">
        <v>49</v>
      </c>
      <c r="B50" s="113"/>
      <c r="C50" s="114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12" t="s">
        <v>55</v>
      </c>
      <c r="B56" s="113"/>
      <c r="C56" s="114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12" t="s">
        <v>61</v>
      </c>
      <c r="B61" s="113"/>
      <c r="C61" s="114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12" t="s">
        <v>64</v>
      </c>
      <c r="B64" s="113"/>
      <c r="C64" s="114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12" t="s">
        <v>65</v>
      </c>
      <c r="B65" s="113"/>
      <c r="C65" s="114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12" t="s">
        <v>73</v>
      </c>
      <c r="B73" s="113"/>
      <c r="C73" s="114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12" t="s">
        <v>74</v>
      </c>
      <c r="B74" s="113"/>
      <c r="C74" s="114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12" t="s">
        <v>76</v>
      </c>
      <c r="B76" s="113"/>
      <c r="C76" s="114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12" t="s">
        <v>79</v>
      </c>
      <c r="B79" s="113"/>
      <c r="C79" s="114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12" t="s">
        <v>83</v>
      </c>
      <c r="B83" s="113"/>
      <c r="C83" s="114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12" t="s">
        <v>86</v>
      </c>
      <c r="B86" s="113"/>
      <c r="C86" s="114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12" t="s">
        <v>90</v>
      </c>
      <c r="B90" s="113"/>
      <c r="C90" s="114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12" t="s">
        <v>94</v>
      </c>
      <c r="B94" s="113"/>
      <c r="C94" s="114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12" t="s">
        <v>97</v>
      </c>
      <c r="B97" s="113"/>
      <c r="C97" s="114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12" t="s">
        <v>100</v>
      </c>
      <c r="B100" s="113"/>
      <c r="C100" s="114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12" t="s">
        <v>105</v>
      </c>
      <c r="B105" s="113"/>
      <c r="C105" s="114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12" t="s">
        <v>106</v>
      </c>
      <c r="B106" s="113"/>
      <c r="C106" s="114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12" t="s">
        <v>109</v>
      </c>
      <c r="B109" s="113"/>
      <c r="C109" s="114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12" t="s">
        <v>113</v>
      </c>
      <c r="B113" s="113"/>
      <c r="C113" s="114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12" t="s">
        <v>116</v>
      </c>
      <c r="B116" s="113"/>
      <c r="C116" s="114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12" t="s">
        <v>119</v>
      </c>
      <c r="B119" s="116"/>
      <c r="C119" s="117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12" t="s">
        <v>120</v>
      </c>
      <c r="B120" s="116"/>
      <c r="C120" s="117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12" t="s">
        <v>126</v>
      </c>
      <c r="B125" s="113"/>
      <c r="C125" s="114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12" t="s">
        <v>127</v>
      </c>
      <c r="B126" s="113"/>
      <c r="C126" s="114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112" t="s">
        <v>5</v>
      </c>
      <c r="B7" s="113"/>
      <c r="C7" s="114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112" t="s">
        <v>11</v>
      </c>
      <c r="B13" s="113"/>
      <c r="C13" s="114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112" t="s">
        <v>18</v>
      </c>
      <c r="B20" s="113"/>
      <c r="C20" s="114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112" t="s">
        <v>21</v>
      </c>
      <c r="B23" s="113"/>
      <c r="C23" s="114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112" t="s">
        <v>24</v>
      </c>
      <c r="B26" s="113"/>
      <c r="C26" s="114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112" t="s">
        <v>27</v>
      </c>
      <c r="B29" s="113"/>
      <c r="C29" s="114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112" t="s">
        <v>34</v>
      </c>
      <c r="B35" s="113"/>
      <c r="C35" s="114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112" t="s">
        <v>35</v>
      </c>
      <c r="B36" s="113"/>
      <c r="C36" s="114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112" t="s">
        <v>41</v>
      </c>
      <c r="B42" s="113"/>
      <c r="C42" s="114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112" t="s">
        <v>43</v>
      </c>
      <c r="B44" s="113"/>
      <c r="C44" s="114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112" t="s">
        <v>49</v>
      </c>
      <c r="B50" s="113"/>
      <c r="C50" s="114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112" t="s">
        <v>55</v>
      </c>
      <c r="B56" s="113"/>
      <c r="C56" s="114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112" t="s">
        <v>61</v>
      </c>
      <c r="B61" s="113"/>
      <c r="C61" s="114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112" t="s">
        <v>64</v>
      </c>
      <c r="B64" s="113"/>
      <c r="C64" s="114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112" t="s">
        <v>65</v>
      </c>
      <c r="B65" s="113"/>
      <c r="C65" s="114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112" t="s">
        <v>73</v>
      </c>
      <c r="B71" s="113"/>
      <c r="C71" s="114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112" t="s">
        <v>74</v>
      </c>
      <c r="B72" s="113"/>
      <c r="C72" s="114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112" t="s">
        <v>76</v>
      </c>
      <c r="B74" s="113"/>
      <c r="C74" s="114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112" t="s">
        <v>79</v>
      </c>
      <c r="B77" s="113"/>
      <c r="C77" s="114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112" t="s">
        <v>83</v>
      </c>
      <c r="B81" s="113"/>
      <c r="C81" s="114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112" t="s">
        <v>86</v>
      </c>
      <c r="B84" s="113"/>
      <c r="C84" s="114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112" t="s">
        <v>90</v>
      </c>
      <c r="B88" s="113"/>
      <c r="C88" s="114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112" t="s">
        <v>94</v>
      </c>
      <c r="B92" s="113"/>
      <c r="C92" s="114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112" t="s">
        <v>97</v>
      </c>
      <c r="B95" s="113"/>
      <c r="C95" s="114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112" t="s">
        <v>100</v>
      </c>
      <c r="B98" s="113"/>
      <c r="C98" s="114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112" t="s">
        <v>105</v>
      </c>
      <c r="B103" s="113"/>
      <c r="C103" s="114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112" t="s">
        <v>106</v>
      </c>
      <c r="B104" s="113"/>
      <c r="C104" s="114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112" t="s">
        <v>109</v>
      </c>
      <c r="B107" s="113"/>
      <c r="C107" s="114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112" t="s">
        <v>113</v>
      </c>
      <c r="B111" s="113"/>
      <c r="C111" s="114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112" t="s">
        <v>116</v>
      </c>
      <c r="B114" s="113"/>
      <c r="C114" s="114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112" t="s">
        <v>119</v>
      </c>
      <c r="B117" s="116"/>
      <c r="C117" s="117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112" t="s">
        <v>120</v>
      </c>
      <c r="B118" s="116"/>
      <c r="C118" s="117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112" t="s">
        <v>126</v>
      </c>
      <c r="B123" s="113"/>
      <c r="C123" s="114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112" t="s">
        <v>127</v>
      </c>
      <c r="B124" s="113"/>
      <c r="C124" s="114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x14ac:dyDescent="0.25">
      <c r="A7" s="112" t="s">
        <v>5</v>
      </c>
      <c r="B7" s="113"/>
      <c r="C7" s="114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x14ac:dyDescent="0.25">
      <c r="A13" s="112" t="s">
        <v>11</v>
      </c>
      <c r="B13" s="113"/>
      <c r="C13" s="114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x14ac:dyDescent="0.25">
      <c r="A20" s="112" t="s">
        <v>18</v>
      </c>
      <c r="B20" s="113"/>
      <c r="C20" s="114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x14ac:dyDescent="0.25">
      <c r="A23" s="112" t="s">
        <v>21</v>
      </c>
      <c r="B23" s="113"/>
      <c r="C23" s="114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25" x14ac:dyDescent="0.25">
      <c r="A26" s="112" t="s">
        <v>24</v>
      </c>
      <c r="B26" s="113"/>
      <c r="C26" s="114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112" t="s">
        <v>27</v>
      </c>
      <c r="B29" s="113"/>
      <c r="C29" s="114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112" t="s">
        <v>34</v>
      </c>
      <c r="B35" s="113"/>
      <c r="C35" s="114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112" t="s">
        <v>35</v>
      </c>
      <c r="B36" s="113"/>
      <c r="C36" s="114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12" t="s">
        <v>41</v>
      </c>
      <c r="B42" s="113"/>
      <c r="C42" s="114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12" t="s">
        <v>43</v>
      </c>
      <c r="B44" s="113"/>
      <c r="C44" s="114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12" t="s">
        <v>49</v>
      </c>
      <c r="B50" s="113"/>
      <c r="C50" s="114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12" t="s">
        <v>61</v>
      </c>
      <c r="B61" s="113"/>
      <c r="C61" s="114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12" t="s">
        <v>64</v>
      </c>
      <c r="B64" s="113"/>
      <c r="C64" s="114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12" t="s">
        <v>65</v>
      </c>
      <c r="B65" s="113"/>
      <c r="C65" s="114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12" t="s">
        <v>73</v>
      </c>
      <c r="B71" s="113"/>
      <c r="C71" s="114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12" t="s">
        <v>74</v>
      </c>
      <c r="B72" s="113"/>
      <c r="C72" s="114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12" t="s">
        <v>76</v>
      </c>
      <c r="B74" s="113"/>
      <c r="C74" s="114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12" t="s">
        <v>79</v>
      </c>
      <c r="B77" s="113"/>
      <c r="C77" s="114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12" t="s">
        <v>83</v>
      </c>
      <c r="B81" s="113"/>
      <c r="C81" s="114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12" t="s">
        <v>86</v>
      </c>
      <c r="B84" s="113"/>
      <c r="C84" s="114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12" t="s">
        <v>90</v>
      </c>
      <c r="B88" s="113"/>
      <c r="C88" s="114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12" t="s">
        <v>94</v>
      </c>
      <c r="B92" s="113"/>
      <c r="C92" s="114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12" t="s">
        <v>97</v>
      </c>
      <c r="B95" s="113"/>
      <c r="C95" s="114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12" t="s">
        <v>100</v>
      </c>
      <c r="B98" s="113"/>
      <c r="C98" s="114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12" t="s">
        <v>105</v>
      </c>
      <c r="B103" s="113"/>
      <c r="C103" s="114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12" t="s">
        <v>106</v>
      </c>
      <c r="B104" s="113"/>
      <c r="C104" s="114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12" t="s">
        <v>109</v>
      </c>
      <c r="B107" s="113"/>
      <c r="C107" s="114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12" t="s">
        <v>113</v>
      </c>
      <c r="B111" s="113"/>
      <c r="C111" s="114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12" t="s">
        <v>116</v>
      </c>
      <c r="B114" s="113"/>
      <c r="C114" s="114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12" t="s">
        <v>119</v>
      </c>
      <c r="B117" s="116"/>
      <c r="C117" s="117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12" t="s">
        <v>120</v>
      </c>
      <c r="B118" s="116"/>
      <c r="C118" s="117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x14ac:dyDescent="0.25">
      <c r="A7" s="112" t="s">
        <v>5</v>
      </c>
      <c r="B7" s="113"/>
      <c r="C7" s="114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x14ac:dyDescent="0.25">
      <c r="A13" s="112" t="s">
        <v>11</v>
      </c>
      <c r="B13" s="113"/>
      <c r="C13" s="114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x14ac:dyDescent="0.25">
      <c r="A20" s="112" t="s">
        <v>18</v>
      </c>
      <c r="B20" s="113"/>
      <c r="C20" s="114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x14ac:dyDescent="0.25">
      <c r="A23" s="112" t="s">
        <v>21</v>
      </c>
      <c r="B23" s="113"/>
      <c r="C23" s="114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25" x14ac:dyDescent="0.25">
      <c r="A26" s="112" t="s">
        <v>24</v>
      </c>
      <c r="B26" s="113"/>
      <c r="C26" s="114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112" t="s">
        <v>27</v>
      </c>
      <c r="B29" s="113"/>
      <c r="C29" s="114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112" t="s">
        <v>34</v>
      </c>
      <c r="B35" s="113"/>
      <c r="C35" s="114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112" t="s">
        <v>35</v>
      </c>
      <c r="B36" s="113"/>
      <c r="C36" s="114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12" t="s">
        <v>41</v>
      </c>
      <c r="B42" s="113"/>
      <c r="C42" s="114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12" t="s">
        <v>43</v>
      </c>
      <c r="B44" s="113"/>
      <c r="C44" s="114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12" t="s">
        <v>49</v>
      </c>
      <c r="B50" s="113"/>
      <c r="C50" s="114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12" t="s">
        <v>61</v>
      </c>
      <c r="B61" s="113"/>
      <c r="C61" s="114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12" t="s">
        <v>64</v>
      </c>
      <c r="B64" s="113"/>
      <c r="C64" s="114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12" t="s">
        <v>65</v>
      </c>
      <c r="B65" s="113"/>
      <c r="C65" s="114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12" t="s">
        <v>73</v>
      </c>
      <c r="B71" s="113"/>
      <c r="C71" s="114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12" t="s">
        <v>74</v>
      </c>
      <c r="B72" s="113"/>
      <c r="C72" s="114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12" t="s">
        <v>76</v>
      </c>
      <c r="B74" s="113"/>
      <c r="C74" s="114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12" t="s">
        <v>79</v>
      </c>
      <c r="B77" s="113"/>
      <c r="C77" s="114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12" t="s">
        <v>83</v>
      </c>
      <c r="B81" s="113"/>
      <c r="C81" s="114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12" t="s">
        <v>86</v>
      </c>
      <c r="B84" s="113"/>
      <c r="C84" s="114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12" t="s">
        <v>90</v>
      </c>
      <c r="B88" s="113"/>
      <c r="C88" s="114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12" t="s">
        <v>94</v>
      </c>
      <c r="B92" s="113"/>
      <c r="C92" s="114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12" t="s">
        <v>97</v>
      </c>
      <c r="B95" s="113"/>
      <c r="C95" s="114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12" t="s">
        <v>100</v>
      </c>
      <c r="B98" s="113"/>
      <c r="C98" s="114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12" t="s">
        <v>105</v>
      </c>
      <c r="B103" s="113"/>
      <c r="C103" s="114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12" t="s">
        <v>106</v>
      </c>
      <c r="B104" s="113"/>
      <c r="C104" s="114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12" t="s">
        <v>109</v>
      </c>
      <c r="B107" s="113"/>
      <c r="C107" s="114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12" t="s">
        <v>113</v>
      </c>
      <c r="B111" s="113"/>
      <c r="C111" s="114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12" t="s">
        <v>116</v>
      </c>
      <c r="B114" s="113"/>
      <c r="C114" s="114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12" t="s">
        <v>119</v>
      </c>
      <c r="B117" s="116"/>
      <c r="C117" s="117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12" t="s">
        <v>120</v>
      </c>
      <c r="B118" s="116"/>
      <c r="C118" s="117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12" t="s">
        <v>126</v>
      </c>
      <c r="B123" s="113"/>
      <c r="C123" s="114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x14ac:dyDescent="0.25">
      <c r="A7" s="112" t="s">
        <v>5</v>
      </c>
      <c r="B7" s="113"/>
      <c r="C7" s="114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x14ac:dyDescent="0.25">
      <c r="A13" s="112" t="s">
        <v>11</v>
      </c>
      <c r="B13" s="113"/>
      <c r="C13" s="114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x14ac:dyDescent="0.25">
      <c r="A20" s="112" t="s">
        <v>18</v>
      </c>
      <c r="B20" s="113"/>
      <c r="C20" s="114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x14ac:dyDescent="0.25">
      <c r="A23" s="112" t="s">
        <v>21</v>
      </c>
      <c r="B23" s="113"/>
      <c r="C23" s="114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x14ac:dyDescent="0.25">
      <c r="A26" s="112" t="s">
        <v>24</v>
      </c>
      <c r="B26" s="113"/>
      <c r="C26" s="114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x14ac:dyDescent="0.25">
      <c r="A29" s="112" t="s">
        <v>27</v>
      </c>
      <c r="B29" s="113"/>
      <c r="C29" s="114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x14ac:dyDescent="0.25">
      <c r="A35" s="112" t="s">
        <v>34</v>
      </c>
      <c r="B35" s="113"/>
      <c r="C35" s="114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x14ac:dyDescent="0.25">
      <c r="A36" s="112" t="s">
        <v>35</v>
      </c>
      <c r="B36" s="113"/>
      <c r="C36" s="114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x14ac:dyDescent="0.25">
      <c r="A42" s="112" t="s">
        <v>41</v>
      </c>
      <c r="B42" s="113"/>
      <c r="C42" s="114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x14ac:dyDescent="0.25">
      <c r="A44" s="112" t="s">
        <v>43</v>
      </c>
      <c r="B44" s="113"/>
      <c r="C44" s="114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x14ac:dyDescent="0.25">
      <c r="A50" s="112" t="s">
        <v>49</v>
      </c>
      <c r="B50" s="113"/>
      <c r="C50" s="114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x14ac:dyDescent="0.25">
      <c r="A61" s="112" t="s">
        <v>61</v>
      </c>
      <c r="B61" s="113"/>
      <c r="C61" s="114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x14ac:dyDescent="0.25">
      <c r="A64" s="112" t="s">
        <v>64</v>
      </c>
      <c r="B64" s="113"/>
      <c r="C64" s="114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x14ac:dyDescent="0.25">
      <c r="A65" s="112" t="s">
        <v>65</v>
      </c>
      <c r="B65" s="113"/>
      <c r="C65" s="114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x14ac:dyDescent="0.25">
      <c r="A71" s="112" t="s">
        <v>73</v>
      </c>
      <c r="B71" s="113"/>
      <c r="C71" s="114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x14ac:dyDescent="0.25">
      <c r="A72" s="112" t="s">
        <v>74</v>
      </c>
      <c r="B72" s="113"/>
      <c r="C72" s="114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x14ac:dyDescent="0.25">
      <c r="A74" s="112" t="s">
        <v>76</v>
      </c>
      <c r="B74" s="113"/>
      <c r="C74" s="114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x14ac:dyDescent="0.25">
      <c r="A77" s="112" t="s">
        <v>79</v>
      </c>
      <c r="B77" s="113"/>
      <c r="C77" s="114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x14ac:dyDescent="0.25">
      <c r="A81" s="112" t="s">
        <v>83</v>
      </c>
      <c r="B81" s="113"/>
      <c r="C81" s="114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x14ac:dyDescent="0.25">
      <c r="A84" s="112" t="s">
        <v>86</v>
      </c>
      <c r="B84" s="113"/>
      <c r="C84" s="114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x14ac:dyDescent="0.25">
      <c r="A88" s="112" t="s">
        <v>90</v>
      </c>
      <c r="B88" s="113"/>
      <c r="C88" s="114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x14ac:dyDescent="0.25">
      <c r="A92" s="112" t="s">
        <v>94</v>
      </c>
      <c r="B92" s="113"/>
      <c r="C92" s="114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x14ac:dyDescent="0.25">
      <c r="A95" s="112" t="s">
        <v>97</v>
      </c>
      <c r="B95" s="113"/>
      <c r="C95" s="114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x14ac:dyDescent="0.25">
      <c r="A98" s="112" t="s">
        <v>100</v>
      </c>
      <c r="B98" s="113"/>
      <c r="C98" s="114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x14ac:dyDescent="0.25">
      <c r="A103" s="112" t="s">
        <v>105</v>
      </c>
      <c r="B103" s="113"/>
      <c r="C103" s="114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x14ac:dyDescent="0.25">
      <c r="A104" s="112" t="s">
        <v>106</v>
      </c>
      <c r="B104" s="113"/>
      <c r="C104" s="114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x14ac:dyDescent="0.25">
      <c r="A107" s="112" t="s">
        <v>109</v>
      </c>
      <c r="B107" s="113"/>
      <c r="C107" s="114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x14ac:dyDescent="0.25">
      <c r="A111" s="112" t="s">
        <v>113</v>
      </c>
      <c r="B111" s="113"/>
      <c r="C111" s="114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x14ac:dyDescent="0.25">
      <c r="A114" s="112" t="s">
        <v>116</v>
      </c>
      <c r="B114" s="113"/>
      <c r="C114" s="114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x14ac:dyDescent="0.25">
      <c r="A117" s="112" t="s">
        <v>119</v>
      </c>
      <c r="B117" s="116"/>
      <c r="C117" s="117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x14ac:dyDescent="0.25">
      <c r="A118" s="112" t="s">
        <v>120</v>
      </c>
      <c r="B118" s="116"/>
      <c r="C118" s="117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x14ac:dyDescent="0.25">
      <c r="A7" s="112" t="s">
        <v>5</v>
      </c>
      <c r="B7" s="113"/>
      <c r="C7" s="114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x14ac:dyDescent="0.25">
      <c r="A13" s="112" t="s">
        <v>11</v>
      </c>
      <c r="B13" s="113"/>
      <c r="C13" s="114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x14ac:dyDescent="0.25">
      <c r="A20" s="112" t="s">
        <v>18</v>
      </c>
      <c r="B20" s="113"/>
      <c r="C20" s="114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x14ac:dyDescent="0.25">
      <c r="A23" s="112" t="s">
        <v>21</v>
      </c>
      <c r="B23" s="113"/>
      <c r="C23" s="114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25" x14ac:dyDescent="0.25">
      <c r="A26" s="112" t="s">
        <v>24</v>
      </c>
      <c r="B26" s="113"/>
      <c r="C26" s="114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x14ac:dyDescent="0.25">
      <c r="A29" s="112" t="s">
        <v>27</v>
      </c>
      <c r="B29" s="113"/>
      <c r="C29" s="114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112" t="s">
        <v>34</v>
      </c>
      <c r="B35" s="113"/>
      <c r="C35" s="114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112" t="s">
        <v>35</v>
      </c>
      <c r="B36" s="113"/>
      <c r="C36" s="114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12" t="s">
        <v>41</v>
      </c>
      <c r="B42" s="113"/>
      <c r="C42" s="114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12" t="s">
        <v>43</v>
      </c>
      <c r="B44" s="113"/>
      <c r="C44" s="114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12" t="s">
        <v>49</v>
      </c>
      <c r="B50" s="113"/>
      <c r="C50" s="114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12" t="s">
        <v>61</v>
      </c>
      <c r="B61" s="113"/>
      <c r="C61" s="114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12" t="s">
        <v>64</v>
      </c>
      <c r="B64" s="113"/>
      <c r="C64" s="114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12" t="s">
        <v>65</v>
      </c>
      <c r="B65" s="113"/>
      <c r="C65" s="114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12" t="s">
        <v>73</v>
      </c>
      <c r="B71" s="113"/>
      <c r="C71" s="114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12" t="s">
        <v>74</v>
      </c>
      <c r="B72" s="113"/>
      <c r="C72" s="114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12" t="s">
        <v>76</v>
      </c>
      <c r="B74" s="113"/>
      <c r="C74" s="114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12" t="s">
        <v>79</v>
      </c>
      <c r="B77" s="113"/>
      <c r="C77" s="114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12" t="s">
        <v>83</v>
      </c>
      <c r="B81" s="113"/>
      <c r="C81" s="114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12" t="s">
        <v>86</v>
      </c>
      <c r="B84" s="113"/>
      <c r="C84" s="114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12" t="s">
        <v>90</v>
      </c>
      <c r="B88" s="113"/>
      <c r="C88" s="114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12" t="s">
        <v>94</v>
      </c>
      <c r="B92" s="113"/>
      <c r="C92" s="114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12" t="s">
        <v>97</v>
      </c>
      <c r="B95" s="113"/>
      <c r="C95" s="114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12" t="s">
        <v>100</v>
      </c>
      <c r="B98" s="113"/>
      <c r="C98" s="114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12" t="s">
        <v>105</v>
      </c>
      <c r="B103" s="113"/>
      <c r="C103" s="114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12" t="s">
        <v>106</v>
      </c>
      <c r="B104" s="113"/>
      <c r="C104" s="114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12" t="s">
        <v>109</v>
      </c>
      <c r="B107" s="113"/>
      <c r="C107" s="114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12" t="s">
        <v>113</v>
      </c>
      <c r="B111" s="113"/>
      <c r="C111" s="114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12" t="s">
        <v>116</v>
      </c>
      <c r="B114" s="113"/>
      <c r="C114" s="114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12" t="s">
        <v>119</v>
      </c>
      <c r="B117" s="116"/>
      <c r="C117" s="117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12" t="s">
        <v>120</v>
      </c>
      <c r="B118" s="116"/>
      <c r="C118" s="117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x14ac:dyDescent="0.25">
      <c r="A7" s="112" t="s">
        <v>5</v>
      </c>
      <c r="B7" s="113"/>
      <c r="C7" s="114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x14ac:dyDescent="0.25">
      <c r="A13" s="112" t="s">
        <v>11</v>
      </c>
      <c r="B13" s="113"/>
      <c r="C13" s="114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x14ac:dyDescent="0.25">
      <c r="A20" s="112" t="s">
        <v>18</v>
      </c>
      <c r="B20" s="113"/>
      <c r="C20" s="114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x14ac:dyDescent="0.25">
      <c r="A23" s="112" t="s">
        <v>21</v>
      </c>
      <c r="B23" s="113"/>
      <c r="C23" s="114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x14ac:dyDescent="0.25">
      <c r="A26" s="112" t="s">
        <v>24</v>
      </c>
      <c r="B26" s="113"/>
      <c r="C26" s="114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x14ac:dyDescent="0.25">
      <c r="A29" s="112" t="s">
        <v>27</v>
      </c>
      <c r="B29" s="113"/>
      <c r="C29" s="114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x14ac:dyDescent="0.25">
      <c r="A35" s="112" t="s">
        <v>34</v>
      </c>
      <c r="B35" s="113"/>
      <c r="C35" s="114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x14ac:dyDescent="0.25">
      <c r="A36" s="112" t="s">
        <v>35</v>
      </c>
      <c r="B36" s="113"/>
      <c r="C36" s="114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ht="14.25" x14ac:dyDescent="0.25">
      <c r="A42" s="112" t="s">
        <v>41</v>
      </c>
      <c r="B42" s="113"/>
      <c r="C42" s="114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ht="14.25" x14ac:dyDescent="0.25">
      <c r="A44" s="112" t="s">
        <v>43</v>
      </c>
      <c r="B44" s="113"/>
      <c r="C44" s="114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ht="14.25" x14ac:dyDescent="0.25">
      <c r="A50" s="112" t="s">
        <v>49</v>
      </c>
      <c r="B50" s="113"/>
      <c r="C50" s="114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ht="14.25" x14ac:dyDescent="0.25">
      <c r="A56" s="112" t="s">
        <v>55</v>
      </c>
      <c r="B56" s="113"/>
      <c r="C56" s="114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ht="14.25" x14ac:dyDescent="0.25">
      <c r="A61" s="112" t="s">
        <v>61</v>
      </c>
      <c r="B61" s="113"/>
      <c r="C61" s="114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ht="14.25" x14ac:dyDescent="0.25">
      <c r="A64" s="112" t="s">
        <v>64</v>
      </c>
      <c r="B64" s="113"/>
      <c r="C64" s="114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ht="14.25" x14ac:dyDescent="0.25">
      <c r="A65" s="112" t="s">
        <v>65</v>
      </c>
      <c r="B65" s="113"/>
      <c r="C65" s="114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ht="14.25" x14ac:dyDescent="0.25">
      <c r="A71" s="112" t="s">
        <v>73</v>
      </c>
      <c r="B71" s="113"/>
      <c r="C71" s="114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ht="14.25" x14ac:dyDescent="0.25">
      <c r="A72" s="112" t="s">
        <v>74</v>
      </c>
      <c r="B72" s="113"/>
      <c r="C72" s="114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ht="14.25" x14ac:dyDescent="0.25">
      <c r="A74" s="112" t="s">
        <v>76</v>
      </c>
      <c r="B74" s="113"/>
      <c r="C74" s="114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ht="14.25" x14ac:dyDescent="0.25">
      <c r="A77" s="112" t="s">
        <v>79</v>
      </c>
      <c r="B77" s="113"/>
      <c r="C77" s="114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ht="14.25" x14ac:dyDescent="0.25">
      <c r="A81" s="112" t="s">
        <v>83</v>
      </c>
      <c r="B81" s="113"/>
      <c r="C81" s="114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ht="14.25" x14ac:dyDescent="0.25">
      <c r="A84" s="112" t="s">
        <v>86</v>
      </c>
      <c r="B84" s="113"/>
      <c r="C84" s="114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ht="14.25" x14ac:dyDescent="0.25">
      <c r="A88" s="112" t="s">
        <v>90</v>
      </c>
      <c r="B88" s="113"/>
      <c r="C88" s="114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ht="14.25" x14ac:dyDescent="0.25">
      <c r="A92" s="112" t="s">
        <v>94</v>
      </c>
      <c r="B92" s="113"/>
      <c r="C92" s="114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ht="14.25" x14ac:dyDescent="0.25">
      <c r="A95" s="112" t="s">
        <v>97</v>
      </c>
      <c r="B95" s="113"/>
      <c r="C95" s="114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ht="14.25" x14ac:dyDescent="0.25">
      <c r="A98" s="112" t="s">
        <v>100</v>
      </c>
      <c r="B98" s="113"/>
      <c r="C98" s="114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ht="14.25" x14ac:dyDescent="0.25">
      <c r="A103" s="112" t="s">
        <v>105</v>
      </c>
      <c r="B103" s="113"/>
      <c r="C103" s="114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ht="14.25" x14ac:dyDescent="0.25">
      <c r="A104" s="112" t="s">
        <v>106</v>
      </c>
      <c r="B104" s="113"/>
      <c r="C104" s="114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ht="14.25" x14ac:dyDescent="0.25">
      <c r="A107" s="112" t="s">
        <v>109</v>
      </c>
      <c r="B107" s="113"/>
      <c r="C107" s="114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ht="14.25" x14ac:dyDescent="0.25">
      <c r="A111" s="112" t="s">
        <v>113</v>
      </c>
      <c r="B111" s="113"/>
      <c r="C111" s="114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ht="14.25" x14ac:dyDescent="0.25">
      <c r="A114" s="112" t="s">
        <v>116</v>
      </c>
      <c r="B114" s="113"/>
      <c r="C114" s="114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ht="14.25" x14ac:dyDescent="0.25">
      <c r="A117" s="112" t="s">
        <v>119</v>
      </c>
      <c r="B117" s="116"/>
      <c r="C117" s="117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ht="14.25" x14ac:dyDescent="0.25">
      <c r="A118" s="112" t="s">
        <v>120</v>
      </c>
      <c r="B118" s="116"/>
      <c r="C118" s="117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ht="14.25" x14ac:dyDescent="0.25">
      <c r="A123" s="112" t="s">
        <v>126</v>
      </c>
      <c r="B123" s="113"/>
      <c r="C123" s="114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ht="14.25" x14ac:dyDescent="0.25">
      <c r="A124" s="112" t="s">
        <v>127</v>
      </c>
      <c r="B124" s="113"/>
      <c r="C124" s="114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ht="14.25" x14ac:dyDescent="0.25">
      <c r="A7" s="112" t="s">
        <v>5</v>
      </c>
      <c r="B7" s="113"/>
      <c r="C7" s="114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ht="14.25" x14ac:dyDescent="0.25">
      <c r="A13" s="112" t="s">
        <v>11</v>
      </c>
      <c r="B13" s="113"/>
      <c r="C13" s="114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ht="14.25" x14ac:dyDescent="0.25">
      <c r="A20" s="112" t="s">
        <v>18</v>
      </c>
      <c r="B20" s="113"/>
      <c r="C20" s="114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ht="14.25" x14ac:dyDescent="0.25">
      <c r="A23" s="112" t="s">
        <v>21</v>
      </c>
      <c r="B23" s="113"/>
      <c r="C23" s="114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ht="14.25" x14ac:dyDescent="0.25">
      <c r="A26" s="112" t="s">
        <v>24</v>
      </c>
      <c r="B26" s="113"/>
      <c r="C26" s="114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ht="14.25" x14ac:dyDescent="0.25">
      <c r="A29" s="112" t="s">
        <v>27</v>
      </c>
      <c r="B29" s="113"/>
      <c r="C29" s="114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12" t="s">
        <v>34</v>
      </c>
      <c r="B35" s="113"/>
      <c r="C35" s="114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12" t="s">
        <v>35</v>
      </c>
      <c r="B36" s="113"/>
      <c r="C36" s="114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12" t="s">
        <v>41</v>
      </c>
      <c r="B42" s="113"/>
      <c r="C42" s="114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12" t="s">
        <v>43</v>
      </c>
      <c r="B44" s="113"/>
      <c r="C44" s="114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12" t="s">
        <v>49</v>
      </c>
      <c r="B50" s="113"/>
      <c r="C50" s="114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12" t="s">
        <v>61</v>
      </c>
      <c r="B61" s="113"/>
      <c r="C61" s="114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12" t="s">
        <v>64</v>
      </c>
      <c r="B64" s="113"/>
      <c r="C64" s="114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12" t="s">
        <v>65</v>
      </c>
      <c r="B65" s="113"/>
      <c r="C65" s="114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12" t="s">
        <v>73</v>
      </c>
      <c r="B71" s="113"/>
      <c r="C71" s="114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12" t="s">
        <v>74</v>
      </c>
      <c r="B72" s="113"/>
      <c r="C72" s="114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12" t="s">
        <v>76</v>
      </c>
      <c r="B74" s="113"/>
      <c r="C74" s="114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12" t="s">
        <v>79</v>
      </c>
      <c r="B77" s="113"/>
      <c r="C77" s="114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12" t="s">
        <v>83</v>
      </c>
      <c r="B81" s="113"/>
      <c r="C81" s="114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12" t="s">
        <v>86</v>
      </c>
      <c r="B84" s="113"/>
      <c r="C84" s="114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12" t="s">
        <v>90</v>
      </c>
      <c r="B88" s="113"/>
      <c r="C88" s="114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12" t="s">
        <v>94</v>
      </c>
      <c r="B92" s="113"/>
      <c r="C92" s="114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12" t="s">
        <v>97</v>
      </c>
      <c r="B95" s="113"/>
      <c r="C95" s="114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12" t="s">
        <v>100</v>
      </c>
      <c r="B98" s="113"/>
      <c r="C98" s="114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12" t="s">
        <v>105</v>
      </c>
      <c r="B103" s="113"/>
      <c r="C103" s="114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12" t="s">
        <v>106</v>
      </c>
      <c r="B104" s="113"/>
      <c r="C104" s="114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12" t="s">
        <v>109</v>
      </c>
      <c r="B107" s="113"/>
      <c r="C107" s="114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12" t="s">
        <v>113</v>
      </c>
      <c r="B111" s="113"/>
      <c r="C111" s="114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12" t="s">
        <v>116</v>
      </c>
      <c r="B114" s="113"/>
      <c r="C114" s="114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12" t="s">
        <v>119</v>
      </c>
      <c r="B117" s="116"/>
      <c r="C117" s="117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12" t="s">
        <v>120</v>
      </c>
      <c r="B118" s="116"/>
      <c r="C118" s="117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12" t="s">
        <v>126</v>
      </c>
      <c r="B124" s="113"/>
      <c r="C124" s="114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12" t="s">
        <v>127</v>
      </c>
      <c r="B125" s="113"/>
      <c r="C125" s="114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2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5" x14ac:dyDescent="0.25"/>
  <cols>
    <col min="1" max="1" width="7.7109375" customWidth="1"/>
    <col min="2" max="3" width="5.85546875" customWidth="1"/>
    <col min="4" max="4" width="20.14062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ht="14.25" x14ac:dyDescent="0.25">
      <c r="A7" s="112" t="s">
        <v>5</v>
      </c>
      <c r="B7" s="113"/>
      <c r="C7" s="114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ht="14.25" x14ac:dyDescent="0.25">
      <c r="A13" s="112" t="s">
        <v>11</v>
      </c>
      <c r="B13" s="113"/>
      <c r="C13" s="114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ht="14.25" x14ac:dyDescent="0.25">
      <c r="A20" s="112" t="s">
        <v>18</v>
      </c>
      <c r="B20" s="113"/>
      <c r="C20" s="114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ht="14.25" x14ac:dyDescent="0.25">
      <c r="A23" s="112" t="s">
        <v>21</v>
      </c>
      <c r="B23" s="113"/>
      <c r="C23" s="114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ht="14.25" x14ac:dyDescent="0.25">
      <c r="A26" s="112" t="s">
        <v>24</v>
      </c>
      <c r="B26" s="113"/>
      <c r="C26" s="114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ht="14.25" x14ac:dyDescent="0.25">
      <c r="A29" s="112" t="s">
        <v>27</v>
      </c>
      <c r="B29" s="113"/>
      <c r="C29" s="114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12" t="s">
        <v>34</v>
      </c>
      <c r="B35" s="113"/>
      <c r="C35" s="114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12" t="s">
        <v>35</v>
      </c>
      <c r="B36" s="113"/>
      <c r="C36" s="114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12" t="s">
        <v>41</v>
      </c>
      <c r="B42" s="113"/>
      <c r="C42" s="114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12" t="s">
        <v>43</v>
      </c>
      <c r="B44" s="113"/>
      <c r="C44" s="114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12" t="s">
        <v>49</v>
      </c>
      <c r="B50" s="113"/>
      <c r="C50" s="114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12" t="s">
        <v>61</v>
      </c>
      <c r="B61" s="113"/>
      <c r="C61" s="114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12" t="s">
        <v>64</v>
      </c>
      <c r="B64" s="113"/>
      <c r="C64" s="114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12" t="s">
        <v>65</v>
      </c>
      <c r="B65" s="113"/>
      <c r="C65" s="114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12" t="s">
        <v>73</v>
      </c>
      <c r="B71" s="113"/>
      <c r="C71" s="114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12" t="s">
        <v>74</v>
      </c>
      <c r="B72" s="113"/>
      <c r="C72" s="114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12" t="s">
        <v>76</v>
      </c>
      <c r="B74" s="113"/>
      <c r="C74" s="114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12" t="s">
        <v>79</v>
      </c>
      <c r="B77" s="113"/>
      <c r="C77" s="114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12" t="s">
        <v>83</v>
      </c>
      <c r="B81" s="113"/>
      <c r="C81" s="114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12" t="s">
        <v>86</v>
      </c>
      <c r="B84" s="113"/>
      <c r="C84" s="114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12" t="s">
        <v>90</v>
      </c>
      <c r="B88" s="113"/>
      <c r="C88" s="114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12" t="s">
        <v>94</v>
      </c>
      <c r="B92" s="113"/>
      <c r="C92" s="114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12" t="s">
        <v>97</v>
      </c>
      <c r="B95" s="113"/>
      <c r="C95" s="114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12" t="s">
        <v>100</v>
      </c>
      <c r="B98" s="113"/>
      <c r="C98" s="114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12" t="s">
        <v>105</v>
      </c>
      <c r="B103" s="113"/>
      <c r="C103" s="114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12" t="s">
        <v>106</v>
      </c>
      <c r="B104" s="113"/>
      <c r="C104" s="114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12" t="s">
        <v>109</v>
      </c>
      <c r="B107" s="113"/>
      <c r="C107" s="114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12" t="s">
        <v>113</v>
      </c>
      <c r="B111" s="113"/>
      <c r="C111" s="114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12" t="s">
        <v>116</v>
      </c>
      <c r="B114" s="113"/>
      <c r="C114" s="114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12" t="s">
        <v>119</v>
      </c>
      <c r="B117" s="116"/>
      <c r="C117" s="117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12" t="s">
        <v>120</v>
      </c>
      <c r="B118" s="116"/>
      <c r="C118" s="117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12" t="s">
        <v>126</v>
      </c>
      <c r="B123" s="113"/>
      <c r="C123" s="114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28.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ht="14.25" x14ac:dyDescent="0.25">
      <c r="A7" s="112" t="s">
        <v>5</v>
      </c>
      <c r="B7" s="113"/>
      <c r="C7" s="114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ht="14.25" x14ac:dyDescent="0.25">
      <c r="A13" s="112" t="s">
        <v>11</v>
      </c>
      <c r="B13" s="113"/>
      <c r="C13" s="114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ht="14.25" x14ac:dyDescent="0.25">
      <c r="A20" s="112" t="s">
        <v>18</v>
      </c>
      <c r="B20" s="113"/>
      <c r="C20" s="114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ht="14.25" x14ac:dyDescent="0.25">
      <c r="A23" s="112" t="s">
        <v>21</v>
      </c>
      <c r="B23" s="113"/>
      <c r="C23" s="114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ht="14.25" x14ac:dyDescent="0.25">
      <c r="A26" s="112" t="s">
        <v>24</v>
      </c>
      <c r="B26" s="113"/>
      <c r="C26" s="114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ht="14.25" x14ac:dyDescent="0.25">
      <c r="A29" s="112" t="s">
        <v>27</v>
      </c>
      <c r="B29" s="113"/>
      <c r="C29" s="114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ht="14.25" x14ac:dyDescent="0.25">
      <c r="A35" s="112" t="s">
        <v>34</v>
      </c>
      <c r="B35" s="113"/>
      <c r="C35" s="114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ht="14.25" x14ac:dyDescent="0.25">
      <c r="A36" s="112" t="s">
        <v>35</v>
      </c>
      <c r="B36" s="113"/>
      <c r="C36" s="114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ht="14.25" x14ac:dyDescent="0.25">
      <c r="A42" s="112" t="s">
        <v>41</v>
      </c>
      <c r="B42" s="113"/>
      <c r="C42" s="114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ht="14.25" x14ac:dyDescent="0.25">
      <c r="A44" s="112" t="s">
        <v>43</v>
      </c>
      <c r="B44" s="113"/>
      <c r="C44" s="114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ht="14.25" x14ac:dyDescent="0.25">
      <c r="A50" s="112" t="s">
        <v>49</v>
      </c>
      <c r="B50" s="113"/>
      <c r="C50" s="114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ht="14.25" x14ac:dyDescent="0.25">
      <c r="A56" s="112" t="s">
        <v>55</v>
      </c>
      <c r="B56" s="113"/>
      <c r="C56" s="114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ht="14.25" x14ac:dyDescent="0.25">
      <c r="A61" s="112" t="s">
        <v>61</v>
      </c>
      <c r="B61" s="113"/>
      <c r="C61" s="114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ht="14.25" x14ac:dyDescent="0.25">
      <c r="A64" s="112" t="s">
        <v>64</v>
      </c>
      <c r="B64" s="113"/>
      <c r="C64" s="114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ht="14.25" x14ac:dyDescent="0.25">
      <c r="A65" s="112" t="s">
        <v>65</v>
      </c>
      <c r="B65" s="113"/>
      <c r="C65" s="114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ht="14.25" x14ac:dyDescent="0.25">
      <c r="A71" s="112" t="s">
        <v>73</v>
      </c>
      <c r="B71" s="113"/>
      <c r="C71" s="114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ht="14.25" x14ac:dyDescent="0.25">
      <c r="A72" s="112" t="s">
        <v>74</v>
      </c>
      <c r="B72" s="113"/>
      <c r="C72" s="114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ht="14.25" x14ac:dyDescent="0.25">
      <c r="A74" s="112" t="s">
        <v>76</v>
      </c>
      <c r="B74" s="113"/>
      <c r="C74" s="114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ht="14.25" x14ac:dyDescent="0.25">
      <c r="A77" s="112" t="s">
        <v>79</v>
      </c>
      <c r="B77" s="113"/>
      <c r="C77" s="114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ht="14.25" x14ac:dyDescent="0.25">
      <c r="A81" s="112" t="s">
        <v>83</v>
      </c>
      <c r="B81" s="113"/>
      <c r="C81" s="114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ht="14.25" x14ac:dyDescent="0.25">
      <c r="A84" s="112" t="s">
        <v>86</v>
      </c>
      <c r="B84" s="113"/>
      <c r="C84" s="114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ht="14.25" x14ac:dyDescent="0.25">
      <c r="A88" s="112" t="s">
        <v>90</v>
      </c>
      <c r="B88" s="113"/>
      <c r="C88" s="114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ht="14.25" x14ac:dyDescent="0.25">
      <c r="A92" s="112" t="s">
        <v>94</v>
      </c>
      <c r="B92" s="113"/>
      <c r="C92" s="114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ht="14.25" x14ac:dyDescent="0.25">
      <c r="A95" s="112" t="s">
        <v>97</v>
      </c>
      <c r="B95" s="113"/>
      <c r="C95" s="114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ht="14.25" x14ac:dyDescent="0.25">
      <c r="A98" s="112" t="s">
        <v>100</v>
      </c>
      <c r="B98" s="113"/>
      <c r="C98" s="114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ht="14.25" x14ac:dyDescent="0.25">
      <c r="A103" s="112" t="s">
        <v>105</v>
      </c>
      <c r="B103" s="113"/>
      <c r="C103" s="114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ht="14.25" x14ac:dyDescent="0.25">
      <c r="A104" s="112" t="s">
        <v>106</v>
      </c>
      <c r="B104" s="113"/>
      <c r="C104" s="114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ht="14.25" x14ac:dyDescent="0.25">
      <c r="A107" s="112" t="s">
        <v>109</v>
      </c>
      <c r="B107" s="113"/>
      <c r="C107" s="114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ht="14.25" x14ac:dyDescent="0.25">
      <c r="A111" s="112" t="s">
        <v>113</v>
      </c>
      <c r="B111" s="113"/>
      <c r="C111" s="114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ht="14.25" x14ac:dyDescent="0.25">
      <c r="A114" s="112" t="s">
        <v>116</v>
      </c>
      <c r="B114" s="113"/>
      <c r="C114" s="114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ht="14.25" x14ac:dyDescent="0.25">
      <c r="A117" s="112" t="s">
        <v>119</v>
      </c>
      <c r="B117" s="116"/>
      <c r="C117" s="117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ht="14.25" x14ac:dyDescent="0.25">
      <c r="A118" s="112" t="s">
        <v>120</v>
      </c>
      <c r="B118" s="116"/>
      <c r="C118" s="117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ht="14.25" x14ac:dyDescent="0.25">
      <c r="A123" s="112" t="s">
        <v>126</v>
      </c>
      <c r="B123" s="113"/>
      <c r="C123" s="114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ht="14.25" x14ac:dyDescent="0.25">
      <c r="A124" s="112" t="s">
        <v>127</v>
      </c>
      <c r="B124" s="113"/>
      <c r="C124" s="114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252</v>
      </c>
    </row>
    <row r="130" spans="1:1" ht="14.2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.2" customHeight="1" x14ac:dyDescent="0.25">
      <c r="D1" s="106" t="s">
        <v>136</v>
      </c>
      <c r="E1" s="106"/>
      <c r="F1" s="106"/>
      <c r="G1" s="106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4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2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2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G17" sqref="G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ht="14.25" x14ac:dyDescent="0.25">
      <c r="A7" s="112" t="s">
        <v>5</v>
      </c>
      <c r="B7" s="113"/>
      <c r="C7" s="114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ht="14.25" x14ac:dyDescent="0.25">
      <c r="A13" s="112" t="s">
        <v>11</v>
      </c>
      <c r="B13" s="113"/>
      <c r="C13" s="114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12" t="s">
        <v>18</v>
      </c>
      <c r="B20" s="113"/>
      <c r="C20" s="114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12" t="s">
        <v>21</v>
      </c>
      <c r="B23" s="113"/>
      <c r="C23" s="114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12" t="s">
        <v>24</v>
      </c>
      <c r="B26" s="113"/>
      <c r="C26" s="114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12" t="s">
        <v>27</v>
      </c>
      <c r="B29" s="113"/>
      <c r="C29" s="114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12" t="s">
        <v>34</v>
      </c>
      <c r="B35" s="113"/>
      <c r="C35" s="114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12" t="s">
        <v>35</v>
      </c>
      <c r="B36" s="113"/>
      <c r="C36" s="114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12" t="s">
        <v>41</v>
      </c>
      <c r="B42" s="113"/>
      <c r="C42" s="114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12" t="s">
        <v>43</v>
      </c>
      <c r="B44" s="113"/>
      <c r="C44" s="114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12" t="s">
        <v>49</v>
      </c>
      <c r="B50" s="113"/>
      <c r="C50" s="114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12" t="s">
        <v>61</v>
      </c>
      <c r="B61" s="113"/>
      <c r="C61" s="114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12" t="s">
        <v>64</v>
      </c>
      <c r="B64" s="113"/>
      <c r="C64" s="114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12" t="s">
        <v>65</v>
      </c>
      <c r="B65" s="113"/>
      <c r="C65" s="114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12" t="s">
        <v>73</v>
      </c>
      <c r="B71" s="113"/>
      <c r="C71" s="114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12" t="s">
        <v>74</v>
      </c>
      <c r="B72" s="113"/>
      <c r="C72" s="114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12" t="s">
        <v>76</v>
      </c>
      <c r="B74" s="113"/>
      <c r="C74" s="114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12" t="s">
        <v>79</v>
      </c>
      <c r="B77" s="113"/>
      <c r="C77" s="114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12" t="s">
        <v>83</v>
      </c>
      <c r="B81" s="113"/>
      <c r="C81" s="114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12" t="s">
        <v>86</v>
      </c>
      <c r="B84" s="113"/>
      <c r="C84" s="114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12" t="s">
        <v>90</v>
      </c>
      <c r="B88" s="113"/>
      <c r="C88" s="114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12" t="s">
        <v>94</v>
      </c>
      <c r="B92" s="113"/>
      <c r="C92" s="114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12" t="s">
        <v>97</v>
      </c>
      <c r="B95" s="113"/>
      <c r="C95" s="114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12" t="s">
        <v>100</v>
      </c>
      <c r="B98" s="113"/>
      <c r="C98" s="114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12" t="s">
        <v>105</v>
      </c>
      <c r="B103" s="113"/>
      <c r="C103" s="114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12" t="s">
        <v>106</v>
      </c>
      <c r="B104" s="113"/>
      <c r="C104" s="114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12" t="s">
        <v>109</v>
      </c>
      <c r="B107" s="113"/>
      <c r="C107" s="114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12" t="s">
        <v>113</v>
      </c>
      <c r="B111" s="113"/>
      <c r="C111" s="114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12" t="s">
        <v>116</v>
      </c>
      <c r="B114" s="113"/>
      <c r="C114" s="114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12" t="s">
        <v>119</v>
      </c>
      <c r="B117" s="116"/>
      <c r="C117" s="117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12" t="s">
        <v>120</v>
      </c>
      <c r="B118" s="116"/>
      <c r="C118" s="117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ht="14.25" x14ac:dyDescent="0.25">
      <c r="A7" s="112" t="s">
        <v>5</v>
      </c>
      <c r="B7" s="113"/>
      <c r="C7" s="114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ht="14.25" x14ac:dyDescent="0.25">
      <c r="A13" s="112" t="s">
        <v>11</v>
      </c>
      <c r="B13" s="113"/>
      <c r="C13" s="114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ht="14.25" x14ac:dyDescent="0.25">
      <c r="A20" s="112" t="s">
        <v>18</v>
      </c>
      <c r="B20" s="113"/>
      <c r="C20" s="114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ht="14.25" x14ac:dyDescent="0.25">
      <c r="A23" s="112" t="s">
        <v>21</v>
      </c>
      <c r="B23" s="113"/>
      <c r="C23" s="114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ht="14.25" x14ac:dyDescent="0.25">
      <c r="A26" s="112" t="s">
        <v>24</v>
      </c>
      <c r="B26" s="113"/>
      <c r="C26" s="114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ht="14.25" x14ac:dyDescent="0.25">
      <c r="A29" s="112" t="s">
        <v>27</v>
      </c>
      <c r="B29" s="113"/>
      <c r="C29" s="114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ht="14.25" x14ac:dyDescent="0.25">
      <c r="A35" s="112" t="s">
        <v>34</v>
      </c>
      <c r="B35" s="113"/>
      <c r="C35" s="114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ht="14.25" x14ac:dyDescent="0.25">
      <c r="A36" s="112" t="s">
        <v>35</v>
      </c>
      <c r="B36" s="113"/>
      <c r="C36" s="114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ht="14.25" x14ac:dyDescent="0.25">
      <c r="A42" s="112" t="s">
        <v>41</v>
      </c>
      <c r="B42" s="113"/>
      <c r="C42" s="114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ht="14.25" x14ac:dyDescent="0.25">
      <c r="A44" s="112" t="s">
        <v>43</v>
      </c>
      <c r="B44" s="113"/>
      <c r="C44" s="114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ht="14.25" x14ac:dyDescent="0.25">
      <c r="A50" s="112" t="s">
        <v>49</v>
      </c>
      <c r="B50" s="113"/>
      <c r="C50" s="114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ht="14.25" x14ac:dyDescent="0.25">
      <c r="A56" s="112" t="s">
        <v>55</v>
      </c>
      <c r="B56" s="113"/>
      <c r="C56" s="114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ht="14.25" x14ac:dyDescent="0.25">
      <c r="A61" s="112" t="s">
        <v>61</v>
      </c>
      <c r="B61" s="113"/>
      <c r="C61" s="114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ht="14.25" x14ac:dyDescent="0.25">
      <c r="A64" s="112" t="s">
        <v>64</v>
      </c>
      <c r="B64" s="113"/>
      <c r="C64" s="114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ht="14.25" x14ac:dyDescent="0.25">
      <c r="A65" s="112" t="s">
        <v>65</v>
      </c>
      <c r="B65" s="113"/>
      <c r="C65" s="114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ht="14.25" x14ac:dyDescent="0.25">
      <c r="A71" s="112" t="s">
        <v>73</v>
      </c>
      <c r="B71" s="113"/>
      <c r="C71" s="114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ht="14.25" x14ac:dyDescent="0.25">
      <c r="A72" s="112" t="s">
        <v>74</v>
      </c>
      <c r="B72" s="113"/>
      <c r="C72" s="114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ht="14.25" x14ac:dyDescent="0.25">
      <c r="A74" s="112" t="s">
        <v>76</v>
      </c>
      <c r="B74" s="113"/>
      <c r="C74" s="114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ht="14.25" x14ac:dyDescent="0.25">
      <c r="A77" s="112" t="s">
        <v>79</v>
      </c>
      <c r="B77" s="113"/>
      <c r="C77" s="114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ht="14.25" x14ac:dyDescent="0.25">
      <c r="A81" s="112" t="s">
        <v>83</v>
      </c>
      <c r="B81" s="113"/>
      <c r="C81" s="114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ht="14.25" x14ac:dyDescent="0.25">
      <c r="A84" s="112" t="s">
        <v>86</v>
      </c>
      <c r="B84" s="113"/>
      <c r="C84" s="114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ht="14.25" x14ac:dyDescent="0.25">
      <c r="A88" s="112" t="s">
        <v>90</v>
      </c>
      <c r="B88" s="113"/>
      <c r="C88" s="114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ht="14.25" x14ac:dyDescent="0.25">
      <c r="A92" s="112" t="s">
        <v>94</v>
      </c>
      <c r="B92" s="113"/>
      <c r="C92" s="114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ht="14.25" x14ac:dyDescent="0.25">
      <c r="A95" s="112" t="s">
        <v>97</v>
      </c>
      <c r="B95" s="113"/>
      <c r="C95" s="114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ht="14.25" x14ac:dyDescent="0.25">
      <c r="A98" s="112" t="s">
        <v>100</v>
      </c>
      <c r="B98" s="113"/>
      <c r="C98" s="114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ht="14.25" x14ac:dyDescent="0.25">
      <c r="A103" s="112" t="s">
        <v>105</v>
      </c>
      <c r="B103" s="113"/>
      <c r="C103" s="114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ht="14.25" x14ac:dyDescent="0.25">
      <c r="A104" s="112" t="s">
        <v>106</v>
      </c>
      <c r="B104" s="113"/>
      <c r="C104" s="114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12" t="s">
        <v>109</v>
      </c>
      <c r="B107" s="113"/>
      <c r="C107" s="114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12" t="s">
        <v>113</v>
      </c>
      <c r="B111" s="113"/>
      <c r="C111" s="114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12" t="s">
        <v>116</v>
      </c>
      <c r="B114" s="113"/>
      <c r="C114" s="114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12" t="s">
        <v>119</v>
      </c>
      <c r="B117" s="116"/>
      <c r="C117" s="117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12" t="s">
        <v>120</v>
      </c>
      <c r="B118" s="116"/>
      <c r="C118" s="117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12" t="s">
        <v>127</v>
      </c>
      <c r="B124" s="113"/>
      <c r="C124" s="114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ht="14.25" x14ac:dyDescent="0.25">
      <c r="A7" s="112" t="s">
        <v>5</v>
      </c>
      <c r="B7" s="113"/>
      <c r="C7" s="114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ht="14.25" x14ac:dyDescent="0.25">
      <c r="A13" s="112" t="s">
        <v>11</v>
      </c>
      <c r="B13" s="113"/>
      <c r="C13" s="114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ht="14.25" x14ac:dyDescent="0.25">
      <c r="A20" s="112" t="s">
        <v>18</v>
      </c>
      <c r="B20" s="113"/>
      <c r="C20" s="114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ht="14.25" x14ac:dyDescent="0.25">
      <c r="A23" s="112" t="s">
        <v>21</v>
      </c>
      <c r="B23" s="113"/>
      <c r="C23" s="114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ht="14.25" x14ac:dyDescent="0.25">
      <c r="A26" s="112" t="s">
        <v>24</v>
      </c>
      <c r="B26" s="113"/>
      <c r="C26" s="114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ht="14.25" x14ac:dyDescent="0.25">
      <c r="A29" s="112" t="s">
        <v>27</v>
      </c>
      <c r="B29" s="113"/>
      <c r="C29" s="114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12" t="s">
        <v>34</v>
      </c>
      <c r="B35" s="113"/>
      <c r="C35" s="114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12" t="s">
        <v>35</v>
      </c>
      <c r="B36" s="113"/>
      <c r="C36" s="114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12" t="s">
        <v>41</v>
      </c>
      <c r="B42" s="113"/>
      <c r="C42" s="114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12" t="s">
        <v>43</v>
      </c>
      <c r="B44" s="113"/>
      <c r="C44" s="114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12" t="s">
        <v>49</v>
      </c>
      <c r="B50" s="113"/>
      <c r="C50" s="114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12" t="s">
        <v>61</v>
      </c>
      <c r="B61" s="113"/>
      <c r="C61" s="114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12" t="s">
        <v>64</v>
      </c>
      <c r="B64" s="113"/>
      <c r="C64" s="114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12" t="s">
        <v>65</v>
      </c>
      <c r="B65" s="113"/>
      <c r="C65" s="114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12" t="s">
        <v>73</v>
      </c>
      <c r="B71" s="113"/>
      <c r="C71" s="114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12" t="s">
        <v>74</v>
      </c>
      <c r="B72" s="113"/>
      <c r="C72" s="114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12" t="s">
        <v>76</v>
      </c>
      <c r="B74" s="113"/>
      <c r="C74" s="114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12" t="s">
        <v>79</v>
      </c>
      <c r="B77" s="113"/>
      <c r="C77" s="114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12" t="s">
        <v>83</v>
      </c>
      <c r="B81" s="113"/>
      <c r="C81" s="114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12" t="s">
        <v>86</v>
      </c>
      <c r="B84" s="113"/>
      <c r="C84" s="114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12" t="s">
        <v>90</v>
      </c>
      <c r="B88" s="113"/>
      <c r="C88" s="114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12" t="s">
        <v>94</v>
      </c>
      <c r="B92" s="113"/>
      <c r="C92" s="114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12" t="s">
        <v>97</v>
      </c>
      <c r="B95" s="113"/>
      <c r="C95" s="114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12" t="s">
        <v>100</v>
      </c>
      <c r="B98" s="113"/>
      <c r="C98" s="114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12" t="s">
        <v>105</v>
      </c>
      <c r="B103" s="113"/>
      <c r="C103" s="114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12" t="s">
        <v>106</v>
      </c>
      <c r="B104" s="113"/>
      <c r="C104" s="114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12" t="s">
        <v>109</v>
      </c>
      <c r="B107" s="113"/>
      <c r="C107" s="114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12" t="s">
        <v>113</v>
      </c>
      <c r="B111" s="113"/>
      <c r="C111" s="114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12" t="s">
        <v>116</v>
      </c>
      <c r="B114" s="113"/>
      <c r="C114" s="114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12" t="s">
        <v>119</v>
      </c>
      <c r="B117" s="116"/>
      <c r="C117" s="117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12" t="s">
        <v>120</v>
      </c>
      <c r="B118" s="116"/>
      <c r="C118" s="117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ht="14.25" x14ac:dyDescent="0.25">
      <c r="A7" s="112" t="s">
        <v>5</v>
      </c>
      <c r="B7" s="113"/>
      <c r="C7" s="114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ht="14.25" x14ac:dyDescent="0.25">
      <c r="A13" s="112" t="s">
        <v>11</v>
      </c>
      <c r="B13" s="113"/>
      <c r="C13" s="114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ht="14.25" x14ac:dyDescent="0.25">
      <c r="A20" s="112" t="s">
        <v>18</v>
      </c>
      <c r="B20" s="113"/>
      <c r="C20" s="114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ht="14.25" x14ac:dyDescent="0.25">
      <c r="A23" s="112" t="s">
        <v>21</v>
      </c>
      <c r="B23" s="113"/>
      <c r="C23" s="114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ht="14.25" x14ac:dyDescent="0.25">
      <c r="A26" s="112" t="s">
        <v>24</v>
      </c>
      <c r="B26" s="113"/>
      <c r="C26" s="114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ht="14.25" x14ac:dyDescent="0.25">
      <c r="A29" s="112" t="s">
        <v>27</v>
      </c>
      <c r="B29" s="113"/>
      <c r="C29" s="114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ht="14.25" x14ac:dyDescent="0.25">
      <c r="A35" s="112" t="s">
        <v>34</v>
      </c>
      <c r="B35" s="113"/>
      <c r="C35" s="114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ht="14.25" x14ac:dyDescent="0.25">
      <c r="A36" s="112" t="s">
        <v>35</v>
      </c>
      <c r="B36" s="113"/>
      <c r="C36" s="114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ht="14.25" x14ac:dyDescent="0.25">
      <c r="A42" s="112" t="s">
        <v>41</v>
      </c>
      <c r="B42" s="113"/>
      <c r="C42" s="114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ht="14.25" x14ac:dyDescent="0.25">
      <c r="A44" s="112" t="s">
        <v>43</v>
      </c>
      <c r="B44" s="113"/>
      <c r="C44" s="114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12" t="s">
        <v>49</v>
      </c>
      <c r="B50" s="113"/>
      <c r="C50" s="114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12" t="s">
        <v>61</v>
      </c>
      <c r="B61" s="113"/>
      <c r="C61" s="114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12" t="s">
        <v>64</v>
      </c>
      <c r="B64" s="113"/>
      <c r="C64" s="114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12" t="s">
        <v>65</v>
      </c>
      <c r="B65" s="113"/>
      <c r="C65" s="114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12" t="s">
        <v>73</v>
      </c>
      <c r="B71" s="113"/>
      <c r="C71" s="114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12" t="s">
        <v>74</v>
      </c>
      <c r="B72" s="113"/>
      <c r="C72" s="114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12" t="s">
        <v>76</v>
      </c>
      <c r="B74" s="113"/>
      <c r="C74" s="114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12" t="s">
        <v>79</v>
      </c>
      <c r="B77" s="113"/>
      <c r="C77" s="114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12" t="s">
        <v>83</v>
      </c>
      <c r="B81" s="113"/>
      <c r="C81" s="114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12" t="s">
        <v>86</v>
      </c>
      <c r="B84" s="113"/>
      <c r="C84" s="114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12" t="s">
        <v>90</v>
      </c>
      <c r="B88" s="113"/>
      <c r="C88" s="114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12" t="s">
        <v>94</v>
      </c>
      <c r="B92" s="113"/>
      <c r="C92" s="114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12" t="s">
        <v>97</v>
      </c>
      <c r="B95" s="113"/>
      <c r="C95" s="114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12" t="s">
        <v>100</v>
      </c>
      <c r="B98" s="113"/>
      <c r="C98" s="114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12" t="s">
        <v>105</v>
      </c>
      <c r="B103" s="113"/>
      <c r="C103" s="114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12" t="s">
        <v>106</v>
      </c>
      <c r="B104" s="113"/>
      <c r="C104" s="114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12" t="s">
        <v>109</v>
      </c>
      <c r="B107" s="113"/>
      <c r="C107" s="114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12" t="s">
        <v>113</v>
      </c>
      <c r="B111" s="113"/>
      <c r="C111" s="114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12" t="s">
        <v>116</v>
      </c>
      <c r="B114" s="113"/>
      <c r="C114" s="114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12" t="s">
        <v>119</v>
      </c>
      <c r="B117" s="116"/>
      <c r="C117" s="117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12" t="s">
        <v>120</v>
      </c>
      <c r="B118" s="116"/>
      <c r="C118" s="117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ht="14.25" x14ac:dyDescent="0.25">
      <c r="A7" s="112" t="s">
        <v>5</v>
      </c>
      <c r="B7" s="113"/>
      <c r="C7" s="114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ht="14.25" x14ac:dyDescent="0.25">
      <c r="A13" s="112" t="s">
        <v>11</v>
      </c>
      <c r="B13" s="113"/>
      <c r="C13" s="114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ht="14.25" x14ac:dyDescent="0.25">
      <c r="A20" s="112" t="s">
        <v>18</v>
      </c>
      <c r="B20" s="113"/>
      <c r="C20" s="114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ht="14.25" x14ac:dyDescent="0.25">
      <c r="A23" s="112" t="s">
        <v>21</v>
      </c>
      <c r="B23" s="113"/>
      <c r="C23" s="114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ht="14.25" x14ac:dyDescent="0.25">
      <c r="A26" s="112" t="s">
        <v>24</v>
      </c>
      <c r="B26" s="113"/>
      <c r="C26" s="114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ht="14.25" x14ac:dyDescent="0.25">
      <c r="A29" s="112" t="s">
        <v>27</v>
      </c>
      <c r="B29" s="113"/>
      <c r="C29" s="114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ht="14.25" x14ac:dyDescent="0.25">
      <c r="A35" s="112" t="s">
        <v>34</v>
      </c>
      <c r="B35" s="113"/>
      <c r="C35" s="114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ht="14.25" x14ac:dyDescent="0.25">
      <c r="A36" s="112" t="s">
        <v>35</v>
      </c>
      <c r="B36" s="113"/>
      <c r="C36" s="114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ht="14.25" x14ac:dyDescent="0.25">
      <c r="A42" s="112" t="s">
        <v>41</v>
      </c>
      <c r="B42" s="113"/>
      <c r="C42" s="114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ht="14.25" x14ac:dyDescent="0.25">
      <c r="A44" s="112" t="s">
        <v>43</v>
      </c>
      <c r="B44" s="113"/>
      <c r="C44" s="114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ht="14.25" x14ac:dyDescent="0.25">
      <c r="A50" s="112" t="s">
        <v>49</v>
      </c>
      <c r="B50" s="113"/>
      <c r="C50" s="114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ht="14.25" x14ac:dyDescent="0.25">
      <c r="A56" s="112" t="s">
        <v>55</v>
      </c>
      <c r="B56" s="113"/>
      <c r="C56" s="114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ht="14.25" x14ac:dyDescent="0.25">
      <c r="A61" s="112" t="s">
        <v>61</v>
      </c>
      <c r="B61" s="113"/>
      <c r="C61" s="114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ht="14.25" x14ac:dyDescent="0.25">
      <c r="A64" s="112" t="s">
        <v>64</v>
      </c>
      <c r="B64" s="113"/>
      <c r="C64" s="114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ht="14.25" x14ac:dyDescent="0.25">
      <c r="A65" s="112" t="s">
        <v>65</v>
      </c>
      <c r="B65" s="113"/>
      <c r="C65" s="114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ht="14.25" x14ac:dyDescent="0.25">
      <c r="A71" s="112" t="s">
        <v>73</v>
      </c>
      <c r="B71" s="113"/>
      <c r="C71" s="114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ht="14.25" x14ac:dyDescent="0.25">
      <c r="A72" s="112" t="s">
        <v>74</v>
      </c>
      <c r="B72" s="113"/>
      <c r="C72" s="114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ht="14.25" x14ac:dyDescent="0.25">
      <c r="A74" s="112" t="s">
        <v>76</v>
      </c>
      <c r="B74" s="113"/>
      <c r="C74" s="114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ht="14.25" x14ac:dyDescent="0.25">
      <c r="A77" s="112" t="s">
        <v>79</v>
      </c>
      <c r="B77" s="113"/>
      <c r="C77" s="114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ht="14.25" x14ac:dyDescent="0.25">
      <c r="A81" s="112" t="s">
        <v>83</v>
      </c>
      <c r="B81" s="113"/>
      <c r="C81" s="114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ht="14.25" x14ac:dyDescent="0.25">
      <c r="A84" s="112" t="s">
        <v>86</v>
      </c>
      <c r="B84" s="113"/>
      <c r="C84" s="114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ht="14.25" x14ac:dyDescent="0.25">
      <c r="A88" s="112" t="s">
        <v>90</v>
      </c>
      <c r="B88" s="113"/>
      <c r="C88" s="114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ht="14.25" x14ac:dyDescent="0.25">
      <c r="A92" s="112" t="s">
        <v>94</v>
      </c>
      <c r="B92" s="113"/>
      <c r="C92" s="114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ht="14.25" x14ac:dyDescent="0.25">
      <c r="A95" s="112" t="s">
        <v>97</v>
      </c>
      <c r="B95" s="113"/>
      <c r="C95" s="114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ht="14.25" x14ac:dyDescent="0.25">
      <c r="A98" s="112" t="s">
        <v>100</v>
      </c>
      <c r="B98" s="113"/>
      <c r="C98" s="114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12" t="s">
        <v>105</v>
      </c>
      <c r="B103" s="113"/>
      <c r="C103" s="114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12" t="s">
        <v>106</v>
      </c>
      <c r="B104" s="113"/>
      <c r="C104" s="114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12" t="s">
        <v>109</v>
      </c>
      <c r="B107" s="113"/>
      <c r="C107" s="114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12" t="s">
        <v>113</v>
      </c>
      <c r="B111" s="113"/>
      <c r="C111" s="114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12" t="s">
        <v>116</v>
      </c>
      <c r="B114" s="113"/>
      <c r="C114" s="114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12" t="s">
        <v>119</v>
      </c>
      <c r="B117" s="116"/>
      <c r="C117" s="117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12" t="s">
        <v>120</v>
      </c>
      <c r="B118" s="116"/>
      <c r="C118" s="117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ht="14.25" x14ac:dyDescent="0.25">
      <c r="A7" s="112" t="s">
        <v>5</v>
      </c>
      <c r="B7" s="113"/>
      <c r="C7" s="114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ht="14.25" x14ac:dyDescent="0.25">
      <c r="A13" s="112" t="s">
        <v>11</v>
      </c>
      <c r="B13" s="113"/>
      <c r="C13" s="114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ht="14.25" x14ac:dyDescent="0.25">
      <c r="A20" s="112" t="s">
        <v>18</v>
      </c>
      <c r="B20" s="113"/>
      <c r="C20" s="114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ht="14.25" x14ac:dyDescent="0.25">
      <c r="A23" s="112" t="s">
        <v>21</v>
      </c>
      <c r="B23" s="113"/>
      <c r="C23" s="114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ht="14.25" x14ac:dyDescent="0.25">
      <c r="A26" s="112" t="s">
        <v>24</v>
      </c>
      <c r="B26" s="113"/>
      <c r="C26" s="114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ht="14.25" x14ac:dyDescent="0.25">
      <c r="A29" s="112" t="s">
        <v>27</v>
      </c>
      <c r="B29" s="113"/>
      <c r="C29" s="114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12" t="s">
        <v>34</v>
      </c>
      <c r="B35" s="113"/>
      <c r="C35" s="114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12" t="s">
        <v>35</v>
      </c>
      <c r="B36" s="113"/>
      <c r="C36" s="114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12" t="s">
        <v>41</v>
      </c>
      <c r="B42" s="113"/>
      <c r="C42" s="114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12" t="s">
        <v>43</v>
      </c>
      <c r="B44" s="113"/>
      <c r="C44" s="114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12" t="s">
        <v>49</v>
      </c>
      <c r="B50" s="113"/>
      <c r="C50" s="114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12" t="s">
        <v>55</v>
      </c>
      <c r="B56" s="113"/>
      <c r="C56" s="114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12" t="s">
        <v>61</v>
      </c>
      <c r="B61" s="113"/>
      <c r="C61" s="114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12" t="s">
        <v>64</v>
      </c>
      <c r="B64" s="113"/>
      <c r="C64" s="114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12" t="s">
        <v>65</v>
      </c>
      <c r="B65" s="113"/>
      <c r="C65" s="114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12" t="s">
        <v>73</v>
      </c>
      <c r="B71" s="113"/>
      <c r="C71" s="114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12" t="s">
        <v>74</v>
      </c>
      <c r="B72" s="113"/>
      <c r="C72" s="114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12" t="s">
        <v>76</v>
      </c>
      <c r="B74" s="113"/>
      <c r="C74" s="114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12" t="s">
        <v>79</v>
      </c>
      <c r="B77" s="113"/>
      <c r="C77" s="114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12" t="s">
        <v>83</v>
      </c>
      <c r="B81" s="113"/>
      <c r="C81" s="114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12" t="s">
        <v>86</v>
      </c>
      <c r="B84" s="113"/>
      <c r="C84" s="114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12" t="s">
        <v>90</v>
      </c>
      <c r="B88" s="113"/>
      <c r="C88" s="114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12" t="s">
        <v>94</v>
      </c>
      <c r="B92" s="113"/>
      <c r="C92" s="114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12" t="s">
        <v>97</v>
      </c>
      <c r="B95" s="113"/>
      <c r="C95" s="114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12" t="s">
        <v>100</v>
      </c>
      <c r="B98" s="113"/>
      <c r="C98" s="114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12" t="s">
        <v>105</v>
      </c>
      <c r="B103" s="113"/>
      <c r="C103" s="114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12" t="s">
        <v>106</v>
      </c>
      <c r="B104" s="113"/>
      <c r="C104" s="114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12" t="s">
        <v>109</v>
      </c>
      <c r="B107" s="113"/>
      <c r="C107" s="114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12" t="s">
        <v>113</v>
      </c>
      <c r="B111" s="113"/>
      <c r="C111" s="114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12" t="s">
        <v>116</v>
      </c>
      <c r="B114" s="113"/>
      <c r="C114" s="114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12" t="s">
        <v>119</v>
      </c>
      <c r="B117" s="116"/>
      <c r="C117" s="117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12" t="s">
        <v>120</v>
      </c>
      <c r="B118" s="116"/>
      <c r="C118" s="117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style="17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ht="14.25" x14ac:dyDescent="0.25">
      <c r="A7" s="112" t="s">
        <v>5</v>
      </c>
      <c r="B7" s="113"/>
      <c r="C7" s="114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ht="14.25" x14ac:dyDescent="0.25">
      <c r="A13" s="112" t="s">
        <v>11</v>
      </c>
      <c r="B13" s="113"/>
      <c r="C13" s="114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ht="14.25" x14ac:dyDescent="0.25">
      <c r="A20" s="112" t="s">
        <v>18</v>
      </c>
      <c r="B20" s="113"/>
      <c r="C20" s="114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ht="14.25" x14ac:dyDescent="0.25">
      <c r="A23" s="112" t="s">
        <v>21</v>
      </c>
      <c r="B23" s="113"/>
      <c r="C23" s="114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ht="14.25" x14ac:dyDescent="0.25">
      <c r="A26" s="112" t="s">
        <v>24</v>
      </c>
      <c r="B26" s="113"/>
      <c r="C26" s="114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ht="14.25" x14ac:dyDescent="0.25">
      <c r="A29" s="112" t="s">
        <v>27</v>
      </c>
      <c r="B29" s="113"/>
      <c r="C29" s="114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x14ac:dyDescent="0.25">
      <c r="A35" s="112" t="s">
        <v>34</v>
      </c>
      <c r="B35" s="113"/>
      <c r="C35" s="114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x14ac:dyDescent="0.25">
      <c r="A36" s="112" t="s">
        <v>35</v>
      </c>
      <c r="B36" s="113"/>
      <c r="C36" s="114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12" t="s">
        <v>41</v>
      </c>
      <c r="B42" s="113"/>
      <c r="C42" s="114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12" t="s">
        <v>43</v>
      </c>
      <c r="B44" s="113"/>
      <c r="C44" s="114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12" t="s">
        <v>49</v>
      </c>
      <c r="B50" s="113"/>
      <c r="C50" s="114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12" t="s">
        <v>55</v>
      </c>
      <c r="B56" s="113"/>
      <c r="C56" s="114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12" t="s">
        <v>61</v>
      </c>
      <c r="B61" s="113"/>
      <c r="C61" s="114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12" t="s">
        <v>64</v>
      </c>
      <c r="B64" s="113"/>
      <c r="C64" s="114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12" t="s">
        <v>65</v>
      </c>
      <c r="B65" s="113"/>
      <c r="C65" s="114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12" t="s">
        <v>73</v>
      </c>
      <c r="B71" s="113"/>
      <c r="C71" s="114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12" t="s">
        <v>74</v>
      </c>
      <c r="B72" s="113"/>
      <c r="C72" s="114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12" t="s">
        <v>76</v>
      </c>
      <c r="B74" s="113"/>
      <c r="C74" s="114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12" t="s">
        <v>79</v>
      </c>
      <c r="B77" s="113"/>
      <c r="C77" s="114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12" t="s">
        <v>83</v>
      </c>
      <c r="B81" s="113"/>
      <c r="C81" s="114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12" t="s">
        <v>86</v>
      </c>
      <c r="B84" s="113"/>
      <c r="C84" s="114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12" t="s">
        <v>90</v>
      </c>
      <c r="B88" s="113"/>
      <c r="C88" s="114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12" t="s">
        <v>94</v>
      </c>
      <c r="B92" s="113"/>
      <c r="C92" s="114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12" t="s">
        <v>97</v>
      </c>
      <c r="B95" s="113"/>
      <c r="C95" s="114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12" t="s">
        <v>100</v>
      </c>
      <c r="B98" s="113"/>
      <c r="C98" s="114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12" t="s">
        <v>105</v>
      </c>
      <c r="B103" s="113"/>
      <c r="C103" s="114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12" t="s">
        <v>106</v>
      </c>
      <c r="B104" s="113"/>
      <c r="C104" s="114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12" t="s">
        <v>109</v>
      </c>
      <c r="B107" s="113"/>
      <c r="C107" s="114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12" t="s">
        <v>113</v>
      </c>
      <c r="B111" s="113"/>
      <c r="C111" s="114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12" t="s">
        <v>116</v>
      </c>
      <c r="B114" s="113"/>
      <c r="C114" s="114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12" t="s">
        <v>119</v>
      </c>
      <c r="B117" s="116"/>
      <c r="C117" s="117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12" t="s">
        <v>120</v>
      </c>
      <c r="B118" s="116"/>
      <c r="C118" s="117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12" t="s">
        <v>126</v>
      </c>
      <c r="B123" s="113"/>
      <c r="C123" s="114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12" t="s">
        <v>127</v>
      </c>
      <c r="B124" s="113"/>
      <c r="C124" s="114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ht="14.25" x14ac:dyDescent="0.25">
      <c r="A7" s="112" t="s">
        <v>5</v>
      </c>
      <c r="B7" s="113"/>
      <c r="C7" s="114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ht="14.25" x14ac:dyDescent="0.25">
      <c r="A13" s="112" t="s">
        <v>11</v>
      </c>
      <c r="B13" s="113"/>
      <c r="C13" s="114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ht="14.25" x14ac:dyDescent="0.25">
      <c r="A20" s="112" t="s">
        <v>18</v>
      </c>
      <c r="B20" s="113"/>
      <c r="C20" s="114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ht="14.25" x14ac:dyDescent="0.25">
      <c r="A23" s="112" t="s">
        <v>21</v>
      </c>
      <c r="B23" s="113"/>
      <c r="C23" s="114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ht="14.25" x14ac:dyDescent="0.25">
      <c r="A26" s="112" t="s">
        <v>24</v>
      </c>
      <c r="B26" s="113"/>
      <c r="C26" s="114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ht="14.25" x14ac:dyDescent="0.25">
      <c r="A29" s="112" t="s">
        <v>27</v>
      </c>
      <c r="B29" s="113"/>
      <c r="C29" s="114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x14ac:dyDescent="0.25">
      <c r="A35" s="112" t="s">
        <v>34</v>
      </c>
      <c r="B35" s="113"/>
      <c r="C35" s="114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x14ac:dyDescent="0.25">
      <c r="A36" s="112" t="s">
        <v>35</v>
      </c>
      <c r="B36" s="113"/>
      <c r="C36" s="114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12" t="s">
        <v>41</v>
      </c>
      <c r="B42" s="113"/>
      <c r="C42" s="114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12" t="s">
        <v>43</v>
      </c>
      <c r="B44" s="113"/>
      <c r="C44" s="114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12" t="s">
        <v>49</v>
      </c>
      <c r="B50" s="113"/>
      <c r="C50" s="114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12" t="s">
        <v>61</v>
      </c>
      <c r="B61" s="113"/>
      <c r="C61" s="114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12" t="s">
        <v>64</v>
      </c>
      <c r="B64" s="113"/>
      <c r="C64" s="114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12" t="s">
        <v>65</v>
      </c>
      <c r="B65" s="113"/>
      <c r="C65" s="114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2" t="s">
        <v>73</v>
      </c>
      <c r="B71" s="113"/>
      <c r="C71" s="114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12" t="s">
        <v>74</v>
      </c>
      <c r="B72" s="113"/>
      <c r="C72" s="114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12" t="s">
        <v>76</v>
      </c>
      <c r="B74" s="113"/>
      <c r="C74" s="114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12" t="s">
        <v>79</v>
      </c>
      <c r="B77" s="113"/>
      <c r="C77" s="114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12" t="s">
        <v>83</v>
      </c>
      <c r="B81" s="113"/>
      <c r="C81" s="114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12" t="s">
        <v>86</v>
      </c>
      <c r="B84" s="113"/>
      <c r="C84" s="114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12" t="s">
        <v>90</v>
      </c>
      <c r="B88" s="113"/>
      <c r="C88" s="114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12" t="s">
        <v>94</v>
      </c>
      <c r="B92" s="113"/>
      <c r="C92" s="114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12" t="s">
        <v>97</v>
      </c>
      <c r="B95" s="113"/>
      <c r="C95" s="114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12" t="s">
        <v>100</v>
      </c>
      <c r="B98" s="113"/>
      <c r="C98" s="114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12" t="s">
        <v>105</v>
      </c>
      <c r="B103" s="113"/>
      <c r="C103" s="114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12" t="s">
        <v>106</v>
      </c>
      <c r="B104" s="113"/>
      <c r="C104" s="114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12" t="s">
        <v>109</v>
      </c>
      <c r="B107" s="113"/>
      <c r="C107" s="114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12" t="s">
        <v>113</v>
      </c>
      <c r="B111" s="113"/>
      <c r="C111" s="114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12" t="s">
        <v>116</v>
      </c>
      <c r="B114" s="113"/>
      <c r="C114" s="114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12" t="s">
        <v>119</v>
      </c>
      <c r="B117" s="116"/>
      <c r="C117" s="117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12" t="s">
        <v>120</v>
      </c>
      <c r="B118" s="116"/>
      <c r="C118" s="117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ht="14.25" x14ac:dyDescent="0.25">
      <c r="A7" s="112" t="s">
        <v>5</v>
      </c>
      <c r="B7" s="113"/>
      <c r="C7" s="114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ht="14.25" x14ac:dyDescent="0.25">
      <c r="A13" s="112" t="s">
        <v>11</v>
      </c>
      <c r="B13" s="113"/>
      <c r="C13" s="114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ht="14.25" x14ac:dyDescent="0.25">
      <c r="A20" s="112" t="s">
        <v>18</v>
      </c>
      <c r="B20" s="113"/>
      <c r="C20" s="114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ht="14.25" x14ac:dyDescent="0.25">
      <c r="A23" s="112" t="s">
        <v>21</v>
      </c>
      <c r="B23" s="113"/>
      <c r="C23" s="114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ht="14.25" x14ac:dyDescent="0.25">
      <c r="A26" s="112" t="s">
        <v>24</v>
      </c>
      <c r="B26" s="113"/>
      <c r="C26" s="114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ht="14.25" x14ac:dyDescent="0.25">
      <c r="A29" s="112" t="s">
        <v>27</v>
      </c>
      <c r="B29" s="113"/>
      <c r="C29" s="114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x14ac:dyDescent="0.25">
      <c r="A35" s="112" t="s">
        <v>34</v>
      </c>
      <c r="B35" s="113"/>
      <c r="C35" s="114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x14ac:dyDescent="0.25">
      <c r="A36" s="112" t="s">
        <v>35</v>
      </c>
      <c r="B36" s="113"/>
      <c r="C36" s="114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x14ac:dyDescent="0.25">
      <c r="A42" s="112" t="s">
        <v>41</v>
      </c>
      <c r="B42" s="113"/>
      <c r="C42" s="114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x14ac:dyDescent="0.25">
      <c r="A44" s="112" t="s">
        <v>43</v>
      </c>
      <c r="B44" s="113"/>
      <c r="C44" s="114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12" t="s">
        <v>49</v>
      </c>
      <c r="B50" s="113"/>
      <c r="C50" s="114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12" t="s">
        <v>61</v>
      </c>
      <c r="B61" s="113"/>
      <c r="C61" s="114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12" t="s">
        <v>64</v>
      </c>
      <c r="B64" s="113"/>
      <c r="C64" s="114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12" t="s">
        <v>65</v>
      </c>
      <c r="B65" s="113"/>
      <c r="C65" s="114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12" t="s">
        <v>73</v>
      </c>
      <c r="B71" s="113"/>
      <c r="C71" s="114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12" t="s">
        <v>74</v>
      </c>
      <c r="B72" s="113"/>
      <c r="C72" s="114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12" t="s">
        <v>76</v>
      </c>
      <c r="B74" s="113"/>
      <c r="C74" s="114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12" t="s">
        <v>79</v>
      </c>
      <c r="B77" s="113"/>
      <c r="C77" s="114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12" t="s">
        <v>83</v>
      </c>
      <c r="B81" s="113"/>
      <c r="C81" s="114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12" t="s">
        <v>86</v>
      </c>
      <c r="B84" s="113"/>
      <c r="C84" s="114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12" t="s">
        <v>90</v>
      </c>
      <c r="B88" s="113"/>
      <c r="C88" s="114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12" t="s">
        <v>94</v>
      </c>
      <c r="B92" s="113"/>
      <c r="C92" s="114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12" t="s">
        <v>97</v>
      </c>
      <c r="B95" s="113"/>
      <c r="C95" s="114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12" t="s">
        <v>100</v>
      </c>
      <c r="B98" s="113"/>
      <c r="C98" s="114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12" t="s">
        <v>105</v>
      </c>
      <c r="B103" s="113"/>
      <c r="C103" s="114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12" t="s">
        <v>106</v>
      </c>
      <c r="B104" s="113"/>
      <c r="C104" s="114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12" t="s">
        <v>109</v>
      </c>
      <c r="B107" s="113"/>
      <c r="C107" s="114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12" t="s">
        <v>113</v>
      </c>
      <c r="B111" s="113"/>
      <c r="C111" s="114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12" t="s">
        <v>116</v>
      </c>
      <c r="B114" s="113"/>
      <c r="C114" s="114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12" t="s">
        <v>119</v>
      </c>
      <c r="B117" s="116"/>
      <c r="C117" s="117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12" t="s">
        <v>120</v>
      </c>
      <c r="B118" s="116"/>
      <c r="C118" s="117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12" t="s">
        <v>127</v>
      </c>
      <c r="B124" s="113"/>
      <c r="C124" s="114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4" sqref="J124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2</v>
      </c>
      <c r="H4" s="46">
        <v>0</v>
      </c>
      <c r="I4" s="58">
        <v>2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0</v>
      </c>
      <c r="G6" s="46">
        <v>32</v>
      </c>
      <c r="H6" s="46">
        <v>3</v>
      </c>
      <c r="I6" s="58">
        <v>39</v>
      </c>
      <c r="J6" s="46">
        <v>0</v>
      </c>
    </row>
    <row r="7" spans="1:10" ht="14.25" x14ac:dyDescent="0.25">
      <c r="A7" s="112" t="s">
        <v>5</v>
      </c>
      <c r="B7" s="113"/>
      <c r="C7" s="114"/>
      <c r="D7" s="98"/>
      <c r="E7" s="10">
        <v>4</v>
      </c>
      <c r="F7" s="10">
        <v>0</v>
      </c>
      <c r="G7" s="10">
        <v>34</v>
      </c>
      <c r="H7" s="10">
        <v>3</v>
      </c>
      <c r="I7" s="10">
        <v>41</v>
      </c>
      <c r="J7" s="10">
        <f t="shared" ref="J7" si="0">SUM(J3:J6)</f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26</v>
      </c>
      <c r="F8" s="46">
        <v>0</v>
      </c>
      <c r="G8" s="46">
        <v>42</v>
      </c>
      <c r="H8" s="46">
        <v>26</v>
      </c>
      <c r="I8" s="46">
        <v>94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13</v>
      </c>
      <c r="F9" s="46">
        <v>1</v>
      </c>
      <c r="G9" s="46">
        <v>23</v>
      </c>
      <c r="H9" s="46">
        <v>1</v>
      </c>
      <c r="I9" s="46">
        <v>38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19</v>
      </c>
      <c r="F12" s="46">
        <v>7</v>
      </c>
      <c r="G12" s="46">
        <v>68</v>
      </c>
      <c r="H12" s="46">
        <v>2</v>
      </c>
      <c r="I12" s="46">
        <v>96</v>
      </c>
      <c r="J12" s="46">
        <v>0</v>
      </c>
    </row>
    <row r="13" spans="1:10" ht="14.25" x14ac:dyDescent="0.25">
      <c r="A13" s="112" t="s">
        <v>11</v>
      </c>
      <c r="B13" s="113"/>
      <c r="C13" s="114"/>
      <c r="D13" s="76"/>
      <c r="E13" s="61">
        <v>58</v>
      </c>
      <c r="F13" s="61">
        <v>8</v>
      </c>
      <c r="G13" s="61">
        <v>133</v>
      </c>
      <c r="H13" s="61">
        <v>29</v>
      </c>
      <c r="I13" s="61">
        <v>228</v>
      </c>
      <c r="J13" s="61">
        <f t="shared" ref="J13" si="1">SUM(J8:J12)</f>
        <v>12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1</v>
      </c>
      <c r="G14" s="46">
        <v>6</v>
      </c>
      <c r="H14" s="46">
        <v>3</v>
      </c>
      <c r="I14" s="46">
        <v>21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81</v>
      </c>
      <c r="F15" s="46">
        <v>1</v>
      </c>
      <c r="G15" s="46">
        <v>18</v>
      </c>
      <c r="H15" s="46">
        <v>0</v>
      </c>
      <c r="I15" s="46">
        <v>100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103</v>
      </c>
      <c r="F16" s="46">
        <v>2</v>
      </c>
      <c r="G16" s="46">
        <v>19</v>
      </c>
      <c r="H16" s="46">
        <v>29</v>
      </c>
      <c r="I16" s="46">
        <v>153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78</v>
      </c>
      <c r="F17" s="46">
        <v>16</v>
      </c>
      <c r="G17" s="46">
        <v>155</v>
      </c>
      <c r="H17" s="46">
        <v>5</v>
      </c>
      <c r="I17" s="46">
        <v>254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21</v>
      </c>
      <c r="H19" s="46">
        <v>0</v>
      </c>
      <c r="I19" s="46">
        <v>63</v>
      </c>
      <c r="J19" s="46">
        <v>1</v>
      </c>
    </row>
    <row r="20" spans="1:10" ht="14.25" x14ac:dyDescent="0.25">
      <c r="A20" s="112" t="s">
        <v>18</v>
      </c>
      <c r="B20" s="113"/>
      <c r="C20" s="114"/>
      <c r="D20" s="76"/>
      <c r="E20" s="10">
        <v>315</v>
      </c>
      <c r="F20" s="10">
        <v>20</v>
      </c>
      <c r="G20" s="10">
        <v>219</v>
      </c>
      <c r="H20" s="10">
        <v>37</v>
      </c>
      <c r="I20" s="10">
        <v>591</v>
      </c>
      <c r="J20" s="10">
        <f t="shared" ref="J20" si="2">SUM(J14:J19)</f>
        <v>12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2</v>
      </c>
      <c r="G21" s="46">
        <v>64</v>
      </c>
      <c r="H21" s="46">
        <v>4</v>
      </c>
      <c r="I21" s="46">
        <v>124</v>
      </c>
      <c r="J21" s="46">
        <v>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31</v>
      </c>
      <c r="G22" s="46">
        <v>7</v>
      </c>
      <c r="H22" s="46">
        <v>0</v>
      </c>
      <c r="I22" s="46">
        <v>67</v>
      </c>
      <c r="J22" s="46">
        <v>2</v>
      </c>
    </row>
    <row r="23" spans="1:10" ht="14.25" x14ac:dyDescent="0.25">
      <c r="A23" s="112" t="s">
        <v>21</v>
      </c>
      <c r="B23" s="113"/>
      <c r="C23" s="114"/>
      <c r="D23" s="76"/>
      <c r="E23" s="10">
        <v>83</v>
      </c>
      <c r="F23" s="10">
        <v>33</v>
      </c>
      <c r="G23" s="10">
        <v>71</v>
      </c>
      <c r="H23" s="10">
        <v>4</v>
      </c>
      <c r="I23" s="10">
        <v>191</v>
      </c>
      <c r="J23" s="10">
        <f t="shared" ref="J23" si="3">SUM(J21:J22)</f>
        <v>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2</v>
      </c>
      <c r="G24" s="46">
        <v>87</v>
      </c>
      <c r="H24" s="46">
        <v>7</v>
      </c>
      <c r="I24" s="46">
        <v>119</v>
      </c>
      <c r="J24" s="46">
        <v>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1</v>
      </c>
      <c r="G25" s="46">
        <v>46</v>
      </c>
      <c r="H25" s="46">
        <v>16</v>
      </c>
      <c r="I25" s="46">
        <v>87</v>
      </c>
      <c r="J25" s="46">
        <v>1</v>
      </c>
    </row>
    <row r="26" spans="1:10" ht="14.25" x14ac:dyDescent="0.25">
      <c r="A26" s="112" t="s">
        <v>24</v>
      </c>
      <c r="B26" s="113"/>
      <c r="C26" s="114"/>
      <c r="D26" s="76"/>
      <c r="E26" s="10">
        <v>47</v>
      </c>
      <c r="F26" s="10">
        <v>3</v>
      </c>
      <c r="G26" s="10">
        <v>133</v>
      </c>
      <c r="H26" s="10">
        <v>23</v>
      </c>
      <c r="I26" s="10">
        <v>206</v>
      </c>
      <c r="J26" s="10">
        <f t="shared" ref="J26" si="4">SUM(J24:J25)</f>
        <v>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48</v>
      </c>
      <c r="H27" s="46">
        <v>3</v>
      </c>
      <c r="I27" s="46">
        <v>66</v>
      </c>
      <c r="J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84</v>
      </c>
      <c r="H28" s="46">
        <v>11</v>
      </c>
      <c r="I28" s="46">
        <v>115</v>
      </c>
      <c r="J28" s="46">
        <v>9</v>
      </c>
    </row>
    <row r="29" spans="1:10" ht="14.25" x14ac:dyDescent="0.25">
      <c r="A29" s="112" t="s">
        <v>27</v>
      </c>
      <c r="B29" s="113"/>
      <c r="C29" s="114"/>
      <c r="D29" s="76"/>
      <c r="E29" s="10">
        <v>34</v>
      </c>
      <c r="F29" s="10">
        <v>1</v>
      </c>
      <c r="G29" s="10">
        <v>132</v>
      </c>
      <c r="H29" s="10">
        <v>14</v>
      </c>
      <c r="I29" s="10">
        <v>181</v>
      </c>
      <c r="J29" s="10">
        <f t="shared" ref="J29" si="5">SUM(J27:J28)</f>
        <v>15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11</v>
      </c>
      <c r="F30" s="46">
        <v>0</v>
      </c>
      <c r="G30" s="46">
        <v>24</v>
      </c>
      <c r="H30" s="46">
        <v>0</v>
      </c>
      <c r="I30" s="46">
        <v>35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3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16</v>
      </c>
      <c r="G34" s="46">
        <v>73</v>
      </c>
      <c r="H34" s="46">
        <v>7</v>
      </c>
      <c r="I34" s="46">
        <v>107</v>
      </c>
      <c r="J34" s="46">
        <v>2</v>
      </c>
    </row>
    <row r="35" spans="1:10" x14ac:dyDescent="0.25">
      <c r="A35" s="112" t="s">
        <v>34</v>
      </c>
      <c r="B35" s="113"/>
      <c r="C35" s="114"/>
      <c r="D35" s="76"/>
      <c r="E35" s="61">
        <v>23</v>
      </c>
      <c r="F35" s="61">
        <v>16</v>
      </c>
      <c r="G35" s="61">
        <v>98</v>
      </c>
      <c r="H35" s="61">
        <v>7</v>
      </c>
      <c r="I35" s="61">
        <v>144</v>
      </c>
      <c r="J35" s="61">
        <f t="shared" ref="J35" si="6">SUM(J30:J34)</f>
        <v>5</v>
      </c>
    </row>
    <row r="36" spans="1:10" x14ac:dyDescent="0.25">
      <c r="A36" s="112" t="s">
        <v>35</v>
      </c>
      <c r="B36" s="113"/>
      <c r="C36" s="114"/>
      <c r="D36" s="76"/>
      <c r="E36" s="61">
        <v>564</v>
      </c>
      <c r="F36" s="61">
        <v>81</v>
      </c>
      <c r="G36" s="61">
        <v>820</v>
      </c>
      <c r="H36" s="61">
        <v>117</v>
      </c>
      <c r="I36" s="61">
        <v>1582</v>
      </c>
      <c r="J36" s="61">
        <f t="shared" ref="J36" si="7">J7+J13+J20+J23+J26+J29+J35</f>
        <v>51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86</v>
      </c>
      <c r="F39" s="46">
        <v>1</v>
      </c>
      <c r="G39" s="46">
        <v>181</v>
      </c>
      <c r="H39" s="46">
        <v>20</v>
      </c>
      <c r="I39" s="46">
        <v>288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12" t="s">
        <v>41</v>
      </c>
      <c r="B42" s="113"/>
      <c r="C42" s="114"/>
      <c r="D42" s="76"/>
      <c r="E42" s="61">
        <v>86</v>
      </c>
      <c r="F42" s="61">
        <v>1</v>
      </c>
      <c r="G42" s="61">
        <v>182</v>
      </c>
      <c r="H42" s="61">
        <v>20</v>
      </c>
      <c r="I42" s="61">
        <v>289</v>
      </c>
      <c r="J42" s="61">
        <f t="shared" ref="J42" si="8">SUM(J37:J41)</f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138</v>
      </c>
      <c r="F43" s="46">
        <v>11</v>
      </c>
      <c r="G43" s="46">
        <v>124</v>
      </c>
      <c r="H43" s="46">
        <v>28</v>
      </c>
      <c r="I43" s="46">
        <v>301</v>
      </c>
      <c r="J43" s="46">
        <v>17</v>
      </c>
    </row>
    <row r="44" spans="1:10" x14ac:dyDescent="0.25">
      <c r="A44" s="112" t="s">
        <v>43</v>
      </c>
      <c r="B44" s="113"/>
      <c r="C44" s="114"/>
      <c r="D44" s="76"/>
      <c r="E44" s="61">
        <v>138</v>
      </c>
      <c r="F44" s="61">
        <v>11</v>
      </c>
      <c r="G44" s="61">
        <v>124</v>
      </c>
      <c r="H44" s="61">
        <v>28</v>
      </c>
      <c r="I44" s="61">
        <v>301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40</v>
      </c>
      <c r="F45" s="46">
        <v>7</v>
      </c>
      <c r="G45" s="46">
        <v>59</v>
      </c>
      <c r="H45" s="46">
        <v>9</v>
      </c>
      <c r="I45" s="46">
        <v>115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27</v>
      </c>
      <c r="F46" s="46">
        <v>0</v>
      </c>
      <c r="G46" s="46">
        <v>6</v>
      </c>
      <c r="H46" s="46">
        <v>0</v>
      </c>
      <c r="I46" s="46">
        <v>33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79</v>
      </c>
      <c r="F47" s="46">
        <v>9</v>
      </c>
      <c r="G47" s="46">
        <v>64</v>
      </c>
      <c r="H47" s="46">
        <v>6</v>
      </c>
      <c r="I47" s="46">
        <v>158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13</v>
      </c>
      <c r="H48" s="46">
        <v>0</v>
      </c>
      <c r="I48" s="46">
        <v>17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11</v>
      </c>
      <c r="H49" s="46">
        <v>4</v>
      </c>
      <c r="I49" s="46">
        <v>40</v>
      </c>
      <c r="J49" s="46">
        <v>0</v>
      </c>
    </row>
    <row r="50" spans="1:10" x14ac:dyDescent="0.25">
      <c r="A50" s="112" t="s">
        <v>49</v>
      </c>
      <c r="B50" s="113"/>
      <c r="C50" s="114"/>
      <c r="D50" s="76"/>
      <c r="E50" s="61">
        <v>175</v>
      </c>
      <c r="F50" s="61">
        <v>16</v>
      </c>
      <c r="G50" s="61">
        <v>153</v>
      </c>
      <c r="H50" s="61">
        <v>19</v>
      </c>
      <c r="I50" s="61">
        <v>363</v>
      </c>
      <c r="J50" s="61">
        <f t="shared" ref="J50" si="10">SUM(J45:J49)</f>
        <v>12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68</v>
      </c>
      <c r="F51" s="46">
        <v>2</v>
      </c>
      <c r="G51" s="46">
        <v>80</v>
      </c>
      <c r="H51" s="46">
        <v>3</v>
      </c>
      <c r="I51" s="46">
        <v>153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73</v>
      </c>
      <c r="H52" s="46">
        <v>8</v>
      </c>
      <c r="I52" s="46">
        <v>101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60</v>
      </c>
      <c r="H54" s="46">
        <v>2</v>
      </c>
      <c r="I54" s="46">
        <v>76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1</v>
      </c>
      <c r="G55" s="46">
        <v>88</v>
      </c>
      <c r="H55" s="46">
        <v>0</v>
      </c>
      <c r="I55" s="46">
        <v>104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v>116</v>
      </c>
      <c r="F56" s="10">
        <v>4</v>
      </c>
      <c r="G56" s="10">
        <v>301</v>
      </c>
      <c r="H56" s="10">
        <v>13</v>
      </c>
      <c r="I56" s="10">
        <v>434</v>
      </c>
      <c r="J56" s="61">
        <f t="shared" ref="J56" si="11">SUM(J51:J55)</f>
        <v>10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16</v>
      </c>
      <c r="G57" s="46">
        <v>177</v>
      </c>
      <c r="H57" s="46">
        <v>22</v>
      </c>
      <c r="I57" s="46">
        <v>278</v>
      </c>
      <c r="J57" s="46">
        <v>22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9</v>
      </c>
      <c r="G58" s="46">
        <v>429</v>
      </c>
      <c r="H58" s="46">
        <v>76</v>
      </c>
      <c r="I58" s="46">
        <v>593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49</v>
      </c>
      <c r="F59" s="46">
        <v>2</v>
      </c>
      <c r="G59" s="46">
        <v>120</v>
      </c>
      <c r="H59" s="46">
        <v>5</v>
      </c>
      <c r="I59" s="46">
        <v>176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0</v>
      </c>
      <c r="G60" s="46">
        <v>43</v>
      </c>
      <c r="H60" s="46">
        <v>2</v>
      </c>
      <c r="I60" s="46">
        <v>80</v>
      </c>
      <c r="J60" s="46">
        <v>2</v>
      </c>
    </row>
    <row r="61" spans="1:10" x14ac:dyDescent="0.25">
      <c r="A61" s="112" t="s">
        <v>61</v>
      </c>
      <c r="B61" s="113"/>
      <c r="C61" s="114"/>
      <c r="D61" s="76"/>
      <c r="E61" s="10">
        <v>226</v>
      </c>
      <c r="F61" s="10">
        <v>27</v>
      </c>
      <c r="G61" s="10">
        <v>769</v>
      </c>
      <c r="H61" s="10">
        <v>105</v>
      </c>
      <c r="I61" s="10">
        <v>1127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9</v>
      </c>
      <c r="F62" s="46">
        <v>0</v>
      </c>
      <c r="G62" s="46">
        <v>93</v>
      </c>
      <c r="H62" s="46">
        <v>2</v>
      </c>
      <c r="I62" s="46">
        <v>104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50</v>
      </c>
      <c r="F63" s="46">
        <v>0</v>
      </c>
      <c r="G63" s="46">
        <v>157</v>
      </c>
      <c r="H63" s="46">
        <v>34</v>
      </c>
      <c r="I63" s="46">
        <v>241</v>
      </c>
      <c r="J63" s="46">
        <v>11</v>
      </c>
    </row>
    <row r="64" spans="1:10" x14ac:dyDescent="0.25">
      <c r="A64" s="112" t="s">
        <v>64</v>
      </c>
      <c r="B64" s="113"/>
      <c r="C64" s="114"/>
      <c r="D64" s="98"/>
      <c r="E64" s="10">
        <v>59</v>
      </c>
      <c r="F64" s="10">
        <v>0</v>
      </c>
      <c r="G64" s="10">
        <v>250</v>
      </c>
      <c r="H64" s="10">
        <v>36</v>
      </c>
      <c r="I64" s="10">
        <v>345</v>
      </c>
      <c r="J64" s="61">
        <f t="shared" ref="J64" si="13">SUM(J62:J63)</f>
        <v>11</v>
      </c>
    </row>
    <row r="65" spans="1:10" x14ac:dyDescent="0.25">
      <c r="A65" s="112" t="s">
        <v>65</v>
      </c>
      <c r="B65" s="113"/>
      <c r="C65" s="114"/>
      <c r="D65" s="98"/>
      <c r="E65" s="10">
        <v>800</v>
      </c>
      <c r="F65" s="10">
        <v>59</v>
      </c>
      <c r="G65" s="10">
        <v>1779</v>
      </c>
      <c r="H65" s="10">
        <v>221</v>
      </c>
      <c r="I65" s="10">
        <v>2859</v>
      </c>
      <c r="J65" s="61">
        <f t="shared" ref="J65" si="14">J42+J44+J50+J56+J61+J64</f>
        <v>109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4</v>
      </c>
      <c r="G66" s="62">
        <v>159</v>
      </c>
      <c r="H66" s="62">
        <v>49</v>
      </c>
      <c r="I66" s="46">
        <v>345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127</v>
      </c>
      <c r="F67" s="46">
        <v>5</v>
      </c>
      <c r="G67" s="62">
        <v>164</v>
      </c>
      <c r="H67" s="62">
        <v>40</v>
      </c>
      <c r="I67" s="46">
        <v>336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279</v>
      </c>
      <c r="F68" s="46">
        <v>5</v>
      </c>
      <c r="G68" s="62">
        <v>279</v>
      </c>
      <c r="H68" s="62">
        <v>77</v>
      </c>
      <c r="I68" s="46">
        <v>640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</v>
      </c>
      <c r="F69" s="46">
        <v>0</v>
      </c>
      <c r="G69" s="62">
        <v>0</v>
      </c>
      <c r="H69" s="62">
        <v>0</v>
      </c>
      <c r="I69" s="46">
        <v>1</v>
      </c>
      <c r="J69" s="46">
        <v>26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107</v>
      </c>
      <c r="F70" s="46">
        <v>29</v>
      </c>
      <c r="G70" s="62">
        <v>358</v>
      </c>
      <c r="H70" s="62">
        <v>18</v>
      </c>
      <c r="I70" s="46">
        <v>512</v>
      </c>
      <c r="J70" s="46">
        <v>0</v>
      </c>
    </row>
    <row r="71" spans="1:10" x14ac:dyDescent="0.25">
      <c r="A71" s="112" t="s">
        <v>73</v>
      </c>
      <c r="B71" s="113"/>
      <c r="C71" s="114"/>
      <c r="D71" s="98"/>
      <c r="E71" s="10">
        <v>647</v>
      </c>
      <c r="F71" s="10">
        <v>43</v>
      </c>
      <c r="G71" s="10">
        <v>960</v>
      </c>
      <c r="H71" s="10">
        <v>184</v>
      </c>
      <c r="I71" s="10">
        <v>1834</v>
      </c>
      <c r="J71" s="61">
        <f t="shared" ref="J71" si="15">SUM(J66:J70)</f>
        <v>46</v>
      </c>
    </row>
    <row r="72" spans="1:10" x14ac:dyDescent="0.25">
      <c r="A72" s="112" t="s">
        <v>74</v>
      </c>
      <c r="B72" s="113"/>
      <c r="C72" s="114"/>
      <c r="D72" s="98"/>
      <c r="E72" s="10">
        <v>647</v>
      </c>
      <c r="F72" s="10">
        <v>43</v>
      </c>
      <c r="G72" s="10">
        <v>960</v>
      </c>
      <c r="H72" s="10">
        <v>184</v>
      </c>
      <c r="I72" s="10">
        <v>1834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78</v>
      </c>
      <c r="F73" s="62">
        <v>0</v>
      </c>
      <c r="G73" s="62">
        <v>74</v>
      </c>
      <c r="H73" s="62">
        <v>14</v>
      </c>
      <c r="I73" s="46">
        <v>166</v>
      </c>
      <c r="J73" s="46">
        <v>22</v>
      </c>
    </row>
    <row r="74" spans="1:10" x14ac:dyDescent="0.25">
      <c r="A74" s="112" t="s">
        <v>76</v>
      </c>
      <c r="B74" s="113"/>
      <c r="C74" s="114"/>
      <c r="D74" s="98"/>
      <c r="E74" s="10">
        <v>78</v>
      </c>
      <c r="F74" s="10">
        <v>0</v>
      </c>
      <c r="G74" s="10">
        <v>74</v>
      </c>
      <c r="H74" s="10">
        <v>14</v>
      </c>
      <c r="I74" s="10">
        <v>166</v>
      </c>
      <c r="J74" s="61">
        <f t="shared" ref="J74" si="17"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62</v>
      </c>
      <c r="F76" s="62">
        <v>3</v>
      </c>
      <c r="G76" s="62">
        <v>89</v>
      </c>
      <c r="H76" s="62">
        <v>4</v>
      </c>
      <c r="I76" s="46">
        <v>158</v>
      </c>
      <c r="J76" s="46">
        <v>2</v>
      </c>
    </row>
    <row r="77" spans="1:10" x14ac:dyDescent="0.25">
      <c r="A77" s="112" t="s">
        <v>79</v>
      </c>
      <c r="B77" s="113"/>
      <c r="C77" s="114"/>
      <c r="D77" s="98"/>
      <c r="E77" s="10">
        <v>62</v>
      </c>
      <c r="F77" s="10">
        <v>3</v>
      </c>
      <c r="G77" s="10">
        <v>89</v>
      </c>
      <c r="H77" s="10">
        <v>4</v>
      </c>
      <c r="I77" s="10">
        <v>158</v>
      </c>
      <c r="J77" s="61">
        <f t="shared" ref="J77" si="18">SUM(J75:J76)</f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26</v>
      </c>
      <c r="F78" s="62">
        <v>0</v>
      </c>
      <c r="G78" s="62">
        <v>23</v>
      </c>
      <c r="H78" s="62">
        <v>5</v>
      </c>
      <c r="I78" s="46">
        <v>54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181</v>
      </c>
      <c r="F79" s="62">
        <v>1</v>
      </c>
      <c r="G79" s="62">
        <v>72</v>
      </c>
      <c r="H79" s="62">
        <v>84</v>
      </c>
      <c r="I79" s="46">
        <v>338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11</v>
      </c>
      <c r="H80" s="62">
        <v>3</v>
      </c>
      <c r="I80" s="46">
        <v>47</v>
      </c>
      <c r="J80" s="46">
        <v>0</v>
      </c>
    </row>
    <row r="81" spans="1:10" x14ac:dyDescent="0.25">
      <c r="A81" s="112" t="s">
        <v>83</v>
      </c>
      <c r="B81" s="113"/>
      <c r="C81" s="114"/>
      <c r="D81" s="98"/>
      <c r="E81" s="10">
        <v>240</v>
      </c>
      <c r="F81" s="10">
        <v>1</v>
      </c>
      <c r="G81" s="10">
        <v>106</v>
      </c>
      <c r="H81" s="10">
        <v>92</v>
      </c>
      <c r="I81" s="10">
        <v>439</v>
      </c>
      <c r="J81" s="61">
        <f t="shared" ref="J81" si="19">SUM(J78:J80)</f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0</v>
      </c>
      <c r="G82" s="62">
        <v>39</v>
      </c>
      <c r="H82" s="62">
        <v>0</v>
      </c>
      <c r="I82" s="46">
        <v>50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42</v>
      </c>
      <c r="F83" s="62">
        <v>16</v>
      </c>
      <c r="G83" s="62">
        <v>211</v>
      </c>
      <c r="H83" s="62">
        <v>0</v>
      </c>
      <c r="I83" s="46">
        <v>269</v>
      </c>
      <c r="J83" s="46">
        <v>20</v>
      </c>
    </row>
    <row r="84" spans="1:10" x14ac:dyDescent="0.25">
      <c r="A84" s="112" t="s">
        <v>86</v>
      </c>
      <c r="B84" s="113"/>
      <c r="C84" s="114"/>
      <c r="D84" s="98"/>
      <c r="E84" s="10">
        <v>53</v>
      </c>
      <c r="F84" s="10">
        <v>16</v>
      </c>
      <c r="G84" s="10">
        <v>250</v>
      </c>
      <c r="H84" s="10">
        <v>0</v>
      </c>
      <c r="I84" s="10">
        <v>319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80</v>
      </c>
      <c r="F85" s="46">
        <v>1</v>
      </c>
      <c r="G85" s="46">
        <v>27</v>
      </c>
      <c r="H85" s="46">
        <v>0</v>
      </c>
      <c r="I85" s="46">
        <v>108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62</v>
      </c>
      <c r="F86" s="46">
        <v>1</v>
      </c>
      <c r="G86" s="46">
        <v>116</v>
      </c>
      <c r="H86" s="46">
        <v>23</v>
      </c>
      <c r="I86" s="46">
        <v>202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1</v>
      </c>
      <c r="H87" s="46">
        <v>0</v>
      </c>
      <c r="I87" s="46">
        <v>4</v>
      </c>
      <c r="J87" s="46">
        <v>6</v>
      </c>
    </row>
    <row r="88" spans="1:10" x14ac:dyDescent="0.25">
      <c r="A88" s="112" t="s">
        <v>90</v>
      </c>
      <c r="B88" s="113"/>
      <c r="C88" s="114"/>
      <c r="D88" s="75"/>
      <c r="E88" s="10">
        <v>145</v>
      </c>
      <c r="F88" s="10">
        <v>2</v>
      </c>
      <c r="G88" s="10">
        <v>144</v>
      </c>
      <c r="H88" s="10">
        <v>23</v>
      </c>
      <c r="I88" s="10">
        <v>314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87</v>
      </c>
      <c r="F90" s="46">
        <v>13</v>
      </c>
      <c r="G90" s="46">
        <v>79</v>
      </c>
      <c r="H90" s="46">
        <v>7</v>
      </c>
      <c r="I90" s="46">
        <v>186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2</v>
      </c>
      <c r="G91" s="46">
        <v>110</v>
      </c>
      <c r="H91" s="46">
        <v>2</v>
      </c>
      <c r="I91" s="46">
        <v>177</v>
      </c>
      <c r="J91" s="46">
        <v>0</v>
      </c>
    </row>
    <row r="92" spans="1:10" x14ac:dyDescent="0.25">
      <c r="A92" s="112" t="s">
        <v>94</v>
      </c>
      <c r="B92" s="113"/>
      <c r="C92" s="114"/>
      <c r="D92" s="75"/>
      <c r="E92" s="10">
        <v>150</v>
      </c>
      <c r="F92" s="10">
        <v>15</v>
      </c>
      <c r="G92" s="10">
        <v>190</v>
      </c>
      <c r="H92" s="10">
        <v>9</v>
      </c>
      <c r="I92" s="10">
        <v>364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115</v>
      </c>
      <c r="F93" s="46">
        <v>7</v>
      </c>
      <c r="G93" s="46">
        <v>213</v>
      </c>
      <c r="H93" s="46">
        <v>4</v>
      </c>
      <c r="I93" s="46">
        <v>339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28</v>
      </c>
      <c r="F94" s="46">
        <v>1</v>
      </c>
      <c r="G94" s="46">
        <v>30</v>
      </c>
      <c r="H94" s="46">
        <v>0</v>
      </c>
      <c r="I94" s="46">
        <v>59</v>
      </c>
      <c r="J94" s="46">
        <v>1</v>
      </c>
    </row>
    <row r="95" spans="1:10" x14ac:dyDescent="0.25">
      <c r="A95" s="112" t="s">
        <v>97</v>
      </c>
      <c r="B95" s="113"/>
      <c r="C95" s="114"/>
      <c r="D95" s="75"/>
      <c r="E95" s="10">
        <v>143</v>
      </c>
      <c r="F95" s="10">
        <v>8</v>
      </c>
      <c r="G95" s="10">
        <v>243</v>
      </c>
      <c r="H95" s="10">
        <v>4</v>
      </c>
      <c r="I95" s="10">
        <v>398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48</v>
      </c>
      <c r="F96" s="46">
        <v>1</v>
      </c>
      <c r="G96" s="46">
        <v>66</v>
      </c>
      <c r="H96" s="46">
        <v>3</v>
      </c>
      <c r="I96" s="46">
        <v>118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136</v>
      </c>
      <c r="F97" s="46">
        <v>6</v>
      </c>
      <c r="G97" s="46">
        <v>115</v>
      </c>
      <c r="H97" s="46">
        <v>11</v>
      </c>
      <c r="I97" s="46">
        <v>268</v>
      </c>
      <c r="J97" s="46">
        <v>1</v>
      </c>
    </row>
    <row r="98" spans="1:10" x14ac:dyDescent="0.25">
      <c r="A98" s="112" t="s">
        <v>100</v>
      </c>
      <c r="B98" s="113"/>
      <c r="C98" s="114"/>
      <c r="D98" s="75"/>
      <c r="E98" s="10">
        <v>184</v>
      </c>
      <c r="F98" s="10">
        <v>7</v>
      </c>
      <c r="G98" s="10">
        <v>181</v>
      </c>
      <c r="H98" s="10">
        <v>14</v>
      </c>
      <c r="I98" s="10">
        <v>386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17</v>
      </c>
      <c r="F99" s="60">
        <v>9</v>
      </c>
      <c r="G99" s="46">
        <v>110</v>
      </c>
      <c r="H99" s="46">
        <v>4</v>
      </c>
      <c r="I99" s="46">
        <v>140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91</v>
      </c>
      <c r="F100" s="60">
        <v>5</v>
      </c>
      <c r="G100" s="46">
        <v>124</v>
      </c>
      <c r="H100" s="46">
        <v>40</v>
      </c>
      <c r="I100" s="46">
        <v>260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52</v>
      </c>
      <c r="F101" s="60">
        <v>0</v>
      </c>
      <c r="G101" s="46">
        <v>96</v>
      </c>
      <c r="H101" s="46">
        <v>1</v>
      </c>
      <c r="I101" s="46">
        <v>149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0</v>
      </c>
      <c r="G102" s="46">
        <v>2</v>
      </c>
      <c r="H102" s="46">
        <v>0</v>
      </c>
      <c r="I102" s="46">
        <v>19</v>
      </c>
      <c r="J102" s="46">
        <v>2</v>
      </c>
    </row>
    <row r="103" spans="1:10" x14ac:dyDescent="0.25">
      <c r="A103" s="112" t="s">
        <v>105</v>
      </c>
      <c r="B103" s="113"/>
      <c r="C103" s="114"/>
      <c r="D103" s="75"/>
      <c r="E103" s="10">
        <v>177</v>
      </c>
      <c r="F103" s="10">
        <v>14</v>
      </c>
      <c r="G103" s="61">
        <v>332</v>
      </c>
      <c r="H103" s="10">
        <v>45</v>
      </c>
      <c r="I103" s="10">
        <v>568</v>
      </c>
      <c r="J103" s="61">
        <f t="shared" ref="J103" si="25">SUM(J99:J102)</f>
        <v>40</v>
      </c>
    </row>
    <row r="104" spans="1:10" x14ac:dyDescent="0.25">
      <c r="A104" s="112" t="s">
        <v>106</v>
      </c>
      <c r="B104" s="113"/>
      <c r="C104" s="114"/>
      <c r="D104" s="75"/>
      <c r="E104" s="10">
        <v>1232</v>
      </c>
      <c r="F104" s="10">
        <v>66</v>
      </c>
      <c r="G104" s="10">
        <v>1609</v>
      </c>
      <c r="H104" s="10">
        <v>205</v>
      </c>
      <c r="I104" s="10">
        <v>3112</v>
      </c>
      <c r="J104" s="61">
        <f t="shared" ref="J104" si="26">SUM(J74,J77,J81,J84,J88,J92,J95,J98,J103)</f>
        <v>103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0</v>
      </c>
      <c r="G105" s="46">
        <v>16</v>
      </c>
      <c r="H105" s="46">
        <v>2</v>
      </c>
      <c r="I105" s="46">
        <v>20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2</v>
      </c>
      <c r="G106" s="46">
        <v>59</v>
      </c>
      <c r="H106" s="46">
        <v>0</v>
      </c>
      <c r="I106" s="46">
        <v>78</v>
      </c>
      <c r="J106" s="46">
        <v>6</v>
      </c>
    </row>
    <row r="107" spans="1:10" x14ac:dyDescent="0.25">
      <c r="A107" s="112" t="s">
        <v>109</v>
      </c>
      <c r="B107" s="113"/>
      <c r="C107" s="114"/>
      <c r="D107" s="75"/>
      <c r="E107" s="10">
        <v>19</v>
      </c>
      <c r="F107" s="10">
        <v>2</v>
      </c>
      <c r="G107" s="10">
        <v>75</v>
      </c>
      <c r="H107" s="10">
        <v>2</v>
      </c>
      <c r="I107" s="10">
        <v>98</v>
      </c>
      <c r="J107" s="61">
        <f t="shared" ref="J107" si="27">SUM(J105:J106)</f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40</v>
      </c>
      <c r="H108" s="46">
        <v>3</v>
      </c>
      <c r="I108" s="46">
        <v>76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2</v>
      </c>
      <c r="G109" s="46">
        <v>182</v>
      </c>
      <c r="H109" s="46">
        <v>84</v>
      </c>
      <c r="I109" s="46">
        <v>354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24</v>
      </c>
      <c r="F110" s="46">
        <v>3</v>
      </c>
      <c r="G110" s="46">
        <v>68</v>
      </c>
      <c r="H110" s="46">
        <v>16</v>
      </c>
      <c r="I110" s="46">
        <v>111</v>
      </c>
      <c r="J110" s="46">
        <v>2</v>
      </c>
    </row>
    <row r="111" spans="1:10" x14ac:dyDescent="0.25">
      <c r="A111" s="112" t="s">
        <v>113</v>
      </c>
      <c r="B111" s="113"/>
      <c r="C111" s="114"/>
      <c r="D111" s="75"/>
      <c r="E111" s="10">
        <v>143</v>
      </c>
      <c r="F111" s="10">
        <v>5</v>
      </c>
      <c r="G111" s="10">
        <v>290</v>
      </c>
      <c r="H111" s="10">
        <v>103</v>
      </c>
      <c r="I111" s="10">
        <v>541</v>
      </c>
      <c r="J111" s="61">
        <f t="shared" ref="J111" si="28">SUM(J108:J110)</f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4</v>
      </c>
      <c r="G112" s="46">
        <v>118</v>
      </c>
      <c r="H112" s="46">
        <v>7</v>
      </c>
      <c r="I112" s="46">
        <v>221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46</v>
      </c>
      <c r="F113" s="46">
        <v>1</v>
      </c>
      <c r="G113" s="46">
        <v>91</v>
      </c>
      <c r="H113" s="46">
        <v>25</v>
      </c>
      <c r="I113" s="46">
        <v>163</v>
      </c>
      <c r="J113" s="46">
        <v>2</v>
      </c>
    </row>
    <row r="114" spans="1:10" x14ac:dyDescent="0.25">
      <c r="A114" s="112" t="s">
        <v>116</v>
      </c>
      <c r="B114" s="113"/>
      <c r="C114" s="114"/>
      <c r="D114" s="75"/>
      <c r="E114" s="10">
        <v>138</v>
      </c>
      <c r="F114" s="10">
        <v>5</v>
      </c>
      <c r="G114" s="10">
        <v>209</v>
      </c>
      <c r="H114" s="10">
        <v>32</v>
      </c>
      <c r="I114" s="10">
        <v>384</v>
      </c>
      <c r="J114" s="61">
        <f t="shared" ref="J114" si="29"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208</v>
      </c>
      <c r="F115" s="46">
        <v>7</v>
      </c>
      <c r="G115" s="46">
        <v>366</v>
      </c>
      <c r="H115" s="46">
        <v>12</v>
      </c>
      <c r="I115" s="46">
        <v>593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512</v>
      </c>
      <c r="F116" s="46">
        <v>5</v>
      </c>
      <c r="G116" s="46">
        <v>540</v>
      </c>
      <c r="H116" s="46">
        <v>79</v>
      </c>
      <c r="I116" s="46">
        <v>1136</v>
      </c>
      <c r="J116" s="46">
        <v>11</v>
      </c>
    </row>
    <row r="117" spans="1:10" x14ac:dyDescent="0.25">
      <c r="A117" s="112" t="s">
        <v>119</v>
      </c>
      <c r="B117" s="116"/>
      <c r="C117" s="117"/>
      <c r="D117" s="98"/>
      <c r="E117" s="10">
        <v>720</v>
      </c>
      <c r="F117" s="10">
        <v>12</v>
      </c>
      <c r="G117" s="10">
        <v>906</v>
      </c>
      <c r="H117" s="10">
        <v>91</v>
      </c>
      <c r="I117" s="10">
        <v>1729</v>
      </c>
      <c r="J117" s="61">
        <f t="shared" ref="J117" si="30">SUM(J115:J116)</f>
        <v>22</v>
      </c>
    </row>
    <row r="118" spans="1:10" x14ac:dyDescent="0.25">
      <c r="A118" s="112" t="s">
        <v>120</v>
      </c>
      <c r="B118" s="116"/>
      <c r="C118" s="117"/>
      <c r="D118" s="98"/>
      <c r="E118" s="61">
        <v>1020</v>
      </c>
      <c r="F118" s="61">
        <v>24</v>
      </c>
      <c r="G118" s="61">
        <v>1480</v>
      </c>
      <c r="H118" s="61">
        <v>228</v>
      </c>
      <c r="I118" s="61">
        <v>2752</v>
      </c>
      <c r="J118" s="61">
        <f t="shared" ref="J118" si="31">J107+J111+J114+J117</f>
        <v>39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157</v>
      </c>
      <c r="F119" s="46">
        <v>0</v>
      </c>
      <c r="G119" s="46">
        <v>50</v>
      </c>
      <c r="H119" s="46">
        <v>0</v>
      </c>
      <c r="I119" s="46">
        <v>207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31</v>
      </c>
      <c r="F122" s="46">
        <v>0</v>
      </c>
      <c r="G122" s="46">
        <v>10</v>
      </c>
      <c r="H122" s="46">
        <v>1</v>
      </c>
      <c r="I122" s="46">
        <v>42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v>188</v>
      </c>
      <c r="F123" s="10">
        <v>0</v>
      </c>
      <c r="G123" s="10">
        <v>60</v>
      </c>
      <c r="H123" s="10">
        <v>1</v>
      </c>
      <c r="I123" s="10">
        <v>249</v>
      </c>
      <c r="J123" s="61">
        <f t="shared" ref="J123" si="32">SUM(J119:J122)</f>
        <v>0</v>
      </c>
    </row>
    <row r="124" spans="1:10" x14ac:dyDescent="0.25">
      <c r="A124" s="112" t="s">
        <v>127</v>
      </c>
      <c r="B124" s="113"/>
      <c r="C124" s="114"/>
      <c r="D124" s="75"/>
      <c r="E124" s="10">
        <v>188</v>
      </c>
      <c r="F124" s="10">
        <v>0</v>
      </c>
      <c r="G124" s="10">
        <v>60</v>
      </c>
      <c r="H124" s="10">
        <v>1</v>
      </c>
      <c r="I124" s="10">
        <v>249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4451</v>
      </c>
      <c r="F125" s="55">
        <v>273</v>
      </c>
      <c r="G125" s="55">
        <v>6708</v>
      </c>
      <c r="H125" s="55">
        <v>956</v>
      </c>
      <c r="I125" s="55">
        <v>12388</v>
      </c>
      <c r="J125" s="55">
        <f t="shared" ref="J125" si="34">J36+J65+J72+J104+J124+J118</f>
        <v>348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450000000000003" customHeight="1" x14ac:dyDescent="0.25">
      <c r="A1" s="16"/>
      <c r="D1" s="110" t="s">
        <v>141</v>
      </c>
      <c r="E1" s="110"/>
      <c r="F1" s="110"/>
      <c r="G1" s="110"/>
    </row>
    <row r="2" spans="1:9" ht="107.4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x14ac:dyDescent="0.25">
      <c r="A7" s="111" t="s">
        <v>5</v>
      </c>
      <c r="B7" s="111"/>
      <c r="C7" s="111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x14ac:dyDescent="0.25">
      <c r="A13" s="107" t="s">
        <v>11</v>
      </c>
      <c r="B13" s="108"/>
      <c r="C13" s="109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x14ac:dyDescent="0.25">
      <c r="A20" s="107" t="s">
        <v>18</v>
      </c>
      <c r="B20" s="108"/>
      <c r="C20" s="109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x14ac:dyDescent="0.25">
      <c r="A23" s="107" t="s">
        <v>21</v>
      </c>
      <c r="B23" s="108"/>
      <c r="C23" s="109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x14ac:dyDescent="0.25">
      <c r="A26" s="107" t="s">
        <v>24</v>
      </c>
      <c r="B26" s="108"/>
      <c r="C26" s="109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x14ac:dyDescent="0.25">
      <c r="A29" s="107" t="s">
        <v>27</v>
      </c>
      <c r="B29" s="108"/>
      <c r="C29" s="109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x14ac:dyDescent="0.25">
      <c r="A35" s="107" t="s">
        <v>34</v>
      </c>
      <c r="B35" s="108"/>
      <c r="C35" s="109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x14ac:dyDescent="0.25">
      <c r="A36" s="107" t="s">
        <v>35</v>
      </c>
      <c r="B36" s="108"/>
      <c r="C36" s="109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x14ac:dyDescent="0.25">
      <c r="A42" s="107" t="s">
        <v>41</v>
      </c>
      <c r="B42" s="108"/>
      <c r="C42" s="109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x14ac:dyDescent="0.25">
      <c r="A44" s="107" t="s">
        <v>43</v>
      </c>
      <c r="B44" s="108"/>
      <c r="C44" s="109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x14ac:dyDescent="0.25">
      <c r="A50" s="107" t="s">
        <v>49</v>
      </c>
      <c r="B50" s="108"/>
      <c r="C50" s="109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x14ac:dyDescent="0.25">
      <c r="A56" s="107" t="s">
        <v>55</v>
      </c>
      <c r="B56" s="108"/>
      <c r="C56" s="109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x14ac:dyDescent="0.25">
      <c r="A61" s="107" t="s">
        <v>61</v>
      </c>
      <c r="B61" s="108"/>
      <c r="C61" s="109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x14ac:dyDescent="0.25">
      <c r="A64" s="107" t="s">
        <v>64</v>
      </c>
      <c r="B64" s="108"/>
      <c r="C64" s="109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x14ac:dyDescent="0.25">
      <c r="A65" s="107" t="s">
        <v>65</v>
      </c>
      <c r="B65" s="108"/>
      <c r="C65" s="109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x14ac:dyDescent="0.25">
      <c r="A71" s="107" t="s">
        <v>73</v>
      </c>
      <c r="B71" s="108"/>
      <c r="C71" s="109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x14ac:dyDescent="0.25">
      <c r="A72" s="107" t="s">
        <v>74</v>
      </c>
      <c r="B72" s="108"/>
      <c r="C72" s="109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x14ac:dyDescent="0.25">
      <c r="A74" s="107" t="s">
        <v>76</v>
      </c>
      <c r="B74" s="108"/>
      <c r="C74" s="109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x14ac:dyDescent="0.25">
      <c r="A77" s="107" t="s">
        <v>79</v>
      </c>
      <c r="B77" s="108"/>
      <c r="C77" s="109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x14ac:dyDescent="0.25">
      <c r="A81" s="107" t="s">
        <v>83</v>
      </c>
      <c r="B81" s="108"/>
      <c r="C81" s="109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x14ac:dyDescent="0.25">
      <c r="A84" s="107" t="s">
        <v>86</v>
      </c>
      <c r="B84" s="108"/>
      <c r="C84" s="109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x14ac:dyDescent="0.25">
      <c r="A88" s="107" t="s">
        <v>90</v>
      </c>
      <c r="B88" s="108"/>
      <c r="C88" s="109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x14ac:dyDescent="0.25">
      <c r="A92" s="107" t="s">
        <v>94</v>
      </c>
      <c r="B92" s="108"/>
      <c r="C92" s="109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x14ac:dyDescent="0.25">
      <c r="A95" s="107" t="s">
        <v>97</v>
      </c>
      <c r="B95" s="108"/>
      <c r="C95" s="109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x14ac:dyDescent="0.25">
      <c r="A98" s="107" t="s">
        <v>100</v>
      </c>
      <c r="B98" s="108"/>
      <c r="C98" s="109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x14ac:dyDescent="0.25">
      <c r="A103" s="107" t="s">
        <v>105</v>
      </c>
      <c r="B103" s="108"/>
      <c r="C103" s="109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x14ac:dyDescent="0.25">
      <c r="A104" s="107" t="s">
        <v>106</v>
      </c>
      <c r="B104" s="108"/>
      <c r="C104" s="109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x14ac:dyDescent="0.25">
      <c r="A107" s="107" t="s">
        <v>109</v>
      </c>
      <c r="B107" s="108"/>
      <c r="C107" s="109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x14ac:dyDescent="0.25">
      <c r="A111" s="107" t="s">
        <v>113</v>
      </c>
      <c r="B111" s="108"/>
      <c r="C111" s="109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25" x14ac:dyDescent="0.25">
      <c r="A114" s="107" t="s">
        <v>116</v>
      </c>
      <c r="B114" s="108"/>
      <c r="C114" s="109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2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2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107" t="s">
        <v>119</v>
      </c>
      <c r="B117" s="108"/>
      <c r="C117" s="109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107" t="s">
        <v>120</v>
      </c>
      <c r="B118" s="108"/>
      <c r="C118" s="109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107" t="s">
        <v>126</v>
      </c>
      <c r="B123" s="108"/>
      <c r="C123" s="109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107" t="s">
        <v>127</v>
      </c>
      <c r="B124" s="108"/>
      <c r="C124" s="109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workbookViewId="0">
      <pane xSplit="3" ySplit="2" topLeftCell="D50" activePane="bottomRight" state="frozen"/>
      <selection pane="topRight" activeCell="D1" sqref="D1"/>
      <selection pane="bottomLeft" activeCell="A3" sqref="A3"/>
      <selection pane="bottomRight" activeCell="K95" sqref="K95:K9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hidden="1" customWidth="1"/>
    <col min="6" max="6" width="16.140625" hidden="1" customWidth="1"/>
    <col min="7" max="8" width="12" hidden="1" customWidth="1"/>
    <col min="9" max="9" width="7.85546875" hidden="1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15" t="s">
        <v>141</v>
      </c>
      <c r="F1" s="115"/>
      <c r="G1" s="115"/>
      <c r="H1" s="11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f t="shared" ref="I5:I6" si="0">SUM(E5:H5)</f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4</v>
      </c>
      <c r="G6" s="46">
        <v>27</v>
      </c>
      <c r="H6" s="46">
        <v>4</v>
      </c>
      <c r="I6" s="58">
        <f t="shared" si="0"/>
        <v>39</v>
      </c>
      <c r="J6" s="46">
        <v>0</v>
      </c>
    </row>
    <row r="7" spans="1:10" x14ac:dyDescent="0.25">
      <c r="A7" s="112" t="s">
        <v>5</v>
      </c>
      <c r="B7" s="113"/>
      <c r="C7" s="114"/>
      <c r="D7" s="99"/>
      <c r="E7" s="10">
        <f>SUM(E3:E6)</f>
        <v>5</v>
      </c>
      <c r="F7" s="10">
        <f t="shared" ref="F7:J7" si="1">SUM(F3:F6)</f>
        <v>4</v>
      </c>
      <c r="G7" s="10">
        <f t="shared" si="1"/>
        <v>27</v>
      </c>
      <c r="H7" s="10">
        <f t="shared" si="1"/>
        <v>4</v>
      </c>
      <c r="I7" s="10">
        <f t="shared" si="1"/>
        <v>40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54</v>
      </c>
      <c r="H8" s="46">
        <v>12</v>
      </c>
      <c r="I8" s="46">
        <f t="shared" ref="I8:I12" si="2">SUM(E8:H8)</f>
        <v>97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0</v>
      </c>
      <c r="G9" s="46">
        <v>22</v>
      </c>
      <c r="H9" s="46">
        <v>1</v>
      </c>
      <c r="I9" s="46">
        <f t="shared" si="2"/>
        <v>38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0</v>
      </c>
      <c r="G12" s="46">
        <v>72</v>
      </c>
      <c r="H12" s="46">
        <v>2</v>
      </c>
      <c r="I12" s="46">
        <f t="shared" si="2"/>
        <v>85</v>
      </c>
      <c r="J12" s="46">
        <v>0</v>
      </c>
    </row>
    <row r="13" spans="1:10" x14ac:dyDescent="0.25">
      <c r="A13" s="112" t="s">
        <v>11</v>
      </c>
      <c r="B13" s="113"/>
      <c r="C13" s="114"/>
      <c r="D13" s="76"/>
      <c r="E13" s="61">
        <f>SUM(E8:E12)</f>
        <v>57</v>
      </c>
      <c r="F13" s="61">
        <f t="shared" ref="F13:J13" si="3">SUM(F8:F12)</f>
        <v>0</v>
      </c>
      <c r="G13" s="61">
        <f t="shared" si="3"/>
        <v>148</v>
      </c>
      <c r="H13" s="61">
        <f t="shared" si="3"/>
        <v>15</v>
      </c>
      <c r="I13" s="61">
        <f t="shared" si="3"/>
        <v>220</v>
      </c>
      <c r="J13" s="61">
        <f t="shared" si="3"/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1</v>
      </c>
      <c r="G14" s="46">
        <v>19</v>
      </c>
      <c r="H14" s="46">
        <v>1</v>
      </c>
      <c r="I14" s="46">
        <f t="shared" ref="I14:I19" si="4">SUM(E14:H14)</f>
        <v>33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40</v>
      </c>
      <c r="F15" s="46">
        <v>2</v>
      </c>
      <c r="G15" s="46">
        <v>44</v>
      </c>
      <c r="H15" s="46">
        <v>1</v>
      </c>
      <c r="I15" s="46">
        <f t="shared" si="4"/>
        <v>87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131</v>
      </c>
      <c r="F16" s="46">
        <v>0</v>
      </c>
      <c r="G16" s="46">
        <v>16</v>
      </c>
      <c r="H16" s="46">
        <v>12</v>
      </c>
      <c r="I16" s="46">
        <f t="shared" si="4"/>
        <v>159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23</v>
      </c>
      <c r="G17" s="46">
        <v>120</v>
      </c>
      <c r="H17" s="46">
        <v>2</v>
      </c>
      <c r="I17" s="46">
        <f t="shared" si="4"/>
        <v>224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2</v>
      </c>
      <c r="G19" s="46">
        <v>21</v>
      </c>
      <c r="H19" s="46">
        <v>0</v>
      </c>
      <c r="I19" s="46">
        <f t="shared" si="4"/>
        <v>76</v>
      </c>
      <c r="J19" s="46">
        <v>2</v>
      </c>
    </row>
    <row r="20" spans="1:10" x14ac:dyDescent="0.25">
      <c r="A20" s="112" t="s">
        <v>18</v>
      </c>
      <c r="B20" s="113"/>
      <c r="C20" s="114"/>
      <c r="D20" s="76"/>
      <c r="E20" s="10">
        <f>SUM(E14:E19)</f>
        <v>315</v>
      </c>
      <c r="F20" s="10">
        <f t="shared" ref="F20:J20" si="5">SUM(F14:F19)</f>
        <v>28</v>
      </c>
      <c r="G20" s="10">
        <f t="shared" si="5"/>
        <v>220</v>
      </c>
      <c r="H20" s="10">
        <f t="shared" si="5"/>
        <v>16</v>
      </c>
      <c r="I20" s="10">
        <f t="shared" si="5"/>
        <v>579</v>
      </c>
      <c r="J20" s="10">
        <f t="shared" si="5"/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2</v>
      </c>
      <c r="G21" s="46">
        <v>64</v>
      </c>
      <c r="H21" s="46">
        <v>9</v>
      </c>
      <c r="I21" s="46">
        <f t="shared" ref="I21:I22" si="6">SUM(E21:H21)</f>
        <v>162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27</v>
      </c>
      <c r="G22" s="46">
        <v>1</v>
      </c>
      <c r="H22" s="46">
        <v>0</v>
      </c>
      <c r="I22" s="46">
        <f t="shared" si="6"/>
        <v>44</v>
      </c>
      <c r="J22" s="46">
        <v>0</v>
      </c>
    </row>
    <row r="23" spans="1:10" x14ac:dyDescent="0.25">
      <c r="A23" s="112" t="s">
        <v>21</v>
      </c>
      <c r="B23" s="113"/>
      <c r="C23" s="114"/>
      <c r="D23" s="76"/>
      <c r="E23" s="10">
        <f>SUM(E21:E22)</f>
        <v>103</v>
      </c>
      <c r="F23" s="10">
        <f t="shared" ref="F23:J23" si="7">SUM(F21:F22)</f>
        <v>29</v>
      </c>
      <c r="G23" s="10">
        <f t="shared" si="7"/>
        <v>65</v>
      </c>
      <c r="H23" s="10">
        <f t="shared" si="7"/>
        <v>9</v>
      </c>
      <c r="I23" s="10">
        <f t="shared" si="7"/>
        <v>206</v>
      </c>
      <c r="J23" s="10">
        <f t="shared" si="7"/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31</v>
      </c>
      <c r="F24" s="46">
        <v>12</v>
      </c>
      <c r="G24" s="46">
        <v>98</v>
      </c>
      <c r="H24" s="46">
        <v>13</v>
      </c>
      <c r="I24" s="46">
        <f t="shared" ref="I24:I25" si="8">SUM(E24:H24)</f>
        <v>154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20</v>
      </c>
      <c r="F25" s="46">
        <v>0</v>
      </c>
      <c r="G25" s="46">
        <v>36</v>
      </c>
      <c r="H25" s="46">
        <v>22</v>
      </c>
      <c r="I25" s="46">
        <f t="shared" si="8"/>
        <v>78</v>
      </c>
      <c r="J25" s="46">
        <v>2</v>
      </c>
    </row>
    <row r="26" spans="1:10" x14ac:dyDescent="0.25">
      <c r="A26" s="112" t="s">
        <v>24</v>
      </c>
      <c r="B26" s="113"/>
      <c r="C26" s="114"/>
      <c r="D26" s="76"/>
      <c r="E26" s="10">
        <f>SUM(E24:E25)</f>
        <v>51</v>
      </c>
      <c r="F26" s="10">
        <f t="shared" ref="F26:J26" si="9">SUM(F24:F25)</f>
        <v>12</v>
      </c>
      <c r="G26" s="10">
        <f t="shared" si="9"/>
        <v>134</v>
      </c>
      <c r="H26" s="10">
        <f t="shared" si="9"/>
        <v>35</v>
      </c>
      <c r="I26" s="10">
        <f t="shared" si="9"/>
        <v>232</v>
      </c>
      <c r="J26" s="10">
        <f t="shared" si="9"/>
        <v>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43</v>
      </c>
      <c r="H27" s="46">
        <v>2</v>
      </c>
      <c r="I27" s="46">
        <f t="shared" ref="I27:I28" si="10">SUM(E27:H27)</f>
        <v>55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23</v>
      </c>
      <c r="F28" s="46">
        <v>0</v>
      </c>
      <c r="G28" s="46">
        <v>75</v>
      </c>
      <c r="H28" s="46">
        <v>16</v>
      </c>
      <c r="I28" s="46">
        <f t="shared" si="10"/>
        <v>114</v>
      </c>
      <c r="J28" s="46">
        <v>4</v>
      </c>
    </row>
    <row r="29" spans="1:10" x14ac:dyDescent="0.25">
      <c r="A29" s="112" t="s">
        <v>27</v>
      </c>
      <c r="B29" s="113"/>
      <c r="C29" s="114"/>
      <c r="D29" s="76"/>
      <c r="E29" s="10">
        <f>SUM(E27:E28)</f>
        <v>33</v>
      </c>
      <c r="F29" s="10">
        <f t="shared" ref="F29:J29" si="11">SUM(F27:F28)</f>
        <v>0</v>
      </c>
      <c r="G29" s="10">
        <f t="shared" si="11"/>
        <v>118</v>
      </c>
      <c r="H29" s="10">
        <f t="shared" si="11"/>
        <v>18</v>
      </c>
      <c r="I29" s="10">
        <f t="shared" si="11"/>
        <v>169</v>
      </c>
      <c r="J29" s="10">
        <f t="shared" si="11"/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2</v>
      </c>
      <c r="G30" s="46">
        <v>18</v>
      </c>
      <c r="H30" s="46">
        <v>0</v>
      </c>
      <c r="I30" s="46">
        <f t="shared" ref="I30:I34" si="12">SUM(E30:H30)</f>
        <v>27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46">
        <v>0</v>
      </c>
    </row>
    <row r="33" spans="1:11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f t="shared" si="12"/>
        <v>1</v>
      </c>
      <c r="J33" s="46">
        <v>0</v>
      </c>
    </row>
    <row r="34" spans="1:11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19</v>
      </c>
      <c r="F34" s="46">
        <v>56</v>
      </c>
      <c r="G34" s="46">
        <v>56</v>
      </c>
      <c r="H34" s="46">
        <v>6</v>
      </c>
      <c r="I34" s="46">
        <f t="shared" si="12"/>
        <v>137</v>
      </c>
      <c r="J34" s="46">
        <v>2</v>
      </c>
    </row>
    <row r="35" spans="1:11" x14ac:dyDescent="0.25">
      <c r="A35" s="112" t="s">
        <v>34</v>
      </c>
      <c r="B35" s="113"/>
      <c r="C35" s="114"/>
      <c r="D35" s="76"/>
      <c r="E35" s="61">
        <f>SUM(E30:E34)</f>
        <v>26</v>
      </c>
      <c r="F35" s="61">
        <f t="shared" ref="F35:J35" si="13">SUM(F30:F34)</f>
        <v>58</v>
      </c>
      <c r="G35" s="61">
        <f t="shared" si="13"/>
        <v>75</v>
      </c>
      <c r="H35" s="61">
        <f t="shared" si="13"/>
        <v>6</v>
      </c>
      <c r="I35" s="61">
        <f t="shared" si="13"/>
        <v>165</v>
      </c>
      <c r="J35" s="61">
        <f t="shared" si="13"/>
        <v>3</v>
      </c>
    </row>
    <row r="36" spans="1:11" x14ac:dyDescent="0.25">
      <c r="A36" s="112" t="s">
        <v>35</v>
      </c>
      <c r="B36" s="113"/>
      <c r="C36" s="114"/>
      <c r="D36" s="76"/>
      <c r="E36" s="61">
        <f>E7+E13+E20+E23+E26+E29+E35</f>
        <v>590</v>
      </c>
      <c r="F36" s="61">
        <f t="shared" ref="F36:J36" si="14">F7+F13+F20+F23+F26+F29+F35</f>
        <v>131</v>
      </c>
      <c r="G36" s="61">
        <f t="shared" si="14"/>
        <v>787</v>
      </c>
      <c r="H36" s="61">
        <f t="shared" si="14"/>
        <v>103</v>
      </c>
      <c r="I36" s="61">
        <f t="shared" si="14"/>
        <v>1611</v>
      </c>
      <c r="J36" s="61">
        <f t="shared" si="14"/>
        <v>27</v>
      </c>
    </row>
    <row r="37" spans="1:11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78"/>
    </row>
    <row r="38" spans="1:11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ref="I38:I41" si="15">SUM(E38:H38)</f>
        <v>0</v>
      </c>
      <c r="J38" s="46">
        <v>1</v>
      </c>
    </row>
    <row r="39" spans="1:11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133</v>
      </c>
      <c r="F39" s="46">
        <v>2</v>
      </c>
      <c r="G39" s="46">
        <v>191</v>
      </c>
      <c r="H39" s="46">
        <v>17</v>
      </c>
      <c r="I39" s="46">
        <f t="shared" si="15"/>
        <v>343</v>
      </c>
      <c r="J39" s="46">
        <v>1</v>
      </c>
    </row>
    <row r="40" spans="1:11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f t="shared" si="15"/>
        <v>0</v>
      </c>
      <c r="J40" s="46">
        <v>1</v>
      </c>
    </row>
    <row r="41" spans="1:11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f t="shared" si="15"/>
        <v>0</v>
      </c>
      <c r="J41" s="46">
        <v>9</v>
      </c>
    </row>
    <row r="42" spans="1:11" x14ac:dyDescent="0.25">
      <c r="A42" s="112" t="s">
        <v>41</v>
      </c>
      <c r="B42" s="113"/>
      <c r="C42" s="114"/>
      <c r="D42" s="76"/>
      <c r="E42" s="61">
        <f t="shared" ref="E42:J42" si="16">SUM(E37:E41)</f>
        <v>133</v>
      </c>
      <c r="F42" s="61">
        <f t="shared" si="16"/>
        <v>2</v>
      </c>
      <c r="G42" s="61">
        <f t="shared" si="16"/>
        <v>191</v>
      </c>
      <c r="H42" s="61">
        <f t="shared" si="16"/>
        <v>17</v>
      </c>
      <c r="I42" s="61">
        <f t="shared" si="16"/>
        <v>343</v>
      </c>
      <c r="J42" s="61">
        <f t="shared" si="16"/>
        <v>12</v>
      </c>
    </row>
    <row r="43" spans="1:11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158</v>
      </c>
      <c r="F43" s="46">
        <v>21</v>
      </c>
      <c r="G43" s="46">
        <v>131</v>
      </c>
      <c r="H43" s="46">
        <v>28</v>
      </c>
      <c r="I43" s="46">
        <f>SUM(E43:H43)</f>
        <v>338</v>
      </c>
      <c r="J43" s="46">
        <v>15</v>
      </c>
    </row>
    <row r="44" spans="1:11" x14ac:dyDescent="0.25">
      <c r="A44" s="112" t="s">
        <v>43</v>
      </c>
      <c r="B44" s="113"/>
      <c r="C44" s="114"/>
      <c r="D44" s="76"/>
      <c r="E44" s="61">
        <f t="shared" ref="E44:J44" si="17">SUM(E43)</f>
        <v>158</v>
      </c>
      <c r="F44" s="61">
        <f t="shared" si="17"/>
        <v>21</v>
      </c>
      <c r="G44" s="61">
        <f t="shared" si="17"/>
        <v>131</v>
      </c>
      <c r="H44" s="61">
        <f t="shared" si="17"/>
        <v>28</v>
      </c>
      <c r="I44" s="61">
        <f t="shared" si="17"/>
        <v>338</v>
      </c>
      <c r="J44" s="61">
        <f t="shared" si="17"/>
        <v>15</v>
      </c>
    </row>
    <row r="45" spans="1:11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48</v>
      </c>
      <c r="F45" s="46">
        <v>5</v>
      </c>
      <c r="G45" s="46">
        <v>91</v>
      </c>
      <c r="H45" s="46">
        <v>11</v>
      </c>
      <c r="I45" s="46">
        <f t="shared" ref="I45:I48" si="18">SUM(E45:H45)</f>
        <v>155</v>
      </c>
      <c r="J45" s="46">
        <v>1</v>
      </c>
    </row>
    <row r="46" spans="1:11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44</v>
      </c>
      <c r="F46" s="46">
        <v>0</v>
      </c>
      <c r="G46" s="46">
        <v>1</v>
      </c>
      <c r="H46" s="46">
        <v>0</v>
      </c>
      <c r="I46" s="46">
        <f t="shared" si="18"/>
        <v>45</v>
      </c>
      <c r="J46" s="46">
        <v>0</v>
      </c>
    </row>
    <row r="47" spans="1:11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87</v>
      </c>
      <c r="F47" s="46">
        <v>20</v>
      </c>
      <c r="G47" s="46">
        <v>59</v>
      </c>
      <c r="H47" s="46">
        <v>2</v>
      </c>
      <c r="I47" s="46">
        <f t="shared" si="18"/>
        <v>168</v>
      </c>
      <c r="J47" s="46">
        <v>12</v>
      </c>
    </row>
    <row r="48" spans="1:11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19</v>
      </c>
      <c r="H48" s="46">
        <v>0</v>
      </c>
      <c r="I48" s="46">
        <f t="shared" si="18"/>
        <v>23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15</v>
      </c>
      <c r="H49" s="46">
        <v>9</v>
      </c>
      <c r="I49" s="46">
        <f>SUM(E49:H49)</f>
        <v>53</v>
      </c>
      <c r="J49" s="46">
        <v>0</v>
      </c>
    </row>
    <row r="50" spans="1:10" x14ac:dyDescent="0.25">
      <c r="A50" s="112" t="s">
        <v>49</v>
      </c>
      <c r="B50" s="113"/>
      <c r="C50" s="114"/>
      <c r="D50" s="76"/>
      <c r="E50" s="61">
        <f t="shared" ref="E50:J50" si="19">SUM(E45:E49)</f>
        <v>212</v>
      </c>
      <c r="F50" s="61">
        <f t="shared" si="19"/>
        <v>25</v>
      </c>
      <c r="G50" s="61">
        <f t="shared" si="19"/>
        <v>185</v>
      </c>
      <c r="H50" s="61">
        <f t="shared" si="19"/>
        <v>22</v>
      </c>
      <c r="I50" s="61">
        <f t="shared" si="19"/>
        <v>444</v>
      </c>
      <c r="J50" s="61">
        <f t="shared" si="19"/>
        <v>14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93</v>
      </c>
      <c r="F51" s="46">
        <v>4</v>
      </c>
      <c r="G51" s="46">
        <v>71</v>
      </c>
      <c r="H51" s="46">
        <v>1</v>
      </c>
      <c r="I51" s="46">
        <f t="shared" ref="I51:I55" si="20">SUM(E51:H51)</f>
        <v>169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83</v>
      </c>
      <c r="H52" s="46">
        <v>10</v>
      </c>
      <c r="I52" s="46">
        <f t="shared" si="20"/>
        <v>111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71</v>
      </c>
      <c r="H54" s="46">
        <v>5</v>
      </c>
      <c r="I54" s="46">
        <f t="shared" si="20"/>
        <v>90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16</v>
      </c>
      <c r="F55" s="46">
        <v>0</v>
      </c>
      <c r="G55" s="46">
        <v>66</v>
      </c>
      <c r="H55" s="46">
        <v>0</v>
      </c>
      <c r="I55" s="46">
        <f t="shared" si="20"/>
        <v>82</v>
      </c>
      <c r="J55" s="46">
        <v>0</v>
      </c>
    </row>
    <row r="56" spans="1:10" x14ac:dyDescent="0.25">
      <c r="A56" s="112" t="s">
        <v>55</v>
      </c>
      <c r="B56" s="113"/>
      <c r="C56" s="114"/>
      <c r="D56" s="76"/>
      <c r="E56" s="10">
        <f>SUM(E51:E55)</f>
        <v>141</v>
      </c>
      <c r="F56" s="10">
        <f t="shared" ref="F56:J56" si="21">SUM(F51:F55)</f>
        <v>4</v>
      </c>
      <c r="G56" s="10">
        <f t="shared" si="21"/>
        <v>291</v>
      </c>
      <c r="H56" s="10">
        <f t="shared" si="21"/>
        <v>16</v>
      </c>
      <c r="I56" s="10">
        <f t="shared" si="21"/>
        <v>452</v>
      </c>
      <c r="J56" s="61">
        <f t="shared" si="21"/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67</v>
      </c>
      <c r="F57" s="46">
        <v>3</v>
      </c>
      <c r="G57" s="46">
        <v>227</v>
      </c>
      <c r="H57" s="46">
        <v>20</v>
      </c>
      <c r="I57" s="46">
        <f t="shared" ref="I57:I60" si="22">SUM(E57:H57)</f>
        <v>317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15</v>
      </c>
      <c r="G58" s="46">
        <v>403</v>
      </c>
      <c r="H58" s="46">
        <v>59</v>
      </c>
      <c r="I58" s="46">
        <f t="shared" si="22"/>
        <v>548</v>
      </c>
      <c r="J58" s="46">
        <v>27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3</v>
      </c>
      <c r="G59" s="46">
        <v>124</v>
      </c>
      <c r="H59" s="46">
        <v>7</v>
      </c>
      <c r="I59" s="46">
        <f t="shared" si="22"/>
        <v>194</v>
      </c>
      <c r="J59" s="46">
        <v>2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47</v>
      </c>
      <c r="F60" s="46">
        <v>2</v>
      </c>
      <c r="G60" s="46">
        <v>67</v>
      </c>
      <c r="H60" s="46">
        <v>0</v>
      </c>
      <c r="I60" s="46">
        <f t="shared" si="22"/>
        <v>116</v>
      </c>
      <c r="J60" s="46">
        <v>7</v>
      </c>
    </row>
    <row r="61" spans="1:10" x14ac:dyDescent="0.25">
      <c r="A61" s="112" t="s">
        <v>61</v>
      </c>
      <c r="B61" s="113"/>
      <c r="C61" s="114"/>
      <c r="D61" s="76"/>
      <c r="E61" s="10">
        <f>SUM(E57:E60)</f>
        <v>245</v>
      </c>
      <c r="F61" s="10">
        <f t="shared" ref="F61:J61" si="23">SUM(F57:F60)</f>
        <v>23</v>
      </c>
      <c r="G61" s="10">
        <f t="shared" si="23"/>
        <v>821</v>
      </c>
      <c r="H61" s="10">
        <f t="shared" si="23"/>
        <v>86</v>
      </c>
      <c r="I61" s="10">
        <f t="shared" si="23"/>
        <v>1175</v>
      </c>
      <c r="J61" s="61">
        <f t="shared" si="23"/>
        <v>57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14</v>
      </c>
      <c r="F62" s="46">
        <v>1</v>
      </c>
      <c r="G62" s="46">
        <v>91</v>
      </c>
      <c r="H62" s="46">
        <v>5</v>
      </c>
      <c r="I62" s="46">
        <f t="shared" ref="I62:I63" si="24">SUM(E62:H62)</f>
        <v>111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1</v>
      </c>
      <c r="G63" s="46">
        <v>194</v>
      </c>
      <c r="H63" s="46">
        <v>23</v>
      </c>
      <c r="I63" s="46">
        <f t="shared" si="24"/>
        <v>273</v>
      </c>
      <c r="J63" s="46">
        <v>19</v>
      </c>
    </row>
    <row r="64" spans="1:10" x14ac:dyDescent="0.25">
      <c r="A64" s="112" t="s">
        <v>64</v>
      </c>
      <c r="B64" s="113"/>
      <c r="C64" s="114"/>
      <c r="D64" s="99"/>
      <c r="E64" s="10">
        <f>SUM(E62:E63)</f>
        <v>69</v>
      </c>
      <c r="F64" s="10">
        <f t="shared" ref="F64:J64" si="25">SUM(F62:F63)</f>
        <v>2</v>
      </c>
      <c r="G64" s="10">
        <f t="shared" si="25"/>
        <v>285</v>
      </c>
      <c r="H64" s="10">
        <f>SUM(H62:H63)</f>
        <v>28</v>
      </c>
      <c r="I64" s="10">
        <f t="shared" si="25"/>
        <v>384</v>
      </c>
      <c r="J64" s="61">
        <f t="shared" si="25"/>
        <v>20</v>
      </c>
    </row>
    <row r="65" spans="1:10" x14ac:dyDescent="0.25">
      <c r="A65" s="112" t="s">
        <v>65</v>
      </c>
      <c r="B65" s="113"/>
      <c r="C65" s="114"/>
      <c r="D65" s="99"/>
      <c r="E65" s="10">
        <f>E42+E44+E50+E56+E61+E64</f>
        <v>958</v>
      </c>
      <c r="F65" s="10">
        <f t="shared" ref="F65:J65" si="26">F42+F44+F50+F56+F61+F64</f>
        <v>77</v>
      </c>
      <c r="G65" s="10">
        <f t="shared" si="26"/>
        <v>1904</v>
      </c>
      <c r="H65" s="10">
        <f t="shared" si="26"/>
        <v>197</v>
      </c>
      <c r="I65" s="10">
        <f t="shared" si="26"/>
        <v>3136</v>
      </c>
      <c r="J65" s="61">
        <f t="shared" si="26"/>
        <v>126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3</v>
      </c>
      <c r="G66" s="62">
        <v>168</v>
      </c>
      <c r="H66" s="62">
        <v>47</v>
      </c>
      <c r="I66" s="46">
        <f t="shared" ref="I66:I70" si="27">SUM(E66:H66)</f>
        <v>346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196</v>
      </c>
      <c r="F67" s="46">
        <v>4</v>
      </c>
      <c r="G67" s="62">
        <v>179</v>
      </c>
      <c r="H67" s="62">
        <v>71</v>
      </c>
      <c r="I67" s="46">
        <f t="shared" si="27"/>
        <v>450</v>
      </c>
      <c r="J67" s="46">
        <v>4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290</v>
      </c>
      <c r="F68" s="46">
        <v>2</v>
      </c>
      <c r="G68" s="62">
        <v>322</v>
      </c>
      <c r="H68" s="62">
        <v>77</v>
      </c>
      <c r="I68" s="46">
        <f t="shared" si="27"/>
        <v>691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136</v>
      </c>
      <c r="F69" s="46">
        <v>26</v>
      </c>
      <c r="G69" s="62">
        <v>454</v>
      </c>
      <c r="H69" s="62">
        <v>12</v>
      </c>
      <c r="I69" s="46">
        <f t="shared" si="27"/>
        <v>628</v>
      </c>
      <c r="J69" s="46">
        <v>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2</v>
      </c>
      <c r="H70" s="62">
        <v>0</v>
      </c>
      <c r="I70" s="46">
        <f t="shared" si="27"/>
        <v>2</v>
      </c>
      <c r="J70" s="46">
        <v>0</v>
      </c>
    </row>
    <row r="71" spans="1:10" x14ac:dyDescent="0.25">
      <c r="A71" s="112" t="s">
        <v>73</v>
      </c>
      <c r="B71" s="113"/>
      <c r="C71" s="114"/>
      <c r="D71" s="99"/>
      <c r="E71" s="10">
        <f t="shared" ref="E71:J71" si="28">SUM(E66:E70)</f>
        <v>750</v>
      </c>
      <c r="F71" s="10">
        <f t="shared" si="28"/>
        <v>35</v>
      </c>
      <c r="G71" s="10">
        <f t="shared" si="28"/>
        <v>1125</v>
      </c>
      <c r="H71" s="10">
        <f t="shared" si="28"/>
        <v>207</v>
      </c>
      <c r="I71" s="10">
        <f t="shared" si="28"/>
        <v>2117</v>
      </c>
      <c r="J71" s="61">
        <f t="shared" si="28"/>
        <v>21</v>
      </c>
    </row>
    <row r="72" spans="1:10" x14ac:dyDescent="0.25">
      <c r="A72" s="112" t="s">
        <v>74</v>
      </c>
      <c r="B72" s="113"/>
      <c r="C72" s="114"/>
      <c r="D72" s="99"/>
      <c r="E72" s="10">
        <f>E71</f>
        <v>750</v>
      </c>
      <c r="F72" s="10">
        <f t="shared" ref="F72:J72" si="29">F71</f>
        <v>35</v>
      </c>
      <c r="G72" s="10">
        <f t="shared" si="29"/>
        <v>1125</v>
      </c>
      <c r="H72" s="10">
        <f t="shared" si="29"/>
        <v>207</v>
      </c>
      <c r="I72" s="10">
        <f t="shared" si="29"/>
        <v>2117</v>
      </c>
      <c r="J72" s="61">
        <f t="shared" si="29"/>
        <v>21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1</v>
      </c>
      <c r="G73" s="62">
        <v>83</v>
      </c>
      <c r="H73" s="62">
        <v>5</v>
      </c>
      <c r="I73" s="46">
        <f t="shared" ref="I73" si="30">SUM(E73:H73)</f>
        <v>160</v>
      </c>
      <c r="J73" s="46">
        <v>17</v>
      </c>
    </row>
    <row r="74" spans="1:10" x14ac:dyDescent="0.25">
      <c r="A74" s="112" t="s">
        <v>76</v>
      </c>
      <c r="B74" s="113"/>
      <c r="C74" s="114"/>
      <c r="D74" s="99"/>
      <c r="E74" s="10">
        <f>SUM(E73)</f>
        <v>71</v>
      </c>
      <c r="F74" s="10">
        <f t="shared" ref="F74:J74" si="31">SUM(F73)</f>
        <v>1</v>
      </c>
      <c r="G74" s="10">
        <f t="shared" si="31"/>
        <v>83</v>
      </c>
      <c r="H74" s="10">
        <f t="shared" si="31"/>
        <v>5</v>
      </c>
      <c r="I74" s="10">
        <f t="shared" si="31"/>
        <v>160</v>
      </c>
      <c r="J74" s="61">
        <f t="shared" si="31"/>
        <v>17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f t="shared" ref="I75:I76" si="32">SUM(E75:H75)</f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41</v>
      </c>
      <c r="F76" s="62">
        <v>0</v>
      </c>
      <c r="G76" s="62">
        <v>75</v>
      </c>
      <c r="H76" s="62">
        <v>16</v>
      </c>
      <c r="I76" s="46">
        <f t="shared" si="32"/>
        <v>132</v>
      </c>
      <c r="J76" s="46">
        <v>1</v>
      </c>
    </row>
    <row r="77" spans="1:10" x14ac:dyDescent="0.25">
      <c r="A77" s="112" t="s">
        <v>79</v>
      </c>
      <c r="B77" s="113"/>
      <c r="C77" s="114"/>
      <c r="D77" s="99"/>
      <c r="E77" s="10">
        <f>SUM(E75:E76)</f>
        <v>41</v>
      </c>
      <c r="F77" s="10">
        <f t="shared" ref="F77:J77" si="33">SUM(F75:F76)</f>
        <v>0</v>
      </c>
      <c r="G77" s="10">
        <f t="shared" si="33"/>
        <v>75</v>
      </c>
      <c r="H77" s="10">
        <f t="shared" si="33"/>
        <v>16</v>
      </c>
      <c r="I77" s="10">
        <f t="shared" si="33"/>
        <v>132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33</v>
      </c>
      <c r="H78" s="62">
        <v>3</v>
      </c>
      <c r="I78" s="46">
        <f t="shared" ref="I78:I80" si="34">SUM(E78:H78)</f>
        <v>59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237</v>
      </c>
      <c r="F79" s="62">
        <v>1</v>
      </c>
      <c r="G79" s="62">
        <v>77</v>
      </c>
      <c r="H79" s="62">
        <v>50</v>
      </c>
      <c r="I79" s="46">
        <f t="shared" si="34"/>
        <v>365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12</v>
      </c>
      <c r="H80" s="62">
        <v>3</v>
      </c>
      <c r="I80" s="46">
        <f t="shared" si="34"/>
        <v>52</v>
      </c>
      <c r="J80" s="46">
        <v>0</v>
      </c>
    </row>
    <row r="81" spans="1:10" x14ac:dyDescent="0.25">
      <c r="A81" s="112" t="s">
        <v>83</v>
      </c>
      <c r="B81" s="113"/>
      <c r="C81" s="114"/>
      <c r="D81" s="99"/>
      <c r="E81" s="10">
        <f>SUM(E78:E80)</f>
        <v>297</v>
      </c>
      <c r="F81" s="10">
        <f t="shared" ref="F81:J81" si="35">SUM(F78:F80)</f>
        <v>1</v>
      </c>
      <c r="G81" s="10">
        <f t="shared" si="35"/>
        <v>122</v>
      </c>
      <c r="H81" s="10">
        <f t="shared" si="35"/>
        <v>56</v>
      </c>
      <c r="I81" s="10">
        <f t="shared" si="35"/>
        <v>476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43</v>
      </c>
      <c r="H82" s="62">
        <v>0</v>
      </c>
      <c r="I82" s="46">
        <f t="shared" ref="I82:I83" si="36">SUM(E82:H82)</f>
        <v>53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118</v>
      </c>
      <c r="F83" s="62">
        <v>18</v>
      </c>
      <c r="G83" s="62">
        <v>203</v>
      </c>
      <c r="H83" s="62">
        <v>3</v>
      </c>
      <c r="I83" s="46">
        <f t="shared" si="36"/>
        <v>342</v>
      </c>
      <c r="J83" s="46">
        <v>13</v>
      </c>
    </row>
    <row r="84" spans="1:10" x14ac:dyDescent="0.25">
      <c r="A84" s="112" t="s">
        <v>86</v>
      </c>
      <c r="B84" s="113"/>
      <c r="C84" s="114"/>
      <c r="D84" s="99"/>
      <c r="E84" s="10">
        <f>SUM(E82:E83)</f>
        <v>128</v>
      </c>
      <c r="F84" s="10">
        <f t="shared" ref="F84:J84" si="37">SUM(F82:F83)</f>
        <v>18</v>
      </c>
      <c r="G84" s="10">
        <f t="shared" si="37"/>
        <v>246</v>
      </c>
      <c r="H84" s="10">
        <f t="shared" si="37"/>
        <v>3</v>
      </c>
      <c r="I84" s="10">
        <f t="shared" si="37"/>
        <v>395</v>
      </c>
      <c r="J84" s="61">
        <f t="shared" si="37"/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85</v>
      </c>
      <c r="F85" s="46">
        <v>0</v>
      </c>
      <c r="G85" s="46">
        <v>21</v>
      </c>
      <c r="H85" s="46">
        <v>0</v>
      </c>
      <c r="I85" s="46">
        <f t="shared" ref="I85:I87" si="38">SUM(E85:H85)</f>
        <v>106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64</v>
      </c>
      <c r="F86" s="46">
        <v>2</v>
      </c>
      <c r="G86" s="46">
        <v>174</v>
      </c>
      <c r="H86" s="46">
        <v>26</v>
      </c>
      <c r="I86" s="46">
        <f t="shared" si="38"/>
        <v>266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2</v>
      </c>
      <c r="G87" s="46">
        <v>2</v>
      </c>
      <c r="H87" s="46">
        <v>0</v>
      </c>
      <c r="I87" s="46">
        <f t="shared" si="38"/>
        <v>6</v>
      </c>
      <c r="J87" s="46">
        <v>0</v>
      </c>
    </row>
    <row r="88" spans="1:10" x14ac:dyDescent="0.25">
      <c r="A88" s="112" t="s">
        <v>90</v>
      </c>
      <c r="B88" s="113"/>
      <c r="C88" s="114"/>
      <c r="D88" s="75"/>
      <c r="E88" s="10">
        <f>SUM(E85:E87)</f>
        <v>151</v>
      </c>
      <c r="F88" s="10">
        <f t="shared" ref="F88:J88" si="39">SUM(F85:F87)</f>
        <v>4</v>
      </c>
      <c r="G88" s="10">
        <f t="shared" si="39"/>
        <v>197</v>
      </c>
      <c r="H88" s="10">
        <f t="shared" si="39"/>
        <v>26</v>
      </c>
      <c r="I88" s="10">
        <f t="shared" si="39"/>
        <v>378</v>
      </c>
      <c r="J88" s="61">
        <f t="shared" si="39"/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96</v>
      </c>
      <c r="F90" s="46">
        <v>24</v>
      </c>
      <c r="G90" s="46">
        <v>107</v>
      </c>
      <c r="H90" s="46">
        <v>4</v>
      </c>
      <c r="I90" s="46">
        <f t="shared" si="40"/>
        <v>231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69</v>
      </c>
      <c r="F91" s="46">
        <v>2</v>
      </c>
      <c r="G91" s="46">
        <v>206</v>
      </c>
      <c r="H91" s="46">
        <v>0</v>
      </c>
      <c r="I91" s="46">
        <f t="shared" si="40"/>
        <v>277</v>
      </c>
      <c r="J91" s="46">
        <v>3</v>
      </c>
    </row>
    <row r="92" spans="1:10" x14ac:dyDescent="0.25">
      <c r="A92" s="112" t="s">
        <v>94</v>
      </c>
      <c r="B92" s="113"/>
      <c r="C92" s="114"/>
      <c r="D92" s="75"/>
      <c r="E92" s="10">
        <f>SUM(E89:E91)</f>
        <v>165</v>
      </c>
      <c r="F92" s="10">
        <f t="shared" ref="F92:J92" si="41">SUM(F89:F91)</f>
        <v>26</v>
      </c>
      <c r="G92" s="10">
        <f t="shared" si="41"/>
        <v>313</v>
      </c>
      <c r="H92" s="10">
        <f t="shared" si="41"/>
        <v>4</v>
      </c>
      <c r="I92" s="10">
        <f t="shared" si="41"/>
        <v>508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100</v>
      </c>
      <c r="F93" s="46">
        <v>7</v>
      </c>
      <c r="G93" s="46">
        <v>217</v>
      </c>
      <c r="H93" s="46">
        <v>2</v>
      </c>
      <c r="I93" s="46">
        <f t="shared" ref="I93:I97" si="42">SUM(E93:H93)</f>
        <v>326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56</v>
      </c>
      <c r="F94" s="46">
        <v>0</v>
      </c>
      <c r="G94" s="46">
        <v>36</v>
      </c>
      <c r="H94" s="46">
        <v>0</v>
      </c>
      <c r="I94" s="46">
        <f t="shared" si="42"/>
        <v>92</v>
      </c>
      <c r="J94" s="46">
        <v>1</v>
      </c>
    </row>
    <row r="95" spans="1:10" x14ac:dyDescent="0.25">
      <c r="A95" s="112" t="s">
        <v>97</v>
      </c>
      <c r="B95" s="113"/>
      <c r="C95" s="114"/>
      <c r="D95" s="75"/>
      <c r="E95" s="10">
        <f>SUM(E93:E94)</f>
        <v>156</v>
      </c>
      <c r="F95" s="10">
        <f t="shared" ref="F95:J95" si="43">SUM(F93:F94)</f>
        <v>7</v>
      </c>
      <c r="G95" s="10">
        <f t="shared" si="43"/>
        <v>253</v>
      </c>
      <c r="H95" s="10">
        <f t="shared" si="43"/>
        <v>2</v>
      </c>
      <c r="I95" s="10">
        <f t="shared" si="42"/>
        <v>418</v>
      </c>
      <c r="J95" s="61">
        <f t="shared" si="43"/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3</v>
      </c>
      <c r="G96" s="46">
        <v>90</v>
      </c>
      <c r="H96" s="46">
        <v>4</v>
      </c>
      <c r="I96" s="46">
        <f t="shared" si="42"/>
        <v>139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4</v>
      </c>
      <c r="G97" s="46">
        <v>90</v>
      </c>
      <c r="H97" s="46">
        <v>7</v>
      </c>
      <c r="I97" s="46">
        <f t="shared" si="42"/>
        <v>265</v>
      </c>
      <c r="J97" s="46">
        <v>1</v>
      </c>
    </row>
    <row r="98" spans="1:10" x14ac:dyDescent="0.25">
      <c r="A98" s="112" t="s">
        <v>100</v>
      </c>
      <c r="B98" s="113"/>
      <c r="C98" s="114"/>
      <c r="D98" s="75"/>
      <c r="E98" s="10">
        <f>SUM(E96:E97)</f>
        <v>206</v>
      </c>
      <c r="F98" s="10">
        <f t="shared" ref="F98:J98" si="44">SUM(F96:F97)</f>
        <v>7</v>
      </c>
      <c r="G98" s="10">
        <f t="shared" si="44"/>
        <v>180</v>
      </c>
      <c r="H98" s="10">
        <f t="shared" si="44"/>
        <v>11</v>
      </c>
      <c r="I98" s="10">
        <f t="shared" si="44"/>
        <v>404</v>
      </c>
      <c r="J98" s="61">
        <f t="shared" si="44"/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20</v>
      </c>
      <c r="F99" s="60">
        <v>2</v>
      </c>
      <c r="G99" s="46">
        <v>110</v>
      </c>
      <c r="H99" s="46">
        <v>12</v>
      </c>
      <c r="I99" s="46">
        <f t="shared" ref="I99:I102" si="45">SUM(E99:H99)</f>
        <v>144</v>
      </c>
      <c r="J99" s="46">
        <v>13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104</v>
      </c>
      <c r="F100" s="60">
        <v>17</v>
      </c>
      <c r="G100" s="46">
        <v>128</v>
      </c>
      <c r="H100" s="46">
        <v>40</v>
      </c>
      <c r="I100" s="46">
        <f t="shared" si="45"/>
        <v>289</v>
      </c>
      <c r="J100" s="46">
        <v>16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0</v>
      </c>
      <c r="G101" s="46">
        <v>134</v>
      </c>
      <c r="H101" s="46">
        <v>1</v>
      </c>
      <c r="I101" s="46">
        <f t="shared" si="45"/>
        <v>207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22</v>
      </c>
      <c r="F102" s="60">
        <v>1</v>
      </c>
      <c r="G102" s="46">
        <v>3</v>
      </c>
      <c r="H102" s="46">
        <v>1</v>
      </c>
      <c r="I102" s="46">
        <f t="shared" si="45"/>
        <v>27</v>
      </c>
      <c r="J102" s="46">
        <v>0</v>
      </c>
    </row>
    <row r="103" spans="1:10" x14ac:dyDescent="0.25">
      <c r="A103" s="112" t="s">
        <v>105</v>
      </c>
      <c r="B103" s="113"/>
      <c r="C103" s="114"/>
      <c r="D103" s="75"/>
      <c r="E103" s="10">
        <f>SUM(E99:E102)</f>
        <v>218</v>
      </c>
      <c r="F103" s="10">
        <f t="shared" ref="F103:J103" si="46">SUM(F99:F102)</f>
        <v>20</v>
      </c>
      <c r="G103" s="61">
        <f t="shared" si="46"/>
        <v>375</v>
      </c>
      <c r="H103" s="10">
        <f t="shared" si="46"/>
        <v>54</v>
      </c>
      <c r="I103" s="10">
        <f t="shared" si="46"/>
        <v>667</v>
      </c>
      <c r="J103" s="61">
        <f t="shared" si="46"/>
        <v>36</v>
      </c>
    </row>
    <row r="104" spans="1:10" x14ac:dyDescent="0.25">
      <c r="A104" s="112" t="s">
        <v>106</v>
      </c>
      <c r="B104" s="113"/>
      <c r="C104" s="114"/>
      <c r="D104" s="75"/>
      <c r="E104" s="10">
        <f>SUM(E74,E77,E81,E84,E88,E92,E95,E98,E103)</f>
        <v>1433</v>
      </c>
      <c r="F104" s="10">
        <f t="shared" ref="F104:J104" si="47">SUM(F74,F77,F81,F84,F88,F92,F95,F98,F103)</f>
        <v>84</v>
      </c>
      <c r="G104" s="10">
        <f t="shared" si="47"/>
        <v>1844</v>
      </c>
      <c r="H104" s="10">
        <f t="shared" si="47"/>
        <v>177</v>
      </c>
      <c r="I104" s="10">
        <f t="shared" si="47"/>
        <v>3538</v>
      </c>
      <c r="J104" s="61">
        <f t="shared" si="47"/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8</v>
      </c>
      <c r="H105" s="46">
        <v>0</v>
      </c>
      <c r="I105" s="46">
        <f t="shared" ref="I105:I106" si="48">SUM(E105:H105)</f>
        <v>13</v>
      </c>
      <c r="J105" s="46">
        <v>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23</v>
      </c>
      <c r="F106" s="46">
        <v>1</v>
      </c>
      <c r="G106" s="46">
        <v>24</v>
      </c>
      <c r="H106" s="46">
        <v>0</v>
      </c>
      <c r="I106" s="46">
        <f t="shared" si="48"/>
        <v>48</v>
      </c>
      <c r="J106" s="46">
        <v>0</v>
      </c>
    </row>
    <row r="107" spans="1:10" x14ac:dyDescent="0.25">
      <c r="A107" s="112" t="s">
        <v>109</v>
      </c>
      <c r="B107" s="113"/>
      <c r="C107" s="114"/>
      <c r="D107" s="75"/>
      <c r="E107" s="10">
        <f>SUM(E105:E106)</f>
        <v>28</v>
      </c>
      <c r="F107" s="10">
        <f t="shared" ref="F107:J107" si="49">SUM(F105:F106)</f>
        <v>1</v>
      </c>
      <c r="G107" s="10">
        <f t="shared" si="49"/>
        <v>32</v>
      </c>
      <c r="H107" s="10">
        <f t="shared" si="49"/>
        <v>0</v>
      </c>
      <c r="I107" s="10">
        <f t="shared" si="49"/>
        <v>61</v>
      </c>
      <c r="J107" s="61">
        <f t="shared" si="49"/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29</v>
      </c>
      <c r="F108" s="46">
        <v>3</v>
      </c>
      <c r="G108" s="46">
        <v>28</v>
      </c>
      <c r="H108" s="46">
        <v>1</v>
      </c>
      <c r="I108" s="46">
        <f t="shared" ref="I108:I110" si="50">SUM(E108:H108)</f>
        <v>61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157</v>
      </c>
      <c r="F109" s="46">
        <v>3</v>
      </c>
      <c r="G109" s="46">
        <v>184</v>
      </c>
      <c r="H109" s="46">
        <v>85</v>
      </c>
      <c r="I109" s="46">
        <f t="shared" si="50"/>
        <v>429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4</v>
      </c>
      <c r="G110" s="46">
        <v>78</v>
      </c>
      <c r="H110" s="46">
        <v>35</v>
      </c>
      <c r="I110" s="46">
        <f t="shared" si="50"/>
        <v>150</v>
      </c>
      <c r="J110" s="46">
        <v>0</v>
      </c>
    </row>
    <row r="111" spans="1:10" x14ac:dyDescent="0.25">
      <c r="A111" s="112" t="s">
        <v>113</v>
      </c>
      <c r="B111" s="113"/>
      <c r="C111" s="114"/>
      <c r="D111" s="75"/>
      <c r="E111" s="10">
        <f>SUM(E108:E110)</f>
        <v>219</v>
      </c>
      <c r="F111" s="10">
        <f t="shared" ref="F111:J111" si="51">SUM(F108:F110)</f>
        <v>10</v>
      </c>
      <c r="G111" s="10">
        <f t="shared" si="51"/>
        <v>290</v>
      </c>
      <c r="H111" s="10">
        <f t="shared" si="51"/>
        <v>121</v>
      </c>
      <c r="I111" s="10">
        <f t="shared" si="51"/>
        <v>640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6</v>
      </c>
      <c r="G112" s="46">
        <v>118</v>
      </c>
      <c r="H112" s="46">
        <v>1</v>
      </c>
      <c r="I112" s="46">
        <f t="shared" ref="I112:I113" si="52">SUM(E112:H112)</f>
        <v>239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15</v>
      </c>
      <c r="I113" s="46">
        <f t="shared" si="52"/>
        <v>174</v>
      </c>
      <c r="J113" s="46">
        <v>0</v>
      </c>
    </row>
    <row r="114" spans="1:10" x14ac:dyDescent="0.25">
      <c r="A114" s="112" t="s">
        <v>116</v>
      </c>
      <c r="B114" s="113"/>
      <c r="C114" s="114"/>
      <c r="D114" s="75"/>
      <c r="E114" s="10">
        <f>SUM(E112:E113)</f>
        <v>176</v>
      </c>
      <c r="F114" s="10">
        <f t="shared" ref="F114:J114" si="53">SUM(F112:F113)</f>
        <v>6</v>
      </c>
      <c r="G114" s="10">
        <f t="shared" si="53"/>
        <v>215</v>
      </c>
      <c r="H114" s="10">
        <f t="shared" si="53"/>
        <v>16</v>
      </c>
      <c r="I114" s="10">
        <f t="shared" si="53"/>
        <v>413</v>
      </c>
      <c r="J114" s="61">
        <f t="shared" si="53"/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217</v>
      </c>
      <c r="F115" s="46">
        <v>11</v>
      </c>
      <c r="G115" s="46">
        <v>316</v>
      </c>
      <c r="H115" s="46">
        <v>23</v>
      </c>
      <c r="I115" s="46">
        <f t="shared" ref="I115" si="54">SUM(E115:H115)</f>
        <v>567</v>
      </c>
      <c r="J115" s="46">
        <v>23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523</v>
      </c>
      <c r="F116" s="46">
        <v>4</v>
      </c>
      <c r="G116" s="46">
        <v>581</v>
      </c>
      <c r="H116" s="46">
        <v>67</v>
      </c>
      <c r="I116" s="46">
        <f>SUM(E116:H116)</f>
        <v>1175</v>
      </c>
      <c r="J116" s="46">
        <v>2</v>
      </c>
    </row>
    <row r="117" spans="1:10" x14ac:dyDescent="0.25">
      <c r="A117" s="112" t="s">
        <v>119</v>
      </c>
      <c r="B117" s="116"/>
      <c r="C117" s="117"/>
      <c r="D117" s="99"/>
      <c r="E117" s="10">
        <f>SUM(E115:E116)</f>
        <v>740</v>
      </c>
      <c r="F117" s="10">
        <f t="shared" ref="F117:J117" si="55">SUM(F115:F116)</f>
        <v>15</v>
      </c>
      <c r="G117" s="10">
        <f t="shared" si="55"/>
        <v>897</v>
      </c>
      <c r="H117" s="10">
        <f t="shared" si="55"/>
        <v>90</v>
      </c>
      <c r="I117" s="10">
        <f t="shared" si="55"/>
        <v>1742</v>
      </c>
      <c r="J117" s="61">
        <f t="shared" si="55"/>
        <v>25</v>
      </c>
    </row>
    <row r="118" spans="1:10" x14ac:dyDescent="0.25">
      <c r="A118" s="112" t="s">
        <v>120</v>
      </c>
      <c r="B118" s="116"/>
      <c r="C118" s="117"/>
      <c r="D118" s="99"/>
      <c r="E118" s="61">
        <f t="shared" ref="E118:J118" si="56">E107+E111+E114+E117</f>
        <v>1163</v>
      </c>
      <c r="F118" s="61">
        <f t="shared" si="56"/>
        <v>32</v>
      </c>
      <c r="G118" s="61">
        <f t="shared" si="56"/>
        <v>1434</v>
      </c>
      <c r="H118" s="61">
        <f t="shared" si="56"/>
        <v>227</v>
      </c>
      <c r="I118" s="61">
        <f t="shared" si="56"/>
        <v>2856</v>
      </c>
      <c r="J118" s="61">
        <f t="shared" si="56"/>
        <v>31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166</v>
      </c>
      <c r="F119" s="46">
        <v>0</v>
      </c>
      <c r="G119" s="46">
        <v>54</v>
      </c>
      <c r="H119" s="46">
        <v>0</v>
      </c>
      <c r="I119" s="46">
        <f t="shared" ref="I119:I122" si="57">SUM(E119:H119)</f>
        <v>220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1</v>
      </c>
      <c r="G122" s="46">
        <v>14</v>
      </c>
      <c r="H122" s="46">
        <v>2</v>
      </c>
      <c r="I122" s="46">
        <f t="shared" si="57"/>
        <v>33</v>
      </c>
      <c r="J122" s="46">
        <v>0</v>
      </c>
    </row>
    <row r="123" spans="1:10" x14ac:dyDescent="0.25">
      <c r="A123" s="112" t="s">
        <v>126</v>
      </c>
      <c r="B123" s="113"/>
      <c r="C123" s="114"/>
      <c r="D123" s="75"/>
      <c r="E123" s="10">
        <f>SUM(E119:E122)</f>
        <v>182</v>
      </c>
      <c r="F123" s="10">
        <f t="shared" ref="F123:J123" si="58">SUM(F119:F122)</f>
        <v>1</v>
      </c>
      <c r="G123" s="10">
        <f t="shared" si="58"/>
        <v>68</v>
      </c>
      <c r="H123" s="10">
        <f t="shared" si="58"/>
        <v>2</v>
      </c>
      <c r="I123" s="10">
        <f t="shared" si="58"/>
        <v>253</v>
      </c>
      <c r="J123" s="61">
        <f t="shared" si="58"/>
        <v>0</v>
      </c>
    </row>
    <row r="124" spans="1:10" x14ac:dyDescent="0.25">
      <c r="A124" s="112" t="s">
        <v>127</v>
      </c>
      <c r="B124" s="113"/>
      <c r="C124" s="114"/>
      <c r="D124" s="75"/>
      <c r="E124" s="10">
        <f>E123</f>
        <v>182</v>
      </c>
      <c r="F124" s="10">
        <f t="shared" ref="F124:J124" si="59">F123</f>
        <v>1</v>
      </c>
      <c r="G124" s="10">
        <f t="shared" si="59"/>
        <v>68</v>
      </c>
      <c r="H124" s="10">
        <f t="shared" si="59"/>
        <v>2</v>
      </c>
      <c r="I124" s="10">
        <f t="shared" si="59"/>
        <v>253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5076</v>
      </c>
      <c r="F125" s="55">
        <f t="shared" si="60"/>
        <v>360</v>
      </c>
      <c r="G125" s="55">
        <f t="shared" si="60"/>
        <v>7162</v>
      </c>
      <c r="H125" s="55">
        <f t="shared" si="60"/>
        <v>913</v>
      </c>
      <c r="I125" s="55">
        <f t="shared" si="60"/>
        <v>13511</v>
      </c>
      <c r="J125" s="55">
        <f t="shared" si="60"/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15" t="s">
        <v>141</v>
      </c>
      <c r="E1" s="115"/>
      <c r="F1" s="115"/>
      <c r="G1" s="11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x14ac:dyDescent="0.25">
      <c r="A7" s="112" t="s">
        <v>5</v>
      </c>
      <c r="B7" s="113"/>
      <c r="C7" s="114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x14ac:dyDescent="0.25">
      <c r="A13" s="112" t="s">
        <v>11</v>
      </c>
      <c r="B13" s="113"/>
      <c r="C13" s="114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x14ac:dyDescent="0.25">
      <c r="A20" s="112" t="s">
        <v>18</v>
      </c>
      <c r="B20" s="113"/>
      <c r="C20" s="114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x14ac:dyDescent="0.25">
      <c r="A23" s="112" t="s">
        <v>21</v>
      </c>
      <c r="B23" s="113"/>
      <c r="C23" s="114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x14ac:dyDescent="0.25">
      <c r="A26" s="112" t="s">
        <v>24</v>
      </c>
      <c r="B26" s="113"/>
      <c r="C26" s="114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x14ac:dyDescent="0.25">
      <c r="A29" s="112" t="s">
        <v>27</v>
      </c>
      <c r="B29" s="113"/>
      <c r="C29" s="114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x14ac:dyDescent="0.25">
      <c r="A35" s="112" t="s">
        <v>34</v>
      </c>
      <c r="B35" s="113"/>
      <c r="C35" s="114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x14ac:dyDescent="0.25">
      <c r="A36" s="112" t="s">
        <v>35</v>
      </c>
      <c r="B36" s="113"/>
      <c r="C36" s="114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x14ac:dyDescent="0.25">
      <c r="A42" s="112" t="s">
        <v>41</v>
      </c>
      <c r="B42" s="113"/>
      <c r="C42" s="114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x14ac:dyDescent="0.25">
      <c r="A44" s="112" t="s">
        <v>43</v>
      </c>
      <c r="B44" s="113"/>
      <c r="C44" s="114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x14ac:dyDescent="0.25">
      <c r="A50" s="112" t="s">
        <v>49</v>
      </c>
      <c r="B50" s="113"/>
      <c r="C50" s="114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x14ac:dyDescent="0.25">
      <c r="A56" s="112" t="s">
        <v>55</v>
      </c>
      <c r="B56" s="113"/>
      <c r="C56" s="114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x14ac:dyDescent="0.25">
      <c r="A61" s="112" t="s">
        <v>61</v>
      </c>
      <c r="B61" s="113"/>
      <c r="C61" s="114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x14ac:dyDescent="0.25">
      <c r="A64" s="112" t="s">
        <v>64</v>
      </c>
      <c r="B64" s="113"/>
      <c r="C64" s="114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x14ac:dyDescent="0.25">
      <c r="A65" s="112" t="s">
        <v>65</v>
      </c>
      <c r="B65" s="113"/>
      <c r="C65" s="114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x14ac:dyDescent="0.25">
      <c r="A72" s="112" t="s">
        <v>73</v>
      </c>
      <c r="B72" s="113"/>
      <c r="C72" s="114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x14ac:dyDescent="0.25">
      <c r="A73" s="112" t="s">
        <v>74</v>
      </c>
      <c r="B73" s="113"/>
      <c r="C73" s="114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x14ac:dyDescent="0.25">
      <c r="A75" s="112" t="s">
        <v>76</v>
      </c>
      <c r="B75" s="113"/>
      <c r="C75" s="114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x14ac:dyDescent="0.25">
      <c r="A78" s="112" t="s">
        <v>79</v>
      </c>
      <c r="B78" s="113"/>
      <c r="C78" s="114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x14ac:dyDescent="0.25">
      <c r="A82" s="112" t="s">
        <v>83</v>
      </c>
      <c r="B82" s="113"/>
      <c r="C82" s="114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x14ac:dyDescent="0.25">
      <c r="A85" s="112" t="s">
        <v>86</v>
      </c>
      <c r="B85" s="113"/>
      <c r="C85" s="114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x14ac:dyDescent="0.25">
      <c r="A89" s="112" t="s">
        <v>90</v>
      </c>
      <c r="B89" s="113"/>
      <c r="C89" s="114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x14ac:dyDescent="0.25">
      <c r="A93" s="112" t="s">
        <v>94</v>
      </c>
      <c r="B93" s="113"/>
      <c r="C93" s="114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x14ac:dyDescent="0.25">
      <c r="A96" s="112" t="s">
        <v>97</v>
      </c>
      <c r="B96" s="113"/>
      <c r="C96" s="114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x14ac:dyDescent="0.25">
      <c r="A99" s="112" t="s">
        <v>100</v>
      </c>
      <c r="B99" s="113"/>
      <c r="C99" s="114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x14ac:dyDescent="0.25">
      <c r="A104" s="112" t="s">
        <v>105</v>
      </c>
      <c r="B104" s="113"/>
      <c r="C104" s="114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x14ac:dyDescent="0.25">
      <c r="A105" s="112" t="s">
        <v>106</v>
      </c>
      <c r="B105" s="113"/>
      <c r="C105" s="114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x14ac:dyDescent="0.25">
      <c r="A108" s="112" t="s">
        <v>109</v>
      </c>
      <c r="B108" s="113"/>
      <c r="C108" s="114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x14ac:dyDescent="0.25">
      <c r="A112" s="112" t="s">
        <v>113</v>
      </c>
      <c r="B112" s="113"/>
      <c r="C112" s="114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x14ac:dyDescent="0.25">
      <c r="A115" s="112" t="s">
        <v>116</v>
      </c>
      <c r="B115" s="113"/>
      <c r="C115" s="114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x14ac:dyDescent="0.25">
      <c r="A118" s="112" t="s">
        <v>119</v>
      </c>
      <c r="B118" s="113"/>
      <c r="C118" s="114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x14ac:dyDescent="0.25">
      <c r="A119" s="112" t="s">
        <v>120</v>
      </c>
      <c r="B119" s="113"/>
      <c r="C119" s="114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25" x14ac:dyDescent="0.25">
      <c r="A124" s="112" t="s">
        <v>126</v>
      </c>
      <c r="B124" s="113"/>
      <c r="C124" s="114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25" x14ac:dyDescent="0.25">
      <c r="A125" s="112" t="s">
        <v>127</v>
      </c>
      <c r="B125" s="113"/>
      <c r="C125" s="114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15" t="s">
        <v>141</v>
      </c>
      <c r="E1" s="115"/>
      <c r="F1" s="115"/>
      <c r="G1" s="11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x14ac:dyDescent="0.25">
      <c r="A7" s="112" t="s">
        <v>5</v>
      </c>
      <c r="B7" s="113"/>
      <c r="C7" s="114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x14ac:dyDescent="0.25">
      <c r="A13" s="112" t="s">
        <v>11</v>
      </c>
      <c r="B13" s="113"/>
      <c r="C13" s="114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x14ac:dyDescent="0.25">
      <c r="A20" s="112" t="s">
        <v>18</v>
      </c>
      <c r="B20" s="113"/>
      <c r="C20" s="114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x14ac:dyDescent="0.25">
      <c r="A23" s="112" t="s">
        <v>21</v>
      </c>
      <c r="B23" s="113"/>
      <c r="C23" s="114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x14ac:dyDescent="0.25">
      <c r="A26" s="112" t="s">
        <v>24</v>
      </c>
      <c r="B26" s="113"/>
      <c r="C26" s="114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x14ac:dyDescent="0.25">
      <c r="A29" s="112" t="s">
        <v>27</v>
      </c>
      <c r="B29" s="113"/>
      <c r="C29" s="114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x14ac:dyDescent="0.25">
      <c r="A35" s="112" t="s">
        <v>34</v>
      </c>
      <c r="B35" s="113"/>
      <c r="C35" s="114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x14ac:dyDescent="0.25">
      <c r="A36" s="112" t="s">
        <v>35</v>
      </c>
      <c r="B36" s="113"/>
      <c r="C36" s="114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x14ac:dyDescent="0.25">
      <c r="A42" s="112" t="s">
        <v>41</v>
      </c>
      <c r="B42" s="113"/>
      <c r="C42" s="114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x14ac:dyDescent="0.25">
      <c r="A44" s="112" t="s">
        <v>43</v>
      </c>
      <c r="B44" s="113"/>
      <c r="C44" s="114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x14ac:dyDescent="0.25">
      <c r="A50" s="112" t="s">
        <v>49</v>
      </c>
      <c r="B50" s="113"/>
      <c r="C50" s="114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x14ac:dyDescent="0.25">
      <c r="A56" s="112" t="s">
        <v>55</v>
      </c>
      <c r="B56" s="113"/>
      <c r="C56" s="114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x14ac:dyDescent="0.25">
      <c r="A61" s="112" t="s">
        <v>61</v>
      </c>
      <c r="B61" s="113"/>
      <c r="C61" s="114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x14ac:dyDescent="0.25">
      <c r="A64" s="112" t="s">
        <v>64</v>
      </c>
      <c r="B64" s="113"/>
      <c r="C64" s="114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x14ac:dyDescent="0.25">
      <c r="A65" s="112" t="s">
        <v>65</v>
      </c>
      <c r="B65" s="113"/>
      <c r="C65" s="114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x14ac:dyDescent="0.25">
      <c r="A72" s="112" t="s">
        <v>73</v>
      </c>
      <c r="B72" s="113"/>
      <c r="C72" s="114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x14ac:dyDescent="0.25">
      <c r="A73" s="112" t="s">
        <v>74</v>
      </c>
      <c r="B73" s="113"/>
      <c r="C73" s="114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x14ac:dyDescent="0.25">
      <c r="A75" s="112" t="s">
        <v>76</v>
      </c>
      <c r="B75" s="113"/>
      <c r="C75" s="114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x14ac:dyDescent="0.25">
      <c r="A78" s="112" t="s">
        <v>79</v>
      </c>
      <c r="B78" s="113"/>
      <c r="C78" s="114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x14ac:dyDescent="0.25">
      <c r="A82" s="112" t="s">
        <v>83</v>
      </c>
      <c r="B82" s="113"/>
      <c r="C82" s="114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x14ac:dyDescent="0.25">
      <c r="A85" s="112" t="s">
        <v>86</v>
      </c>
      <c r="B85" s="113"/>
      <c r="C85" s="114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x14ac:dyDescent="0.25">
      <c r="A89" s="112" t="s">
        <v>90</v>
      </c>
      <c r="B89" s="113"/>
      <c r="C89" s="114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x14ac:dyDescent="0.25">
      <c r="A93" s="112" t="s">
        <v>94</v>
      </c>
      <c r="B93" s="113"/>
      <c r="C93" s="114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x14ac:dyDescent="0.25">
      <c r="A96" s="112" t="s">
        <v>97</v>
      </c>
      <c r="B96" s="113"/>
      <c r="C96" s="114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x14ac:dyDescent="0.25">
      <c r="A99" s="112" t="s">
        <v>100</v>
      </c>
      <c r="B99" s="113"/>
      <c r="C99" s="114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x14ac:dyDescent="0.25">
      <c r="A104" s="112" t="s">
        <v>105</v>
      </c>
      <c r="B104" s="113"/>
      <c r="C104" s="114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x14ac:dyDescent="0.25">
      <c r="A105" s="112" t="s">
        <v>106</v>
      </c>
      <c r="B105" s="113"/>
      <c r="C105" s="114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x14ac:dyDescent="0.25">
      <c r="A108" s="112" t="s">
        <v>109</v>
      </c>
      <c r="B108" s="113"/>
      <c r="C108" s="114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x14ac:dyDescent="0.25">
      <c r="A112" s="112" t="s">
        <v>113</v>
      </c>
      <c r="B112" s="113"/>
      <c r="C112" s="114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x14ac:dyDescent="0.25">
      <c r="A115" s="112" t="s">
        <v>116</v>
      </c>
      <c r="B115" s="113"/>
      <c r="C115" s="114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x14ac:dyDescent="0.25">
      <c r="A118" s="112" t="s">
        <v>119</v>
      </c>
      <c r="B118" s="113"/>
      <c r="C118" s="114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x14ac:dyDescent="0.25">
      <c r="A119" s="112" t="s">
        <v>120</v>
      </c>
      <c r="B119" s="113"/>
      <c r="C119" s="114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x14ac:dyDescent="0.25">
      <c r="A124" s="112" t="s">
        <v>126</v>
      </c>
      <c r="B124" s="113"/>
      <c r="C124" s="114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25" x14ac:dyDescent="0.25">
      <c r="A125" s="112" t="s">
        <v>127</v>
      </c>
      <c r="B125" s="113"/>
      <c r="C125" s="114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15" t="s">
        <v>141</v>
      </c>
      <c r="E1" s="115"/>
      <c r="F1" s="115"/>
      <c r="G1" s="11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x14ac:dyDescent="0.25">
      <c r="A7" s="112" t="s">
        <v>5</v>
      </c>
      <c r="B7" s="113"/>
      <c r="C7" s="114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x14ac:dyDescent="0.25">
      <c r="A13" s="112" t="s">
        <v>11</v>
      </c>
      <c r="B13" s="113"/>
      <c r="C13" s="114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x14ac:dyDescent="0.25">
      <c r="A20" s="112" t="s">
        <v>18</v>
      </c>
      <c r="B20" s="113"/>
      <c r="C20" s="114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x14ac:dyDescent="0.25">
      <c r="A23" s="112" t="s">
        <v>21</v>
      </c>
      <c r="B23" s="113"/>
      <c r="C23" s="114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25" x14ac:dyDescent="0.25">
      <c r="A26" s="112" t="s">
        <v>24</v>
      </c>
      <c r="B26" s="113"/>
      <c r="C26" s="114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112" t="s">
        <v>27</v>
      </c>
      <c r="B29" s="113"/>
      <c r="C29" s="114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112" t="s">
        <v>34</v>
      </c>
      <c r="B35" s="113"/>
      <c r="C35" s="114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112" t="s">
        <v>35</v>
      </c>
      <c r="B36" s="113"/>
      <c r="C36" s="114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12" t="s">
        <v>41</v>
      </c>
      <c r="B42" s="113"/>
      <c r="C42" s="114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12" t="s">
        <v>43</v>
      </c>
      <c r="B44" s="113"/>
      <c r="C44" s="114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12" t="s">
        <v>49</v>
      </c>
      <c r="B50" s="113"/>
      <c r="C50" s="114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12" t="s">
        <v>55</v>
      </c>
      <c r="B56" s="113"/>
      <c r="C56" s="114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12" t="s">
        <v>61</v>
      </c>
      <c r="B61" s="113"/>
      <c r="C61" s="114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12" t="s">
        <v>64</v>
      </c>
      <c r="B64" s="113"/>
      <c r="C64" s="114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12" t="s">
        <v>65</v>
      </c>
      <c r="B65" s="113"/>
      <c r="C65" s="114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12" t="s">
        <v>73</v>
      </c>
      <c r="B73" s="113"/>
      <c r="C73" s="114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12" t="s">
        <v>74</v>
      </c>
      <c r="B74" s="113"/>
      <c r="C74" s="114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12" t="s">
        <v>76</v>
      </c>
      <c r="B76" s="113"/>
      <c r="C76" s="114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12" t="s">
        <v>79</v>
      </c>
      <c r="B79" s="113"/>
      <c r="C79" s="114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12" t="s">
        <v>83</v>
      </c>
      <c r="B83" s="113"/>
      <c r="C83" s="114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12" t="s">
        <v>86</v>
      </c>
      <c r="B86" s="113"/>
      <c r="C86" s="114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12" t="s">
        <v>90</v>
      </c>
      <c r="B90" s="113"/>
      <c r="C90" s="114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12" t="s">
        <v>94</v>
      </c>
      <c r="B94" s="113"/>
      <c r="C94" s="114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12" t="s">
        <v>97</v>
      </c>
      <c r="B97" s="113"/>
      <c r="C97" s="114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12" t="s">
        <v>100</v>
      </c>
      <c r="B100" s="113"/>
      <c r="C100" s="114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12" t="s">
        <v>105</v>
      </c>
      <c r="B105" s="113"/>
      <c r="C105" s="114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12" t="s">
        <v>106</v>
      </c>
      <c r="B106" s="113"/>
      <c r="C106" s="114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12" t="s">
        <v>109</v>
      </c>
      <c r="B109" s="113"/>
      <c r="C109" s="114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12" t="s">
        <v>113</v>
      </c>
      <c r="B113" s="113"/>
      <c r="C113" s="114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12" t="s">
        <v>116</v>
      </c>
      <c r="B116" s="113"/>
      <c r="C116" s="114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12" t="s">
        <v>119</v>
      </c>
      <c r="B119" s="116"/>
      <c r="C119" s="117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12" t="s">
        <v>120</v>
      </c>
      <c r="B120" s="116"/>
      <c r="C120" s="117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12" t="s">
        <v>126</v>
      </c>
      <c r="B125" s="113"/>
      <c r="C125" s="114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12" t="s">
        <v>127</v>
      </c>
      <c r="B126" s="113"/>
      <c r="C126" s="114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15" t="s">
        <v>141</v>
      </c>
      <c r="E1" s="115"/>
      <c r="F1" s="115"/>
      <c r="G1" s="11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x14ac:dyDescent="0.25">
      <c r="A7" s="112" t="s">
        <v>5</v>
      </c>
      <c r="B7" s="113"/>
      <c r="C7" s="114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x14ac:dyDescent="0.25">
      <c r="A13" s="112" t="s">
        <v>11</v>
      </c>
      <c r="B13" s="113"/>
      <c r="C13" s="114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x14ac:dyDescent="0.25">
      <c r="A20" s="112" t="s">
        <v>18</v>
      </c>
      <c r="B20" s="113"/>
      <c r="C20" s="114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x14ac:dyDescent="0.25">
      <c r="A23" s="112" t="s">
        <v>21</v>
      </c>
      <c r="B23" s="113"/>
      <c r="C23" s="114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x14ac:dyDescent="0.25">
      <c r="A26" s="112" t="s">
        <v>24</v>
      </c>
      <c r="B26" s="113"/>
      <c r="C26" s="114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x14ac:dyDescent="0.25">
      <c r="A29" s="112" t="s">
        <v>27</v>
      </c>
      <c r="B29" s="113"/>
      <c r="C29" s="114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x14ac:dyDescent="0.25">
      <c r="A35" s="112" t="s">
        <v>34</v>
      </c>
      <c r="B35" s="113"/>
      <c r="C35" s="114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x14ac:dyDescent="0.25">
      <c r="A36" s="112" t="s">
        <v>35</v>
      </c>
      <c r="B36" s="113"/>
      <c r="C36" s="114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x14ac:dyDescent="0.25">
      <c r="A42" s="112" t="s">
        <v>41</v>
      </c>
      <c r="B42" s="113"/>
      <c r="C42" s="114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x14ac:dyDescent="0.25">
      <c r="A44" s="112" t="s">
        <v>43</v>
      </c>
      <c r="B44" s="113"/>
      <c r="C44" s="114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x14ac:dyDescent="0.25">
      <c r="A50" s="112" t="s">
        <v>49</v>
      </c>
      <c r="B50" s="113"/>
      <c r="C50" s="114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x14ac:dyDescent="0.25">
      <c r="A56" s="112" t="s">
        <v>55</v>
      </c>
      <c r="B56" s="113"/>
      <c r="C56" s="114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x14ac:dyDescent="0.25">
      <c r="A61" s="112" t="s">
        <v>61</v>
      </c>
      <c r="B61" s="113"/>
      <c r="C61" s="114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x14ac:dyDescent="0.25">
      <c r="A64" s="112" t="s">
        <v>64</v>
      </c>
      <c r="B64" s="113"/>
      <c r="C64" s="114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x14ac:dyDescent="0.25">
      <c r="A65" s="112" t="s">
        <v>65</v>
      </c>
      <c r="B65" s="113"/>
      <c r="C65" s="114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x14ac:dyDescent="0.25">
      <c r="A73" s="112" t="s">
        <v>73</v>
      </c>
      <c r="B73" s="113"/>
      <c r="C73" s="114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x14ac:dyDescent="0.25">
      <c r="A74" s="112" t="s">
        <v>74</v>
      </c>
      <c r="B74" s="113"/>
      <c r="C74" s="114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x14ac:dyDescent="0.25">
      <c r="A76" s="112" t="s">
        <v>76</v>
      </c>
      <c r="B76" s="113"/>
      <c r="C76" s="114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x14ac:dyDescent="0.25">
      <c r="A79" s="112" t="s">
        <v>79</v>
      </c>
      <c r="B79" s="113"/>
      <c r="C79" s="114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x14ac:dyDescent="0.25">
      <c r="A83" s="112" t="s">
        <v>83</v>
      </c>
      <c r="B83" s="113"/>
      <c r="C83" s="114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x14ac:dyDescent="0.25">
      <c r="A86" s="112" t="s">
        <v>86</v>
      </c>
      <c r="B86" s="113"/>
      <c r="C86" s="114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x14ac:dyDescent="0.25">
      <c r="A90" s="112" t="s">
        <v>90</v>
      </c>
      <c r="B90" s="113"/>
      <c r="C90" s="114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x14ac:dyDescent="0.25">
      <c r="A94" s="112" t="s">
        <v>94</v>
      </c>
      <c r="B94" s="113"/>
      <c r="C94" s="114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x14ac:dyDescent="0.25">
      <c r="A97" s="112" t="s">
        <v>97</v>
      </c>
      <c r="B97" s="113"/>
      <c r="C97" s="114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x14ac:dyDescent="0.25">
      <c r="A100" s="112" t="s">
        <v>100</v>
      </c>
      <c r="B100" s="113"/>
      <c r="C100" s="114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x14ac:dyDescent="0.25">
      <c r="A105" s="112" t="s">
        <v>105</v>
      </c>
      <c r="B105" s="113"/>
      <c r="C105" s="114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x14ac:dyDescent="0.25">
      <c r="A106" s="112" t="s">
        <v>106</v>
      </c>
      <c r="B106" s="113"/>
      <c r="C106" s="114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x14ac:dyDescent="0.25">
      <c r="A109" s="112" t="s">
        <v>109</v>
      </c>
      <c r="B109" s="113"/>
      <c r="C109" s="114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x14ac:dyDescent="0.25">
      <c r="A113" s="112" t="s">
        <v>113</v>
      </c>
      <c r="B113" s="113"/>
      <c r="C113" s="114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x14ac:dyDescent="0.25">
      <c r="A116" s="112" t="s">
        <v>116</v>
      </c>
      <c r="B116" s="113"/>
      <c r="C116" s="114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x14ac:dyDescent="0.25">
      <c r="A119" s="112" t="s">
        <v>119</v>
      </c>
      <c r="B119" s="116"/>
      <c r="C119" s="117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x14ac:dyDescent="0.25">
      <c r="A120" s="112" t="s">
        <v>120</v>
      </c>
      <c r="B120" s="116"/>
      <c r="C120" s="117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x14ac:dyDescent="0.25">
      <c r="A125" s="112" t="s">
        <v>126</v>
      </c>
      <c r="B125" s="113"/>
      <c r="C125" s="114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x14ac:dyDescent="0.25">
      <c r="A126" s="112" t="s">
        <v>127</v>
      </c>
      <c r="B126" s="113"/>
      <c r="C126" s="114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ht="14.25" x14ac:dyDescent="0.25">
      <c r="A130" t="s">
        <v>150</v>
      </c>
    </row>
    <row r="132" spans="1:1" ht="14.2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15" t="s">
        <v>141</v>
      </c>
      <c r="E1" s="115"/>
      <c r="F1" s="115"/>
      <c r="G1" s="11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x14ac:dyDescent="0.25">
      <c r="A7" s="112" t="s">
        <v>5</v>
      </c>
      <c r="B7" s="113"/>
      <c r="C7" s="114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x14ac:dyDescent="0.25">
      <c r="A13" s="112" t="s">
        <v>11</v>
      </c>
      <c r="B13" s="113"/>
      <c r="C13" s="114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x14ac:dyDescent="0.25">
      <c r="A20" s="112" t="s">
        <v>18</v>
      </c>
      <c r="B20" s="113"/>
      <c r="C20" s="114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x14ac:dyDescent="0.25">
      <c r="A23" s="112" t="s">
        <v>21</v>
      </c>
      <c r="B23" s="113"/>
      <c r="C23" s="114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x14ac:dyDescent="0.25">
      <c r="A26" s="112" t="s">
        <v>24</v>
      </c>
      <c r="B26" s="113"/>
      <c r="C26" s="114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x14ac:dyDescent="0.25">
      <c r="A29" s="112" t="s">
        <v>27</v>
      </c>
      <c r="B29" s="113"/>
      <c r="C29" s="114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x14ac:dyDescent="0.25">
      <c r="A35" s="112" t="s">
        <v>34</v>
      </c>
      <c r="B35" s="113"/>
      <c r="C35" s="114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x14ac:dyDescent="0.25">
      <c r="A36" s="112" t="s">
        <v>35</v>
      </c>
      <c r="B36" s="113"/>
      <c r="C36" s="114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x14ac:dyDescent="0.25">
      <c r="A42" s="112" t="s">
        <v>41</v>
      </c>
      <c r="B42" s="113"/>
      <c r="C42" s="114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x14ac:dyDescent="0.25">
      <c r="A44" s="112" t="s">
        <v>43</v>
      </c>
      <c r="B44" s="113"/>
      <c r="C44" s="114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x14ac:dyDescent="0.25">
      <c r="A50" s="112" t="s">
        <v>49</v>
      </c>
      <c r="B50" s="113"/>
      <c r="C50" s="114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x14ac:dyDescent="0.25">
      <c r="A56" s="112" t="s">
        <v>55</v>
      </c>
      <c r="B56" s="113"/>
      <c r="C56" s="114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x14ac:dyDescent="0.25">
      <c r="A61" s="112" t="s">
        <v>61</v>
      </c>
      <c r="B61" s="113"/>
      <c r="C61" s="114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x14ac:dyDescent="0.25">
      <c r="A64" s="112" t="s">
        <v>64</v>
      </c>
      <c r="B64" s="113"/>
      <c r="C64" s="114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x14ac:dyDescent="0.25">
      <c r="A65" s="112" t="s">
        <v>65</v>
      </c>
      <c r="B65" s="113"/>
      <c r="C65" s="114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x14ac:dyDescent="0.25">
      <c r="A73" s="112" t="s">
        <v>73</v>
      </c>
      <c r="B73" s="113"/>
      <c r="C73" s="114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x14ac:dyDescent="0.25">
      <c r="A74" s="112" t="s">
        <v>74</v>
      </c>
      <c r="B74" s="113"/>
      <c r="C74" s="114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x14ac:dyDescent="0.25">
      <c r="A76" s="112" t="s">
        <v>76</v>
      </c>
      <c r="B76" s="113"/>
      <c r="C76" s="114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x14ac:dyDescent="0.25">
      <c r="A79" s="112" t="s">
        <v>79</v>
      </c>
      <c r="B79" s="113"/>
      <c r="C79" s="114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x14ac:dyDescent="0.25">
      <c r="A83" s="112" t="s">
        <v>83</v>
      </c>
      <c r="B83" s="113"/>
      <c r="C83" s="114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x14ac:dyDescent="0.25">
      <c r="A86" s="112" t="s">
        <v>86</v>
      </c>
      <c r="B86" s="113"/>
      <c r="C86" s="114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x14ac:dyDescent="0.25">
      <c r="A90" s="112" t="s">
        <v>90</v>
      </c>
      <c r="B90" s="113"/>
      <c r="C90" s="114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x14ac:dyDescent="0.25">
      <c r="A94" s="112" t="s">
        <v>94</v>
      </c>
      <c r="B94" s="113"/>
      <c r="C94" s="114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x14ac:dyDescent="0.25">
      <c r="A97" s="112" t="s">
        <v>97</v>
      </c>
      <c r="B97" s="113"/>
      <c r="C97" s="114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x14ac:dyDescent="0.25">
      <c r="A100" s="112" t="s">
        <v>100</v>
      </c>
      <c r="B100" s="113"/>
      <c r="C100" s="114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x14ac:dyDescent="0.25">
      <c r="A105" s="112" t="s">
        <v>105</v>
      </c>
      <c r="B105" s="113"/>
      <c r="C105" s="114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x14ac:dyDescent="0.25">
      <c r="A106" s="112" t="s">
        <v>106</v>
      </c>
      <c r="B106" s="113"/>
      <c r="C106" s="114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x14ac:dyDescent="0.25">
      <c r="A109" s="112" t="s">
        <v>109</v>
      </c>
      <c r="B109" s="113"/>
      <c r="C109" s="114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x14ac:dyDescent="0.25">
      <c r="A113" s="112" t="s">
        <v>113</v>
      </c>
      <c r="B113" s="113"/>
      <c r="C113" s="114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x14ac:dyDescent="0.25">
      <c r="A116" s="112" t="s">
        <v>116</v>
      </c>
      <c r="B116" s="113"/>
      <c r="C116" s="114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x14ac:dyDescent="0.25">
      <c r="A119" s="112" t="s">
        <v>119</v>
      </c>
      <c r="B119" s="116"/>
      <c r="C119" s="117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x14ac:dyDescent="0.25">
      <c r="A120" s="112" t="s">
        <v>120</v>
      </c>
      <c r="B120" s="116"/>
      <c r="C120" s="117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x14ac:dyDescent="0.25">
      <c r="A125" s="112" t="s">
        <v>126</v>
      </c>
      <c r="B125" s="113"/>
      <c r="C125" s="114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x14ac:dyDescent="0.25">
      <c r="A126" s="112" t="s">
        <v>127</v>
      </c>
      <c r="B126" s="113"/>
      <c r="C126" s="114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115" t="s">
        <v>141</v>
      </c>
      <c r="E1" s="115"/>
      <c r="F1" s="115"/>
      <c r="G1" s="115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x14ac:dyDescent="0.25">
      <c r="A7" s="112" t="s">
        <v>5</v>
      </c>
      <c r="B7" s="113"/>
      <c r="C7" s="114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x14ac:dyDescent="0.25">
      <c r="A13" s="112" t="s">
        <v>11</v>
      </c>
      <c r="B13" s="113"/>
      <c r="C13" s="114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x14ac:dyDescent="0.25">
      <c r="A20" s="112" t="s">
        <v>18</v>
      </c>
      <c r="B20" s="113"/>
      <c r="C20" s="114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x14ac:dyDescent="0.25">
      <c r="A23" s="112" t="s">
        <v>21</v>
      </c>
      <c r="B23" s="113"/>
      <c r="C23" s="114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x14ac:dyDescent="0.25">
      <c r="A26" s="112" t="s">
        <v>24</v>
      </c>
      <c r="B26" s="113"/>
      <c r="C26" s="114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x14ac:dyDescent="0.25">
      <c r="A29" s="112" t="s">
        <v>27</v>
      </c>
      <c r="B29" s="113"/>
      <c r="C29" s="114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x14ac:dyDescent="0.25">
      <c r="A35" s="112" t="s">
        <v>34</v>
      </c>
      <c r="B35" s="113"/>
      <c r="C35" s="114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x14ac:dyDescent="0.25">
      <c r="A36" s="112" t="s">
        <v>35</v>
      </c>
      <c r="B36" s="113"/>
      <c r="C36" s="114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x14ac:dyDescent="0.25">
      <c r="A42" s="112" t="s">
        <v>41</v>
      </c>
      <c r="B42" s="113"/>
      <c r="C42" s="114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x14ac:dyDescent="0.25">
      <c r="A44" s="112" t="s">
        <v>43</v>
      </c>
      <c r="B44" s="113"/>
      <c r="C44" s="114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x14ac:dyDescent="0.25">
      <c r="A50" s="112" t="s">
        <v>49</v>
      </c>
      <c r="B50" s="113"/>
      <c r="C50" s="114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x14ac:dyDescent="0.25">
      <c r="A56" s="112" t="s">
        <v>55</v>
      </c>
      <c r="B56" s="113"/>
      <c r="C56" s="114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x14ac:dyDescent="0.25">
      <c r="A61" s="112" t="s">
        <v>61</v>
      </c>
      <c r="B61" s="113"/>
      <c r="C61" s="114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x14ac:dyDescent="0.25">
      <c r="A64" s="112" t="s">
        <v>64</v>
      </c>
      <c r="B64" s="113"/>
      <c r="C64" s="114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x14ac:dyDescent="0.25">
      <c r="A65" s="112" t="s">
        <v>65</v>
      </c>
      <c r="B65" s="113"/>
      <c r="C65" s="114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x14ac:dyDescent="0.25">
      <c r="A73" s="112" t="s">
        <v>73</v>
      </c>
      <c r="B73" s="113"/>
      <c r="C73" s="114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x14ac:dyDescent="0.25">
      <c r="A74" s="112" t="s">
        <v>74</v>
      </c>
      <c r="B74" s="113"/>
      <c r="C74" s="114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x14ac:dyDescent="0.25">
      <c r="A76" s="112" t="s">
        <v>76</v>
      </c>
      <c r="B76" s="113"/>
      <c r="C76" s="114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x14ac:dyDescent="0.25">
      <c r="A79" s="112" t="s">
        <v>79</v>
      </c>
      <c r="B79" s="113"/>
      <c r="C79" s="114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x14ac:dyDescent="0.25">
      <c r="A83" s="112" t="s">
        <v>83</v>
      </c>
      <c r="B83" s="113"/>
      <c r="C83" s="114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x14ac:dyDescent="0.25">
      <c r="A86" s="112" t="s">
        <v>86</v>
      </c>
      <c r="B86" s="113"/>
      <c r="C86" s="114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x14ac:dyDescent="0.25">
      <c r="A90" s="112" t="s">
        <v>90</v>
      </c>
      <c r="B90" s="113"/>
      <c r="C90" s="114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x14ac:dyDescent="0.25">
      <c r="A94" s="112" t="s">
        <v>94</v>
      </c>
      <c r="B94" s="113"/>
      <c r="C94" s="114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x14ac:dyDescent="0.25">
      <c r="A97" s="112" t="s">
        <v>97</v>
      </c>
      <c r="B97" s="113"/>
      <c r="C97" s="114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x14ac:dyDescent="0.25">
      <c r="A100" s="112" t="s">
        <v>100</v>
      </c>
      <c r="B100" s="113"/>
      <c r="C100" s="114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x14ac:dyDescent="0.25">
      <c r="A105" s="112" t="s">
        <v>105</v>
      </c>
      <c r="B105" s="113"/>
      <c r="C105" s="114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x14ac:dyDescent="0.25">
      <c r="A106" s="112" t="s">
        <v>106</v>
      </c>
      <c r="B106" s="113"/>
      <c r="C106" s="114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x14ac:dyDescent="0.25">
      <c r="A109" s="112" t="s">
        <v>109</v>
      </c>
      <c r="B109" s="113"/>
      <c r="C109" s="114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x14ac:dyDescent="0.25">
      <c r="A113" s="112" t="s">
        <v>113</v>
      </c>
      <c r="B113" s="113"/>
      <c r="C113" s="114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x14ac:dyDescent="0.25">
      <c r="A116" s="112" t="s">
        <v>116</v>
      </c>
      <c r="B116" s="113"/>
      <c r="C116" s="114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x14ac:dyDescent="0.25">
      <c r="A119" s="112" t="s">
        <v>119</v>
      </c>
      <c r="B119" s="116"/>
      <c r="C119" s="117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x14ac:dyDescent="0.25">
      <c r="A120" s="112" t="s">
        <v>120</v>
      </c>
      <c r="B120" s="116"/>
      <c r="C120" s="117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x14ac:dyDescent="0.25">
      <c r="A125" s="112" t="s">
        <v>126</v>
      </c>
      <c r="B125" s="113"/>
      <c r="C125" s="114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x14ac:dyDescent="0.25">
      <c r="A126" s="112" t="s">
        <v>127</v>
      </c>
      <c r="B126" s="113"/>
      <c r="C126" s="114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ht="14.2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Feb '17</vt:lpstr>
      <vt:lpstr>Mar '17 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2017-04-10T22:38:36Z</dcterms:modified>
</cp:coreProperties>
</file>