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90" yWindow="150" windowWidth="13320" windowHeight="12810" firstSheet="23" activeTab="28"/>
  </bookViews>
  <sheets>
    <sheet name="Sep '15  " sheetId="1" r:id="rId1"/>
    <sheet name="Oct '15  " sheetId="3" r:id="rId2"/>
    <sheet name="Nov '15 " sheetId="4" r:id="rId3"/>
    <sheet name="Dec '15" sheetId="5" r:id="rId4"/>
    <sheet name="Jan '16" sheetId="6" r:id="rId5"/>
    <sheet name="Feb '16" sheetId="7" r:id="rId6"/>
    <sheet name="Mar '16" sheetId="8" r:id="rId7"/>
    <sheet name="Apr '16  " sheetId="9" r:id="rId8"/>
    <sheet name="May '16 " sheetId="10" r:id="rId9"/>
    <sheet name="Jun '16 " sheetId="11" r:id="rId10"/>
    <sheet name="Jul '16" sheetId="13" r:id="rId11"/>
    <sheet name="Aug '16  " sheetId="14" r:id="rId12"/>
    <sheet name="Sep '16  " sheetId="15" r:id="rId13"/>
    <sheet name="Oct '16  " sheetId="16" r:id="rId14"/>
    <sheet name="Nov '16 " sheetId="18" r:id="rId15"/>
    <sheet name="Dec '16   " sheetId="19" r:id="rId16"/>
    <sheet name="Jan '17  " sheetId="20" r:id="rId17"/>
    <sheet name="Feb '17  " sheetId="22" r:id="rId18"/>
    <sheet name="Mar '17" sheetId="23" r:id="rId19"/>
    <sheet name="Apr '17  " sheetId="24" r:id="rId20"/>
    <sheet name="May '17  " sheetId="25" r:id="rId21"/>
    <sheet name="Jun '17  " sheetId="26" r:id="rId22"/>
    <sheet name="Jul '17 " sheetId="30" r:id="rId23"/>
    <sheet name="Aug '17" sheetId="28" r:id="rId24"/>
    <sheet name="Sep '17   " sheetId="29" r:id="rId25"/>
    <sheet name="Oct '17  " sheetId="31" r:id="rId26"/>
    <sheet name="Nov '17 " sheetId="33" r:id="rId27"/>
    <sheet name="Dec '17  " sheetId="34" r:id="rId28"/>
    <sheet name="Jan '18  " sheetId="35" r:id="rId29"/>
    <sheet name="Sheet1" sheetId="21" r:id="rId30"/>
  </sheets>
  <calcPr calcId="145621"/>
</workbook>
</file>

<file path=xl/calcChain.xml><?xml version="1.0" encoding="utf-8"?>
<calcChain xmlns="http://schemas.openxmlformats.org/spreadsheetml/2006/main">
  <c r="F114" i="34" l="1"/>
  <c r="F117" i="34"/>
  <c r="E117" i="34"/>
  <c r="E114" i="34"/>
  <c r="F111" i="34"/>
  <c r="E111" i="34"/>
  <c r="F107" i="34"/>
  <c r="E107" i="34"/>
  <c r="F118" i="34" l="1"/>
  <c r="E118" i="34"/>
  <c r="G74" i="29" l="1"/>
  <c r="G125" i="25" l="1"/>
  <c r="E123" i="23"/>
  <c r="F56" i="23"/>
  <c r="F26" i="23"/>
  <c r="F123" i="23"/>
  <c r="F124" i="23" s="1"/>
  <c r="F117" i="23"/>
  <c r="E117" i="23"/>
  <c r="F114" i="23"/>
  <c r="E114" i="23"/>
  <c r="F111" i="23"/>
  <c r="E111" i="23"/>
  <c r="F107" i="23"/>
  <c r="E107" i="23"/>
  <c r="F103" i="23"/>
  <c r="E103" i="23"/>
  <c r="F98" i="23"/>
  <c r="E98" i="23"/>
  <c r="F95" i="23"/>
  <c r="E95" i="23"/>
  <c r="F92" i="23"/>
  <c r="E92" i="23"/>
  <c r="F88" i="23"/>
  <c r="E88" i="23"/>
  <c r="F84" i="23"/>
  <c r="E84" i="23"/>
  <c r="F81" i="23"/>
  <c r="E81" i="23"/>
  <c r="F77" i="23"/>
  <c r="E77" i="23"/>
  <c r="F74" i="23"/>
  <c r="E74" i="23"/>
  <c r="F71" i="23"/>
  <c r="F72" i="23" s="1"/>
  <c r="E71" i="23"/>
  <c r="E72" i="23" s="1"/>
  <c r="F64" i="23"/>
  <c r="E64" i="23"/>
  <c r="F61" i="23"/>
  <c r="E61" i="23"/>
  <c r="E56" i="23"/>
  <c r="F50" i="23"/>
  <c r="E50" i="23"/>
  <c r="F44" i="23"/>
  <c r="E44" i="23"/>
  <c r="F42" i="23"/>
  <c r="E42" i="23"/>
  <c r="F35" i="23"/>
  <c r="E35" i="23"/>
  <c r="F29" i="23"/>
  <c r="E29" i="23"/>
  <c r="E26" i="23"/>
  <c r="F23" i="23"/>
  <c r="E23" i="23"/>
  <c r="F20" i="23"/>
  <c r="E20" i="23"/>
  <c r="F13" i="23"/>
  <c r="E13" i="23"/>
  <c r="F7" i="23"/>
  <c r="E7" i="23"/>
  <c r="F118" i="23" l="1"/>
  <c r="E104" i="23"/>
  <c r="F36" i="23"/>
  <c r="E65" i="23"/>
  <c r="F104" i="23"/>
  <c r="E118" i="23"/>
  <c r="E124" i="23"/>
  <c r="F65" i="23"/>
  <c r="E36" i="23"/>
  <c r="F125" i="23" l="1"/>
  <c r="E125" i="23"/>
  <c r="F117" i="20" l="1"/>
  <c r="E117" i="20"/>
  <c r="F114" i="20"/>
  <c r="E114" i="20"/>
  <c r="F111" i="20"/>
  <c r="E111" i="20"/>
  <c r="F107" i="20"/>
  <c r="F118" i="20" s="1"/>
  <c r="E107" i="20"/>
  <c r="F103" i="20"/>
  <c r="E103" i="20"/>
  <c r="F98" i="20"/>
  <c r="E98" i="20"/>
  <c r="F95" i="20"/>
  <c r="E95" i="20"/>
  <c r="F92" i="20"/>
  <c r="E92" i="20"/>
  <c r="F88" i="20"/>
  <c r="E88" i="20"/>
  <c r="F84" i="20"/>
  <c r="E84" i="20"/>
  <c r="F81" i="20"/>
  <c r="E81" i="20"/>
  <c r="F77" i="20"/>
  <c r="E77" i="20"/>
  <c r="F74" i="20"/>
  <c r="E74" i="20"/>
  <c r="F71" i="20"/>
  <c r="F72" i="20" s="1"/>
  <c r="E71" i="20"/>
  <c r="E72" i="20" s="1"/>
  <c r="F64" i="20"/>
  <c r="E64" i="20"/>
  <c r="F61" i="20"/>
  <c r="E61" i="20"/>
  <c r="F56" i="20"/>
  <c r="E56" i="20"/>
  <c r="F50" i="20"/>
  <c r="E50" i="20"/>
  <c r="F44" i="20"/>
  <c r="E44" i="20"/>
  <c r="F42" i="20"/>
  <c r="E42" i="20"/>
  <c r="G35" i="20"/>
  <c r="F35" i="20"/>
  <c r="E35" i="20"/>
  <c r="F29" i="20"/>
  <c r="E29" i="20"/>
  <c r="F26" i="20"/>
  <c r="E26" i="20"/>
  <c r="F23" i="20"/>
  <c r="E23" i="20"/>
  <c r="F20" i="20"/>
  <c r="E20" i="20"/>
  <c r="G36" i="20"/>
  <c r="F13" i="20"/>
  <c r="E13" i="20"/>
  <c r="F7" i="20"/>
  <c r="E7" i="20"/>
  <c r="E118" i="20" l="1"/>
  <c r="F104" i="20"/>
  <c r="F65" i="20"/>
  <c r="E36" i="20"/>
  <c r="F36" i="20"/>
  <c r="E65" i="20"/>
  <c r="E104" i="20"/>
  <c r="F29" i="15" l="1"/>
  <c r="E29" i="15"/>
  <c r="F26" i="15"/>
  <c r="E26" i="15"/>
  <c r="F23" i="15"/>
  <c r="E23" i="15"/>
  <c r="F20" i="15"/>
  <c r="E20" i="15"/>
  <c r="F13" i="15"/>
  <c r="E13" i="15"/>
  <c r="F7" i="15"/>
  <c r="E7" i="15"/>
  <c r="G125" i="11" l="1"/>
  <c r="F125" i="11" l="1"/>
  <c r="E125" i="11"/>
  <c r="E44" i="9"/>
  <c r="F44" i="9"/>
  <c r="G44" i="9"/>
  <c r="H36" i="7" l="1"/>
  <c r="G61" i="7"/>
  <c r="F61" i="7"/>
  <c r="E61" i="7"/>
  <c r="G44" i="7"/>
  <c r="F44" i="7"/>
  <c r="E44" i="7"/>
  <c r="H42" i="7"/>
</calcChain>
</file>

<file path=xl/sharedStrings.xml><?xml version="1.0" encoding="utf-8"?>
<sst xmlns="http://schemas.openxmlformats.org/spreadsheetml/2006/main" count="11455" uniqueCount="302">
  <si>
    <t>Region</t>
  </si>
  <si>
    <t>District</t>
  </si>
  <si>
    <t>Yes - Please mail a voter registration application to the mailing address on this case.</t>
  </si>
  <si>
    <t>No</t>
  </si>
  <si>
    <t>Total</t>
  </si>
  <si>
    <t>1</t>
  </si>
  <si>
    <t>01</t>
  </si>
  <si>
    <t>04C</t>
  </si>
  <si>
    <t>13C</t>
  </si>
  <si>
    <t>30C</t>
  </si>
  <si>
    <t>70C</t>
  </si>
  <si>
    <t>*TOTAL District 01</t>
  </si>
  <si>
    <t>02</t>
  </si>
  <si>
    <t>05C</t>
  </si>
  <si>
    <t>20C</t>
  </si>
  <si>
    <t>23C</t>
  </si>
  <si>
    <t>65C</t>
  </si>
  <si>
    <t>75C</t>
  </si>
  <si>
    <t>*TOTAL District 02</t>
  </si>
  <si>
    <t>04</t>
  </si>
  <si>
    <t>06C</t>
  </si>
  <si>
    <t>09A</t>
  </si>
  <si>
    <t>09C</t>
  </si>
  <si>
    <t>24C</t>
  </si>
  <si>
    <t>27C</t>
  </si>
  <si>
    <t>37C</t>
  </si>
  <si>
    <t>*TOTAL District 04</t>
  </si>
  <si>
    <t>08</t>
  </si>
  <si>
    <t>36C</t>
  </si>
  <si>
    <t>52C</t>
  </si>
  <si>
    <t>*TOTAL District 08</t>
  </si>
  <si>
    <t>09</t>
  </si>
  <si>
    <t>42C</t>
  </si>
  <si>
    <t>60C</t>
  </si>
  <si>
    <t>*TOTAL District 09</t>
  </si>
  <si>
    <t>10</t>
  </si>
  <si>
    <t>57C</t>
  </si>
  <si>
    <t>59C</t>
  </si>
  <si>
    <t>*TOTAL District 10</t>
  </si>
  <si>
    <t>26</t>
  </si>
  <si>
    <t>02C</t>
  </si>
  <si>
    <t>22C</t>
  </si>
  <si>
    <t>47C</t>
  </si>
  <si>
    <t>76C</t>
  </si>
  <si>
    <t>77C</t>
  </si>
  <si>
    <t>*TOTAL District 26</t>
  </si>
  <si>
    <t>*TOTAL Region 1</t>
  </si>
  <si>
    <t>2</t>
  </si>
  <si>
    <t>03</t>
  </si>
  <si>
    <t>28C</t>
  </si>
  <si>
    <t>29C</t>
  </si>
  <si>
    <t>33C</t>
  </si>
  <si>
    <t>38C</t>
  </si>
  <si>
    <t>71C</t>
  </si>
  <si>
    <t>*TOTAL District 03</t>
  </si>
  <si>
    <t>05</t>
  </si>
  <si>
    <t>16C</t>
  </si>
  <si>
    <t>*TOTAL District 05</t>
  </si>
  <si>
    <t>06</t>
  </si>
  <si>
    <t>08C</t>
  </si>
  <si>
    <t>17C</t>
  </si>
  <si>
    <t>26C</t>
  </si>
  <si>
    <t>34C</t>
  </si>
  <si>
    <t>69C</t>
  </si>
  <si>
    <t>*TOTAL District 06</t>
  </si>
  <si>
    <t>20</t>
  </si>
  <si>
    <t>10C</t>
  </si>
  <si>
    <t>35C</t>
  </si>
  <si>
    <t>43C</t>
  </si>
  <si>
    <t>48C</t>
  </si>
  <si>
    <t>50C</t>
  </si>
  <si>
    <t>*TOTAL District 20</t>
  </si>
  <si>
    <t>21</t>
  </si>
  <si>
    <t>14A</t>
  </si>
  <si>
    <t>14C</t>
  </si>
  <si>
    <t>25C</t>
  </si>
  <si>
    <t>44C</t>
  </si>
  <si>
    <t>*TOTAL District 21</t>
  </si>
  <si>
    <t>23</t>
  </si>
  <si>
    <t>41C</t>
  </si>
  <si>
    <t>63C</t>
  </si>
  <si>
    <t>*TOTAL District 23</t>
  </si>
  <si>
    <t>*TOTAL Region 2</t>
  </si>
  <si>
    <t>3</t>
  </si>
  <si>
    <t>07</t>
  </si>
  <si>
    <t>55A</t>
  </si>
  <si>
    <t>55B</t>
  </si>
  <si>
    <t>55C</t>
  </si>
  <si>
    <t>55H</t>
  </si>
  <si>
    <t>55J</t>
  </si>
  <si>
    <t>*TOTAL District 07</t>
  </si>
  <si>
    <t>*TOTAL Region 3</t>
  </si>
  <si>
    <t>4</t>
  </si>
  <si>
    <t>15</t>
  </si>
  <si>
    <t>51C</t>
  </si>
  <si>
    <t>*TOTAL District 15</t>
  </si>
  <si>
    <t>16</t>
  </si>
  <si>
    <t>39C</t>
  </si>
  <si>
    <t>40C</t>
  </si>
  <si>
    <t>*TOTAL District 16</t>
  </si>
  <si>
    <t>17</t>
  </si>
  <si>
    <t>12C</t>
  </si>
  <si>
    <t>45C</t>
  </si>
  <si>
    <t>64C</t>
  </si>
  <si>
    <t>*TOTAL District 17</t>
  </si>
  <si>
    <t>18</t>
  </si>
  <si>
    <t>31C</t>
  </si>
  <si>
    <t>61C</t>
  </si>
  <si>
    <t>*TOTAL District 18</t>
  </si>
  <si>
    <t>19</t>
  </si>
  <si>
    <t>03C</t>
  </si>
  <si>
    <t>07C</t>
  </si>
  <si>
    <t>15C</t>
  </si>
  <si>
    <t>*TOTAL District 19</t>
  </si>
  <si>
    <t>22</t>
  </si>
  <si>
    <t>32C</t>
  </si>
  <si>
    <t>62C</t>
  </si>
  <si>
    <t>67C</t>
  </si>
  <si>
    <t>*TOTAL District 22</t>
  </si>
  <si>
    <t>24</t>
  </si>
  <si>
    <t>19C</t>
  </si>
  <si>
    <t>54C</t>
  </si>
  <si>
    <t>*TOTAL District 24</t>
  </si>
  <si>
    <t>25</t>
  </si>
  <si>
    <t>46C</t>
  </si>
  <si>
    <t>56C</t>
  </si>
  <si>
    <t>*TOTAL District 25</t>
  </si>
  <si>
    <t>27</t>
  </si>
  <si>
    <t>01C</t>
  </si>
  <si>
    <t>11C</t>
  </si>
  <si>
    <t>68C</t>
  </si>
  <si>
    <t>73C</t>
  </si>
  <si>
    <t>*TOTAL District 27</t>
  </si>
  <si>
    <t>*TOTAL Region 4</t>
  </si>
  <si>
    <t>5</t>
  </si>
  <si>
    <t>11</t>
  </si>
  <si>
    <t>53C</t>
  </si>
  <si>
    <t>74C</t>
  </si>
  <si>
    <t>*TOTAL District 11</t>
  </si>
  <si>
    <t>12</t>
  </si>
  <si>
    <t>18C</t>
  </si>
  <si>
    <t>49C</t>
  </si>
  <si>
    <t>66C</t>
  </si>
  <si>
    <t>*TOTAL District 12</t>
  </si>
  <si>
    <t>13</t>
  </si>
  <si>
    <t>21C</t>
  </si>
  <si>
    <t>58C</t>
  </si>
  <si>
    <t>*TOTAL District 13</t>
  </si>
  <si>
    <t>14</t>
  </si>
  <si>
    <t>72B</t>
  </si>
  <si>
    <t>72C</t>
  </si>
  <si>
    <t>*TOTAL District 14</t>
  </si>
  <si>
    <t>*TOTAL Region 5</t>
  </si>
  <si>
    <t>6</t>
  </si>
  <si>
    <t>28</t>
  </si>
  <si>
    <t>00C</t>
  </si>
  <si>
    <t>90A</t>
  </si>
  <si>
    <t>90B</t>
  </si>
  <si>
    <t>90C</t>
  </si>
  <si>
    <t>*TOTAL District 28</t>
  </si>
  <si>
    <t>*TOTAL Region 6</t>
  </si>
  <si>
    <t>TOTAL</t>
  </si>
  <si>
    <t>Report: NVRA1030</t>
  </si>
  <si>
    <t>Run date/time: 2015/10/05 09:52:08.968</t>
  </si>
  <si>
    <t>CTY</t>
  </si>
  <si>
    <t>Beaver</t>
  </si>
  <si>
    <t>Cimarron</t>
  </si>
  <si>
    <t>Harper</t>
  </si>
  <si>
    <t>Texas</t>
  </si>
  <si>
    <t>Beckham</t>
  </si>
  <si>
    <t>Custer</t>
  </si>
  <si>
    <t>Ellis</t>
  </si>
  <si>
    <t>Roger Mills</t>
  </si>
  <si>
    <t>Washita</t>
  </si>
  <si>
    <t>Blaine</t>
  </si>
  <si>
    <t>Canadian A</t>
  </si>
  <si>
    <t>Canadian C</t>
  </si>
  <si>
    <t>Garfield</t>
  </si>
  <si>
    <t>Grant</t>
  </si>
  <si>
    <t>Kingfisher</t>
  </si>
  <si>
    <t>Kay</t>
  </si>
  <si>
    <t>Noble</t>
  </si>
  <si>
    <t>Logan</t>
  </si>
  <si>
    <t>Payne</t>
  </si>
  <si>
    <t>Osage</t>
  </si>
  <si>
    <t>Pawnee</t>
  </si>
  <si>
    <t>Alfalfa</t>
  </si>
  <si>
    <t>Dewey</t>
  </si>
  <si>
    <t>Major</t>
  </si>
  <si>
    <t>Woods</t>
  </si>
  <si>
    <t>Woodward</t>
  </si>
  <si>
    <t>Greer</t>
  </si>
  <si>
    <t>Harmon</t>
  </si>
  <si>
    <t>Jackson</t>
  </si>
  <si>
    <t>Kiowa</t>
  </si>
  <si>
    <t>Tillman</t>
  </si>
  <si>
    <t>Comanche</t>
  </si>
  <si>
    <t>Caddo</t>
  </si>
  <si>
    <t>Cotton</t>
  </si>
  <si>
    <t>Grady</t>
  </si>
  <si>
    <t>Jefferson</t>
  </si>
  <si>
    <t>Stephens</t>
  </si>
  <si>
    <t>Carter</t>
  </si>
  <si>
    <t>Johnston</t>
  </si>
  <si>
    <t>Love</t>
  </si>
  <si>
    <t>Marshall</t>
  </si>
  <si>
    <t>Murray</t>
  </si>
  <si>
    <t>Cleveland A</t>
  </si>
  <si>
    <t>Cleveland C</t>
  </si>
  <si>
    <t>Garvin</t>
  </si>
  <si>
    <t>McClain</t>
  </si>
  <si>
    <t>Lincoln</t>
  </si>
  <si>
    <t>Pottawatomie</t>
  </si>
  <si>
    <t>Oklahoma A</t>
  </si>
  <si>
    <t>Oklahoma B</t>
  </si>
  <si>
    <t>Oklahoma C</t>
  </si>
  <si>
    <t>Oklahoma H</t>
  </si>
  <si>
    <t>Oklahoma J</t>
  </si>
  <si>
    <t>Muskogee</t>
  </si>
  <si>
    <t>Latimer</t>
  </si>
  <si>
    <t>LeFlore</t>
  </si>
  <si>
    <t>Choctaw</t>
  </si>
  <si>
    <t>McCurtain</t>
  </si>
  <si>
    <t>Pushmataha</t>
  </si>
  <si>
    <t>Haskell</t>
  </si>
  <si>
    <t>Pittsburg</t>
  </si>
  <si>
    <t>Atoka</t>
  </si>
  <si>
    <t>Bryan</t>
  </si>
  <si>
    <t>Coal</t>
  </si>
  <si>
    <t>Hughes</t>
  </si>
  <si>
    <t>Pontotoc</t>
  </si>
  <si>
    <t>Seminole</t>
  </si>
  <si>
    <t>Creek</t>
  </si>
  <si>
    <t>Okfuskee</t>
  </si>
  <si>
    <t>McIntosh</t>
  </si>
  <si>
    <t>Okmulgee</t>
  </si>
  <si>
    <t>Adair</t>
  </si>
  <si>
    <t>Cherokee</t>
  </si>
  <si>
    <t>Sequoyah</t>
  </si>
  <si>
    <t>Wagoner</t>
  </si>
  <si>
    <t>Nowata</t>
  </si>
  <si>
    <t>Washington</t>
  </si>
  <si>
    <t>Craig</t>
  </si>
  <si>
    <t>Mayes</t>
  </si>
  <si>
    <t>Rogers</t>
  </si>
  <si>
    <t>Delaware</t>
  </si>
  <si>
    <t>Ottawa</t>
  </si>
  <si>
    <t>Tulsa C</t>
  </si>
  <si>
    <t>Tulsa B</t>
  </si>
  <si>
    <t>Northern Okla Support Center</t>
  </si>
  <si>
    <t>Eastern Okla Support Center</t>
  </si>
  <si>
    <t>Central Okla Support Center</t>
  </si>
  <si>
    <t>State Office</t>
  </si>
  <si>
    <t>Oklahoma Dept of Human Services                                                                                                                                            Voter Registration Services-OKDHS Live!</t>
  </si>
  <si>
    <t>COUNTY</t>
  </si>
  <si>
    <t>Oklahoma Dept of Human Services                                                                                                                                    Voter Registration Services-OKDHS Live!</t>
  </si>
  <si>
    <t>County</t>
  </si>
  <si>
    <t>Run date/time: 2015/11/02 14:38:21.420</t>
  </si>
  <si>
    <t>Oklahoma Dept of Human Services                                                                                                                                           Voter Registration Services-OKDHS Live!</t>
  </si>
  <si>
    <t xml:space="preserve">Run date/time: 2015/12/01 15:12:56.526 </t>
  </si>
  <si>
    <t>Oklahoma Dept of Human Services                                                                                                                                      Voter Registration Services-OKDHS Live!</t>
  </si>
  <si>
    <t xml:space="preserve">Run date/time: 2016/01/07 11:39:25.798 </t>
  </si>
  <si>
    <t>Run date/time: 2016/02/01 16:23:33.902</t>
  </si>
  <si>
    <t>Oklahoma Dept of Human Services                                                                                                                                 Voter Registration Services-OKDHS Live!</t>
  </si>
  <si>
    <t xml:space="preserve">Run date/time: 2016/03/04 16:53:58.759 </t>
  </si>
  <si>
    <t>Oklahoma Dept of Human Services                                                                                                                       Voter Registration Services-OKDHS Live!</t>
  </si>
  <si>
    <t xml:space="preserve">Run date/time: 2016/04/01 13:59:36.148 </t>
  </si>
  <si>
    <t xml:space="preserve">Run date/time: 2016/05/02 14:11:03.389 </t>
  </si>
  <si>
    <t>Oklahoma Dept of Human Services                                                                                                                     Voter Registration Services-OKDHS Live!</t>
  </si>
  <si>
    <t xml:space="preserve">Run date/time: 2016/06/01 11:03:41.038 </t>
  </si>
  <si>
    <t>Oklahoma Dept of Human Services                                                                                                                    Voter Registration Services-OKDHS Live!</t>
  </si>
  <si>
    <t xml:space="preserve">Run date/time: 2016/07/01 13:57:47.526 </t>
  </si>
  <si>
    <t xml:space="preserve">Run date/time: 2016/08/01 11:32:23.603 </t>
  </si>
  <si>
    <t xml:space="preserve">Run date/time: 2016/09/01 17:23:38.091 </t>
  </si>
  <si>
    <t>Run date/time: 2016/10/03 10:10:04.303</t>
  </si>
  <si>
    <t>Oklahoma Dept of Human Services                                                                                                        Voter Registration Services-OKDHS Live!</t>
  </si>
  <si>
    <t xml:space="preserve">Run date/time: 2016/11/01 10:53:57.454 </t>
  </si>
  <si>
    <t xml:space="preserve">Run date/time: 2016/12/01 13:52:35.354 </t>
  </si>
  <si>
    <t>Oklahoma Dept of Human Services                                                                                                                        Voter Registration Services-OKDHS Live!</t>
  </si>
  <si>
    <t xml:space="preserve">Run date/time: 2017/01/03 09:54:02.454 </t>
  </si>
  <si>
    <t xml:space="preserve">Run date/time: 2017/02/06 09:50:18.822 </t>
  </si>
  <si>
    <t xml:space="preserve">   Oklahoma Dept of Human Services                                                                                                                   Voter Registration Services-OKDHS Live!</t>
  </si>
  <si>
    <t xml:space="preserve">Run date/time: 2017/03/01 13:34:13.263 </t>
  </si>
  <si>
    <t xml:space="preserve"> Oklahoma Dept of Human Services                                                                                                                                     Voter Registration Services-OKDHS Live!</t>
  </si>
  <si>
    <t xml:space="preserve">Run date/time: 2017/04/02 13:42:49.072 </t>
  </si>
  <si>
    <t xml:space="preserve">Run date/time: 2017/05/01 09:50:33.204 </t>
  </si>
  <si>
    <t>Oklahoma Dept of Human Services                                                                                                            Voter Registration Services-OKDHS Live!</t>
  </si>
  <si>
    <t xml:space="preserve">Run date/time: 2017/06/01 09:50:23.863 </t>
  </si>
  <si>
    <t xml:space="preserve">Run date/time: 2017/07/02 17:29:31.801 </t>
  </si>
  <si>
    <t xml:space="preserve">Run date/time: 2017/09/03 09:49:29.435 </t>
  </si>
  <si>
    <t xml:space="preserve">Run date/time: 2017/10/02 09:42:37.013 </t>
  </si>
  <si>
    <t>Oklahoma Dept of Human Services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</si>
  <si>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Voter Registration Services-OKDHS Live!</t>
  </si>
  <si>
    <t xml:space="preserve">Run date/time: 2017/08/01 18:13:12.037 </t>
  </si>
  <si>
    <t>\</t>
  </si>
  <si>
    <t>Oklahoma Dept of Human Services                                                                                                                               Voter Registration Services-OKDHS Live!</t>
  </si>
  <si>
    <t>Oklahoma Dept of Human Services                                                                                                                             Voter Registration Services-OKDHS Live!</t>
  </si>
  <si>
    <t xml:space="preserve">Run date/time: 2017/11/01 10:26:27.942 </t>
  </si>
  <si>
    <t>Oklahoma Dept of Human Services                                                                                                                                Voter Registration Services-OKDHS Live!</t>
  </si>
  <si>
    <t>Run date/time: 2017/12/01 11:21:09.271</t>
  </si>
  <si>
    <t xml:space="preserve">Run date/time: 2018/01/02 10:55:01.243 </t>
  </si>
  <si>
    <t xml:space="preserve">Run date/time: 2018/02/01 11:39:46.872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</si>
</sst>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Trebuchet MS"/>
      <family val="2"/>
    </font>
    <font>
      <sz val="9"/>
      <color rgb="FF424649"/>
      <name val="Trebuchet MS"/>
      <family val="2"/>
    </font>
    <font>
      <b/>
      <sz val="9"/>
      <color rgb="FF424649"/>
      <name val="Trebuchet MS"/>
      <family val="2"/>
    </font>
    <font>
      <sz val="10"/>
      <name val="Arial"/>
      <family val="2"/>
    </font>
    <font>
      <sz val="10"/>
      <color rgb="FF424649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F0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424649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right" wrapText="1"/>
    </xf>
    <xf numFmtId="0" fontId="6" fillId="0" borderId="0" xfId="0" applyFont="1" applyFill="1"/>
    <xf numFmtId="0" fontId="4" fillId="9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right"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11" borderId="2" xfId="0" applyFont="1" applyFill="1" applyBorder="1" applyAlignment="1">
      <alignment vertical="center"/>
    </xf>
    <xf numFmtId="0" fontId="0" fillId="0" borderId="6" xfId="0" applyBorder="1"/>
    <xf numFmtId="0" fontId="4" fillId="0" borderId="0" xfId="0" applyFont="1" applyAlignment="1">
      <alignment wrapText="1"/>
    </xf>
    <xf numFmtId="0" fontId="0" fillId="9" borderId="5" xfId="0" applyFill="1" applyBorder="1" applyAlignment="1"/>
    <xf numFmtId="0" fontId="0" fillId="7" borderId="5" xfId="0" applyFill="1" applyBorder="1" applyAlignment="1"/>
    <xf numFmtId="0" fontId="0" fillId="8" borderId="2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1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7" sqref="E27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5.710937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30.2" customHeight="1" x14ac:dyDescent="0.25">
      <c r="A1" s="167" t="s">
        <v>253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164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13</v>
      </c>
      <c r="G3" s="5">
        <v>14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8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8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64</v>
      </c>
      <c r="G6" s="8">
        <v>81</v>
      </c>
      <c r="H6" s="3"/>
    </row>
    <row r="7" spans="1:8" ht="15" customHeight="1" x14ac:dyDescent="0.35">
      <c r="A7" s="160" t="s">
        <v>11</v>
      </c>
      <c r="B7" s="160"/>
      <c r="C7" s="160"/>
      <c r="D7" s="7"/>
      <c r="E7" s="7">
        <v>21</v>
      </c>
      <c r="F7" s="7">
        <v>93</v>
      </c>
      <c r="G7" s="7">
        <v>114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31</v>
      </c>
      <c r="F8" s="5">
        <v>131</v>
      </c>
      <c r="G8" s="5">
        <v>162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39</v>
      </c>
      <c r="F9" s="8">
        <v>128</v>
      </c>
      <c r="G9" s="8">
        <v>167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14</v>
      </c>
      <c r="G10" s="5">
        <v>19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12</v>
      </c>
      <c r="G11" s="8">
        <v>14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38</v>
      </c>
      <c r="G12" s="5">
        <v>52</v>
      </c>
      <c r="H12" s="3"/>
    </row>
    <row r="13" spans="1:8" ht="15" customHeight="1" x14ac:dyDescent="0.35">
      <c r="A13" s="160" t="s">
        <v>18</v>
      </c>
      <c r="B13" s="160"/>
      <c r="C13" s="160"/>
      <c r="D13" s="7"/>
      <c r="E13" s="7">
        <v>91</v>
      </c>
      <c r="F13" s="7">
        <v>323</v>
      </c>
      <c r="G13" s="7">
        <v>414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54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29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73</v>
      </c>
      <c r="F16" s="8">
        <v>283</v>
      </c>
      <c r="G16" s="8">
        <v>356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23</v>
      </c>
      <c r="F17" s="10">
        <v>187</v>
      </c>
      <c r="G17" s="5">
        <v>210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6</v>
      </c>
      <c r="G18" s="8">
        <v>10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37</v>
      </c>
      <c r="G19" s="5">
        <v>42</v>
      </c>
      <c r="H19" s="3"/>
    </row>
    <row r="20" spans="1:8" ht="15" customHeight="1" x14ac:dyDescent="0.35">
      <c r="A20" s="160" t="s">
        <v>26</v>
      </c>
      <c r="B20" s="160"/>
      <c r="C20" s="160"/>
      <c r="D20" s="7"/>
      <c r="E20" s="7">
        <v>123</v>
      </c>
      <c r="F20" s="7">
        <v>596</v>
      </c>
      <c r="G20" s="7">
        <v>719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61</v>
      </c>
      <c r="F21" s="8">
        <v>339</v>
      </c>
      <c r="G21" s="8">
        <v>400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38</v>
      </c>
      <c r="G22" s="10">
        <v>50</v>
      </c>
      <c r="H22" s="3"/>
    </row>
    <row r="23" spans="1:8" ht="15" customHeight="1" x14ac:dyDescent="0.35">
      <c r="A23" s="160" t="s">
        <v>30</v>
      </c>
      <c r="B23" s="160"/>
      <c r="C23" s="160"/>
      <c r="D23" s="7"/>
      <c r="E23" s="7">
        <v>73</v>
      </c>
      <c r="F23" s="7">
        <v>377</v>
      </c>
      <c r="G23" s="7">
        <v>450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103</v>
      </c>
      <c r="G24" s="8">
        <v>126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47</v>
      </c>
      <c r="F25" s="10">
        <v>219</v>
      </c>
      <c r="G25" s="5">
        <v>266</v>
      </c>
      <c r="H25" s="3"/>
    </row>
    <row r="26" spans="1:8" ht="15" customHeight="1" x14ac:dyDescent="0.35">
      <c r="A26" s="160" t="s">
        <v>34</v>
      </c>
      <c r="B26" s="160"/>
      <c r="C26" s="160"/>
      <c r="D26" s="7"/>
      <c r="E26" s="7">
        <v>70</v>
      </c>
      <c r="F26" s="7">
        <v>322</v>
      </c>
      <c r="G26" s="7">
        <v>392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5</v>
      </c>
      <c r="F27" s="8">
        <v>83</v>
      </c>
      <c r="G27" s="8">
        <v>88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83</v>
      </c>
      <c r="G28" s="5">
        <v>108</v>
      </c>
      <c r="H28" s="3"/>
    </row>
    <row r="29" spans="1:8" ht="15" customHeight="1" x14ac:dyDescent="0.35">
      <c r="A29" s="160" t="s">
        <v>38</v>
      </c>
      <c r="B29" s="160"/>
      <c r="C29" s="160"/>
      <c r="D29" s="7"/>
      <c r="E29" s="7">
        <v>30</v>
      </c>
      <c r="F29" s="7">
        <v>166</v>
      </c>
      <c r="G29" s="7">
        <v>196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18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15</v>
      </c>
      <c r="G31" s="10">
        <v>16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17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19</v>
      </c>
      <c r="G33" s="5">
        <v>24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72</v>
      </c>
      <c r="G34" s="8">
        <v>89</v>
      </c>
      <c r="H34" s="3"/>
    </row>
    <row r="35" spans="1:8" ht="15" customHeight="1" x14ac:dyDescent="0.35">
      <c r="A35" s="166" t="s">
        <v>45</v>
      </c>
      <c r="B35" s="166"/>
      <c r="C35" s="166"/>
      <c r="D35" s="29"/>
      <c r="E35" s="7">
        <v>28</v>
      </c>
      <c r="F35" s="7">
        <v>141</v>
      </c>
      <c r="G35" s="7">
        <v>169</v>
      </c>
      <c r="H35" s="3"/>
    </row>
    <row r="36" spans="1:8" ht="15" customHeight="1" x14ac:dyDescent="0.35">
      <c r="A36" s="160" t="s">
        <v>46</v>
      </c>
      <c r="B36" s="160"/>
      <c r="C36" s="160"/>
      <c r="D36" s="29"/>
      <c r="E36" s="7">
        <v>436</v>
      </c>
      <c r="F36" s="7">
        <v>2018</v>
      </c>
      <c r="G36" s="7">
        <v>2454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10</v>
      </c>
      <c r="F37" s="10">
        <v>40</v>
      </c>
      <c r="G37" s="10">
        <v>50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12</v>
      </c>
      <c r="F38" s="8">
        <v>13</v>
      </c>
      <c r="G38" s="8">
        <v>25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42</v>
      </c>
      <c r="F39" s="10">
        <v>177</v>
      </c>
      <c r="G39" s="10">
        <v>219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22</v>
      </c>
      <c r="F40" s="8">
        <v>64</v>
      </c>
      <c r="G40" s="8">
        <v>86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70</v>
      </c>
      <c r="G41" s="10">
        <v>96</v>
      </c>
      <c r="H41" s="3"/>
    </row>
    <row r="42" spans="1:8" ht="15" customHeight="1" x14ac:dyDescent="0.35">
      <c r="A42" s="160" t="s">
        <v>54</v>
      </c>
      <c r="B42" s="160"/>
      <c r="C42" s="160"/>
      <c r="D42" s="29"/>
      <c r="E42" s="12">
        <v>112</v>
      </c>
      <c r="F42" s="12">
        <v>364</v>
      </c>
      <c r="G42" s="12">
        <v>476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166</v>
      </c>
      <c r="F43" s="8">
        <v>823</v>
      </c>
      <c r="G43" s="8">
        <v>989</v>
      </c>
      <c r="H43" s="3"/>
    </row>
    <row r="44" spans="1:8" ht="15" customHeight="1" x14ac:dyDescent="0.35">
      <c r="A44" s="160" t="s">
        <v>57</v>
      </c>
      <c r="B44" s="160"/>
      <c r="C44" s="160"/>
      <c r="D44" s="29"/>
      <c r="E44" s="12">
        <v>166</v>
      </c>
      <c r="F44" s="12">
        <v>823</v>
      </c>
      <c r="G44" s="12">
        <v>989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236</v>
      </c>
      <c r="G45" s="10">
        <v>284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47</v>
      </c>
      <c r="G46" s="8">
        <v>53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43</v>
      </c>
      <c r="F47" s="10">
        <v>254</v>
      </c>
      <c r="G47" s="10">
        <v>297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69</v>
      </c>
      <c r="G48" s="8">
        <v>81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63</v>
      </c>
      <c r="F49" s="10">
        <v>348</v>
      </c>
      <c r="G49" s="10">
        <v>411</v>
      </c>
      <c r="H49" s="3"/>
    </row>
    <row r="50" spans="1:8" ht="15" customHeight="1" x14ac:dyDescent="0.35">
      <c r="A50" s="160" t="s">
        <v>64</v>
      </c>
      <c r="B50" s="160"/>
      <c r="C50" s="160"/>
      <c r="D50" s="29"/>
      <c r="E50" s="12">
        <v>172</v>
      </c>
      <c r="F50" s="12">
        <v>954</v>
      </c>
      <c r="G50" s="12">
        <v>1126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115</v>
      </c>
      <c r="F51" s="8">
        <v>531</v>
      </c>
      <c r="G51" s="8">
        <v>646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15</v>
      </c>
      <c r="F52" s="10">
        <v>73</v>
      </c>
      <c r="G52" s="10">
        <v>88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64</v>
      </c>
      <c r="G55" s="8">
        <v>76</v>
      </c>
      <c r="H55" s="3"/>
    </row>
    <row r="56" spans="1:8" ht="15" customHeight="1" x14ac:dyDescent="0.35">
      <c r="A56" s="160" t="s">
        <v>71</v>
      </c>
      <c r="B56" s="160"/>
      <c r="C56" s="160"/>
      <c r="D56" s="29"/>
      <c r="E56" s="12">
        <v>152</v>
      </c>
      <c r="F56" s="12">
        <v>720</v>
      </c>
      <c r="G56" s="12">
        <v>872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22</v>
      </c>
      <c r="F57" s="10">
        <v>121</v>
      </c>
      <c r="G57" s="10">
        <v>143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39</v>
      </c>
      <c r="F58" s="8">
        <v>174</v>
      </c>
      <c r="G58" s="8">
        <v>213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210</v>
      </c>
      <c r="G59" s="10">
        <v>246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170</v>
      </c>
      <c r="G60" s="8">
        <v>208</v>
      </c>
      <c r="H60" s="3"/>
    </row>
    <row r="61" spans="1:8" ht="15" customHeight="1" x14ac:dyDescent="0.35">
      <c r="A61" s="160" t="s">
        <v>77</v>
      </c>
      <c r="B61" s="160"/>
      <c r="C61" s="160"/>
      <c r="D61" s="29"/>
      <c r="E61" s="12">
        <v>135</v>
      </c>
      <c r="F61" s="12">
        <v>675</v>
      </c>
      <c r="G61" s="12">
        <v>810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30</v>
      </c>
      <c r="F62" s="10">
        <v>145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388</v>
      </c>
      <c r="G63" s="8">
        <v>465</v>
      </c>
      <c r="H63" s="3"/>
    </row>
    <row r="64" spans="1:8" ht="15" customHeight="1" x14ac:dyDescent="0.35">
      <c r="A64" s="160" t="s">
        <v>81</v>
      </c>
      <c r="B64" s="160"/>
      <c r="C64" s="160"/>
      <c r="D64" s="27"/>
      <c r="E64" s="12">
        <v>107</v>
      </c>
      <c r="F64" s="12">
        <v>533</v>
      </c>
      <c r="G64" s="12">
        <v>640</v>
      </c>
      <c r="H64" s="3"/>
    </row>
    <row r="65" spans="1:8" ht="21.75" customHeight="1" x14ac:dyDescent="0.35">
      <c r="A65" s="160" t="s">
        <v>82</v>
      </c>
      <c r="B65" s="160"/>
      <c r="C65" s="160"/>
      <c r="D65" s="27"/>
      <c r="E65" s="12">
        <v>844</v>
      </c>
      <c r="F65" s="12">
        <v>4069</v>
      </c>
      <c r="G65" s="12">
        <v>4913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215</v>
      </c>
      <c r="G66" s="10">
        <v>269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216</v>
      </c>
      <c r="G67" s="8">
        <v>276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85</v>
      </c>
      <c r="F68" s="10">
        <v>369</v>
      </c>
      <c r="G68" s="10">
        <v>454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77</v>
      </c>
      <c r="F69" s="8">
        <v>304</v>
      </c>
      <c r="G69" s="8">
        <v>381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47</v>
      </c>
      <c r="F70" s="10">
        <v>199</v>
      </c>
      <c r="G70" s="10">
        <v>246</v>
      </c>
      <c r="H70" s="3"/>
    </row>
    <row r="71" spans="1:8" ht="15" customHeight="1" x14ac:dyDescent="0.35">
      <c r="A71" s="160" t="s">
        <v>90</v>
      </c>
      <c r="B71" s="160"/>
      <c r="C71" s="160"/>
      <c r="D71" s="27"/>
      <c r="E71" s="12">
        <v>323</v>
      </c>
      <c r="F71" s="12">
        <v>1303</v>
      </c>
      <c r="G71" s="12">
        <v>1626</v>
      </c>
      <c r="H71" s="3"/>
    </row>
    <row r="72" spans="1:8" ht="15" customHeight="1" x14ac:dyDescent="0.35">
      <c r="A72" s="165" t="s">
        <v>91</v>
      </c>
      <c r="B72" s="165"/>
      <c r="C72" s="165"/>
      <c r="D72" s="27"/>
      <c r="E72" s="7">
        <v>323</v>
      </c>
      <c r="F72" s="7">
        <v>1303</v>
      </c>
      <c r="G72" s="7">
        <v>1626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365</v>
      </c>
      <c r="G73" s="8">
        <v>428</v>
      </c>
      <c r="H73" s="3"/>
    </row>
    <row r="74" spans="1:8" ht="15" customHeight="1" x14ac:dyDescent="0.35">
      <c r="A74" s="160" t="s">
        <v>95</v>
      </c>
      <c r="B74" s="160"/>
      <c r="C74" s="160"/>
      <c r="D74" s="27"/>
      <c r="E74" s="12">
        <v>63</v>
      </c>
      <c r="F74" s="12">
        <v>365</v>
      </c>
      <c r="G74" s="12">
        <v>428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17</v>
      </c>
      <c r="F75" s="10">
        <v>76</v>
      </c>
      <c r="G75" s="5">
        <v>93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65</v>
      </c>
      <c r="F76" s="8">
        <v>371</v>
      </c>
      <c r="G76" s="8">
        <v>436</v>
      </c>
      <c r="H76" s="3"/>
    </row>
    <row r="77" spans="1:8" ht="15" customHeight="1" x14ac:dyDescent="0.35">
      <c r="A77" s="160" t="s">
        <v>99</v>
      </c>
      <c r="B77" s="160"/>
      <c r="C77" s="160"/>
      <c r="D77" s="27"/>
      <c r="E77" s="12">
        <v>82</v>
      </c>
      <c r="F77" s="12">
        <v>447</v>
      </c>
      <c r="G77" s="12">
        <v>529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33</v>
      </c>
      <c r="F78" s="10">
        <v>193</v>
      </c>
      <c r="G78" s="5">
        <v>226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415</v>
      </c>
      <c r="G79" s="8">
        <v>510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39</v>
      </c>
      <c r="F80" s="10">
        <v>118</v>
      </c>
      <c r="G80" s="5">
        <v>157</v>
      </c>
      <c r="H80" s="3"/>
    </row>
    <row r="81" spans="1:8" ht="15" customHeight="1" x14ac:dyDescent="0.35">
      <c r="A81" s="160" t="s">
        <v>104</v>
      </c>
      <c r="B81" s="160"/>
      <c r="C81" s="160"/>
      <c r="D81" s="27"/>
      <c r="E81" s="12">
        <v>167</v>
      </c>
      <c r="F81" s="12">
        <v>726</v>
      </c>
      <c r="G81" s="12">
        <v>893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139</v>
      </c>
      <c r="G82" s="8">
        <v>171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15</v>
      </c>
      <c r="F83" s="10">
        <v>70</v>
      </c>
      <c r="G83" s="5">
        <v>85</v>
      </c>
      <c r="H83" s="3"/>
    </row>
    <row r="84" spans="1:8" ht="15" customHeight="1" x14ac:dyDescent="0.35">
      <c r="A84" s="160" t="s">
        <v>108</v>
      </c>
      <c r="B84" s="160"/>
      <c r="C84" s="160"/>
      <c r="D84" s="27"/>
      <c r="E84" s="12">
        <v>47</v>
      </c>
      <c r="F84" s="12">
        <v>209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58</v>
      </c>
      <c r="G85" s="8">
        <v>74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54</v>
      </c>
      <c r="F86" s="10">
        <v>291</v>
      </c>
      <c r="G86" s="5">
        <v>345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46</v>
      </c>
      <c r="G87" s="8">
        <v>51</v>
      </c>
      <c r="H87" s="3"/>
    </row>
    <row r="88" spans="1:8" ht="15" customHeight="1" x14ac:dyDescent="0.35">
      <c r="A88" s="160" t="s">
        <v>113</v>
      </c>
      <c r="B88" s="160"/>
      <c r="C88" s="160"/>
      <c r="D88" s="27"/>
      <c r="E88" s="12">
        <v>75</v>
      </c>
      <c r="F88" s="12">
        <v>395</v>
      </c>
      <c r="G88" s="12">
        <v>470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35</v>
      </c>
      <c r="F89" s="10">
        <v>141</v>
      </c>
      <c r="G89" s="5">
        <v>176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80</v>
      </c>
      <c r="F90" s="8">
        <v>364</v>
      </c>
      <c r="G90" s="8">
        <v>444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29</v>
      </c>
      <c r="F91" s="10">
        <v>138</v>
      </c>
      <c r="G91" s="5">
        <v>167</v>
      </c>
      <c r="H91" s="3"/>
    </row>
    <row r="92" spans="1:8" ht="15" customHeight="1" x14ac:dyDescent="0.35">
      <c r="A92" s="161" t="s">
        <v>118</v>
      </c>
      <c r="B92" s="162"/>
      <c r="C92" s="163"/>
      <c r="D92" s="27"/>
      <c r="E92" s="12">
        <v>144</v>
      </c>
      <c r="F92" s="12">
        <v>643</v>
      </c>
      <c r="G92" s="12">
        <v>787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41</v>
      </c>
      <c r="F93" s="8">
        <v>148</v>
      </c>
      <c r="G93" s="8">
        <v>189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39</v>
      </c>
      <c r="F94" s="10">
        <v>151</v>
      </c>
      <c r="G94" s="5">
        <v>190</v>
      </c>
      <c r="H94" s="3"/>
    </row>
    <row r="95" spans="1:8" ht="15" customHeight="1" x14ac:dyDescent="0.35">
      <c r="A95" s="161" t="s">
        <v>122</v>
      </c>
      <c r="B95" s="162"/>
      <c r="C95" s="163"/>
      <c r="D95" s="27"/>
      <c r="E95" s="12">
        <v>80</v>
      </c>
      <c r="F95" s="12">
        <v>299</v>
      </c>
      <c r="G95" s="12">
        <v>379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164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20</v>
      </c>
      <c r="F97" s="10">
        <v>87</v>
      </c>
      <c r="G97" s="5">
        <v>107</v>
      </c>
      <c r="H97" s="3"/>
    </row>
    <row r="98" spans="1:8" ht="15" customHeight="1" x14ac:dyDescent="0.35">
      <c r="A98" s="161" t="s">
        <v>126</v>
      </c>
      <c r="B98" s="162"/>
      <c r="C98" s="163"/>
      <c r="D98" s="27"/>
      <c r="E98" s="12">
        <v>61</v>
      </c>
      <c r="F98" s="12">
        <v>251</v>
      </c>
      <c r="G98" s="12">
        <v>312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231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71</v>
      </c>
      <c r="F100" s="10">
        <v>283</v>
      </c>
      <c r="G100" s="5">
        <v>354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165</v>
      </c>
      <c r="G101" s="8">
        <v>200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82</v>
      </c>
      <c r="F102" s="10">
        <v>298</v>
      </c>
      <c r="G102" s="5">
        <v>380</v>
      </c>
      <c r="H102" s="3"/>
    </row>
    <row r="103" spans="1:8" ht="15" customHeight="1" x14ac:dyDescent="0.35">
      <c r="A103" s="161" t="s">
        <v>132</v>
      </c>
      <c r="B103" s="162"/>
      <c r="C103" s="163"/>
      <c r="D103" s="26"/>
      <c r="E103" s="12">
        <v>228</v>
      </c>
      <c r="F103" s="12">
        <v>977</v>
      </c>
      <c r="G103" s="12">
        <v>1205</v>
      </c>
      <c r="H103" s="3"/>
    </row>
    <row r="104" spans="1:8" ht="15" customHeight="1" x14ac:dyDescent="0.35">
      <c r="A104" s="160" t="s">
        <v>133</v>
      </c>
      <c r="B104" s="160"/>
      <c r="C104" s="160"/>
      <c r="D104" s="26"/>
      <c r="E104" s="12">
        <v>947</v>
      </c>
      <c r="F104" s="12">
        <v>4312</v>
      </c>
      <c r="G104" s="12">
        <v>5259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11</v>
      </c>
      <c r="G105" s="8">
        <v>11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13</v>
      </c>
      <c r="F106" s="10">
        <v>54</v>
      </c>
      <c r="G106" s="5">
        <v>67</v>
      </c>
      <c r="H106" s="3"/>
    </row>
    <row r="107" spans="1:8" ht="15" customHeight="1" x14ac:dyDescent="0.35">
      <c r="A107" s="160" t="s">
        <v>138</v>
      </c>
      <c r="B107" s="160"/>
      <c r="C107" s="160"/>
      <c r="D107" s="26"/>
      <c r="E107" s="12">
        <v>13</v>
      </c>
      <c r="F107" s="12">
        <v>65</v>
      </c>
      <c r="G107" s="12">
        <v>78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13</v>
      </c>
      <c r="F108" s="8">
        <v>73</v>
      </c>
      <c r="G108" s="8">
        <v>86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60</v>
      </c>
      <c r="F109" s="10">
        <v>300</v>
      </c>
      <c r="G109" s="5">
        <v>360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67</v>
      </c>
      <c r="F110" s="8">
        <v>349</v>
      </c>
      <c r="G110" s="8">
        <v>416</v>
      </c>
      <c r="H110" s="3"/>
    </row>
    <row r="111" spans="1:8" ht="15" customHeight="1" x14ac:dyDescent="0.35">
      <c r="A111" s="160" t="s">
        <v>143</v>
      </c>
      <c r="B111" s="160"/>
      <c r="C111" s="160"/>
      <c r="D111" s="26"/>
      <c r="E111" s="12">
        <v>140</v>
      </c>
      <c r="F111" s="12">
        <v>722</v>
      </c>
      <c r="G111" s="12">
        <v>862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52</v>
      </c>
      <c r="F112" s="10">
        <v>231</v>
      </c>
      <c r="G112" s="5">
        <v>283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171</v>
      </c>
      <c r="G113" s="8">
        <v>204</v>
      </c>
      <c r="H113" s="3"/>
    </row>
    <row r="114" spans="1:8" ht="15" customHeight="1" x14ac:dyDescent="0.35">
      <c r="A114" s="160" t="s">
        <v>147</v>
      </c>
      <c r="B114" s="160"/>
      <c r="C114" s="160"/>
      <c r="D114" s="26"/>
      <c r="E114" s="12">
        <v>85</v>
      </c>
      <c r="F114" s="12">
        <v>402</v>
      </c>
      <c r="G114" s="12">
        <v>487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135</v>
      </c>
      <c r="F115" s="10">
        <v>501</v>
      </c>
      <c r="G115" s="5">
        <v>636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214</v>
      </c>
      <c r="F116" s="8">
        <v>800</v>
      </c>
      <c r="G116" s="8">
        <v>1014</v>
      </c>
      <c r="H116" s="3"/>
    </row>
    <row r="117" spans="1:8" ht="15" customHeight="1" x14ac:dyDescent="0.35">
      <c r="A117" s="160" t="s">
        <v>151</v>
      </c>
      <c r="B117" s="160"/>
      <c r="C117" s="160"/>
      <c r="D117" s="26"/>
      <c r="E117" s="12">
        <v>349</v>
      </c>
      <c r="F117" s="12">
        <v>1301</v>
      </c>
      <c r="G117" s="12">
        <v>1650</v>
      </c>
      <c r="H117" s="3"/>
    </row>
    <row r="118" spans="1:8" ht="15" customHeight="1" x14ac:dyDescent="0.35">
      <c r="A118" s="160" t="s">
        <v>152</v>
      </c>
      <c r="B118" s="160"/>
      <c r="C118" s="160"/>
      <c r="D118" s="26"/>
      <c r="E118" s="12">
        <v>587</v>
      </c>
      <c r="F118" s="12">
        <v>2490</v>
      </c>
      <c r="G118" s="12">
        <v>3077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51</v>
      </c>
      <c r="G119" s="5">
        <v>62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784</v>
      </c>
      <c r="F120" s="8">
        <v>3274</v>
      </c>
      <c r="G120" s="8">
        <v>4058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267</v>
      </c>
      <c r="F121" s="10">
        <v>1392</v>
      </c>
      <c r="G121" s="5">
        <v>1659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887</v>
      </c>
      <c r="F122" s="8">
        <v>4099</v>
      </c>
      <c r="G122" s="8">
        <v>4986</v>
      </c>
      <c r="H122" s="3"/>
    </row>
    <row r="123" spans="1:8" ht="15" customHeight="1" x14ac:dyDescent="0.35">
      <c r="A123" s="161" t="s">
        <v>159</v>
      </c>
      <c r="B123" s="162"/>
      <c r="C123" s="163"/>
      <c r="D123" s="26"/>
      <c r="E123" s="7">
        <v>1949</v>
      </c>
      <c r="F123" s="7">
        <v>8816</v>
      </c>
      <c r="G123" s="7">
        <v>10765</v>
      </c>
      <c r="H123" s="3"/>
    </row>
    <row r="124" spans="1:8" ht="15" customHeight="1" x14ac:dyDescent="0.35">
      <c r="A124" s="160" t="s">
        <v>160</v>
      </c>
      <c r="B124" s="160"/>
      <c r="C124" s="160"/>
      <c r="D124" s="26"/>
      <c r="E124" s="7">
        <v>1949</v>
      </c>
      <c r="F124" s="7">
        <v>8816</v>
      </c>
      <c r="G124" s="7">
        <v>10765</v>
      </c>
      <c r="H124" s="3"/>
    </row>
    <row r="125" spans="1:8" ht="15" customHeight="1" x14ac:dyDescent="0.25">
      <c r="A125" s="164" t="s">
        <v>161</v>
      </c>
      <c r="B125" s="164"/>
      <c r="C125" s="164"/>
      <c r="D125" s="23"/>
      <c r="E125" s="15">
        <v>5086</v>
      </c>
      <c r="F125" s="15">
        <v>23008</v>
      </c>
      <c r="G125" s="15">
        <v>28094</v>
      </c>
      <c r="H125" s="3"/>
    </row>
    <row r="126" spans="1:8" ht="15" customHeight="1" x14ac:dyDescent="0.35">
      <c r="A126" s="19"/>
      <c r="B126" s="19"/>
      <c r="C126" s="19"/>
      <c r="D126" s="24"/>
      <c r="E126" s="19"/>
      <c r="F126" s="19"/>
      <c r="G126" s="19"/>
    </row>
    <row r="127" spans="1:8" ht="15" customHeight="1" x14ac:dyDescent="0.25">
      <c r="A127" s="158" t="s">
        <v>162</v>
      </c>
      <c r="B127" s="158"/>
      <c r="C127" s="158"/>
      <c r="E127" s="158"/>
      <c r="F127" s="158"/>
      <c r="G127" s="158"/>
    </row>
    <row r="128" spans="1:8" ht="15" customHeight="1" x14ac:dyDescent="0.3">
      <c r="A128" s="16" t="s">
        <v>163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24" sqref="F2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6.4257812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7" t="s">
        <v>270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19</v>
      </c>
      <c r="G3" s="5">
        <v>22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13</v>
      </c>
      <c r="G4" s="8">
        <v>15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19</v>
      </c>
      <c r="G5" s="5">
        <v>21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16</v>
      </c>
      <c r="F6" s="8">
        <v>105</v>
      </c>
      <c r="G6" s="8">
        <v>121</v>
      </c>
      <c r="H6" s="3"/>
    </row>
    <row r="7" spans="1:8" ht="15" customHeight="1" x14ac:dyDescent="0.3">
      <c r="A7" s="160" t="s">
        <v>11</v>
      </c>
      <c r="B7" s="160"/>
      <c r="C7" s="160"/>
      <c r="D7" s="75"/>
      <c r="E7" s="7">
        <v>23</v>
      </c>
      <c r="F7" s="7">
        <v>156</v>
      </c>
      <c r="G7" s="7">
        <v>179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230</v>
      </c>
      <c r="G8" s="5">
        <v>269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163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6</v>
      </c>
      <c r="F10" s="5">
        <v>16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66</v>
      </c>
      <c r="G12" s="5">
        <v>80</v>
      </c>
      <c r="H12" s="3"/>
    </row>
    <row r="13" spans="1:8" ht="15" customHeight="1" x14ac:dyDescent="0.3">
      <c r="A13" s="160" t="s">
        <v>18</v>
      </c>
      <c r="B13" s="160"/>
      <c r="C13" s="160"/>
      <c r="D13" s="75"/>
      <c r="E13" s="7">
        <v>85</v>
      </c>
      <c r="F13" s="7">
        <v>494</v>
      </c>
      <c r="G13" s="7">
        <v>579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87</v>
      </c>
      <c r="G14" s="8">
        <v>99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12</v>
      </c>
      <c r="F15" s="10">
        <v>45</v>
      </c>
      <c r="G15" s="5">
        <v>57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394</v>
      </c>
      <c r="G16" s="8">
        <v>471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43</v>
      </c>
      <c r="F17" s="10">
        <v>254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15</v>
      </c>
      <c r="G18" s="8">
        <v>20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38</v>
      </c>
      <c r="G19" s="5">
        <v>41</v>
      </c>
      <c r="H19" s="3"/>
    </row>
    <row r="20" spans="1:8" ht="15" customHeight="1" x14ac:dyDescent="0.3">
      <c r="A20" s="160" t="s">
        <v>26</v>
      </c>
      <c r="B20" s="160"/>
      <c r="C20" s="160"/>
      <c r="D20" s="75"/>
      <c r="E20" s="7">
        <v>152</v>
      </c>
      <c r="F20" s="7">
        <v>833</v>
      </c>
      <c r="G20" s="7">
        <v>985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81</v>
      </c>
      <c r="F21" s="8">
        <v>442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50</v>
      </c>
      <c r="G22" s="10">
        <v>58</v>
      </c>
      <c r="H22" s="3"/>
    </row>
    <row r="23" spans="1:8" ht="15" customHeight="1" x14ac:dyDescent="0.3">
      <c r="A23" s="160" t="s">
        <v>30</v>
      </c>
      <c r="B23" s="160"/>
      <c r="C23" s="160"/>
      <c r="D23" s="75"/>
      <c r="E23" s="7">
        <v>89</v>
      </c>
      <c r="F23" s="7">
        <v>492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145</v>
      </c>
      <c r="G24" s="8">
        <v>179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46</v>
      </c>
      <c r="F25" s="10">
        <v>281</v>
      </c>
      <c r="G25" s="5">
        <v>327</v>
      </c>
      <c r="H25" s="3"/>
    </row>
    <row r="26" spans="1:8" ht="15" customHeight="1" x14ac:dyDescent="0.3">
      <c r="A26" s="160" t="s">
        <v>34</v>
      </c>
      <c r="B26" s="160"/>
      <c r="C26" s="160"/>
      <c r="D26" s="75"/>
      <c r="E26" s="7">
        <v>80</v>
      </c>
      <c r="F26" s="7">
        <v>426</v>
      </c>
      <c r="G26" s="7">
        <v>506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19</v>
      </c>
      <c r="F27" s="8">
        <v>118</v>
      </c>
      <c r="G27" s="8">
        <v>137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116</v>
      </c>
      <c r="G28" s="5">
        <v>139</v>
      </c>
      <c r="H28" s="3"/>
    </row>
    <row r="29" spans="1:8" ht="15" customHeight="1" x14ac:dyDescent="0.35">
      <c r="A29" s="160" t="s">
        <v>38</v>
      </c>
      <c r="B29" s="160"/>
      <c r="C29" s="160"/>
      <c r="D29" s="75"/>
      <c r="E29" s="7">
        <v>42</v>
      </c>
      <c r="F29" s="7">
        <v>234</v>
      </c>
      <c r="G29" s="7">
        <v>276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27</v>
      </c>
      <c r="G30" s="8">
        <v>33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14</v>
      </c>
      <c r="G31" s="10">
        <v>18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28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18</v>
      </c>
      <c r="G33" s="5">
        <v>21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128</v>
      </c>
      <c r="G34" s="8">
        <v>149</v>
      </c>
      <c r="H34" s="3"/>
    </row>
    <row r="35" spans="1:8" ht="15" customHeight="1" x14ac:dyDescent="0.35">
      <c r="A35" s="166" t="s">
        <v>45</v>
      </c>
      <c r="B35" s="166"/>
      <c r="C35" s="166"/>
      <c r="D35" s="79"/>
      <c r="E35" s="7">
        <v>38</v>
      </c>
      <c r="F35" s="7">
        <v>215</v>
      </c>
      <c r="G35" s="7">
        <v>253</v>
      </c>
      <c r="H35" s="3"/>
    </row>
    <row r="36" spans="1:8" ht="15" customHeight="1" x14ac:dyDescent="0.35">
      <c r="A36" s="160" t="s">
        <v>46</v>
      </c>
      <c r="B36" s="160"/>
      <c r="C36" s="160"/>
      <c r="D36" s="75"/>
      <c r="E36" s="7">
        <v>509</v>
      </c>
      <c r="F36" s="7">
        <v>2850</v>
      </c>
      <c r="G36" s="7">
        <v>3359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11</v>
      </c>
      <c r="F37" s="10">
        <v>52</v>
      </c>
      <c r="G37" s="10">
        <v>63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8</v>
      </c>
      <c r="F38" s="8">
        <v>27</v>
      </c>
      <c r="G38" s="8">
        <v>35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69</v>
      </c>
      <c r="F39" s="10">
        <v>247</v>
      </c>
      <c r="G39" s="10">
        <v>316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94</v>
      </c>
      <c r="G41" s="10">
        <v>107</v>
      </c>
      <c r="H41" s="3"/>
    </row>
    <row r="42" spans="1:8" ht="15" customHeight="1" x14ac:dyDescent="0.35">
      <c r="A42" s="160" t="s">
        <v>54</v>
      </c>
      <c r="B42" s="160"/>
      <c r="C42" s="160"/>
      <c r="D42" s="75"/>
      <c r="E42" s="12">
        <v>119</v>
      </c>
      <c r="F42" s="12">
        <v>508</v>
      </c>
      <c r="G42" s="12">
        <v>627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223</v>
      </c>
      <c r="F43" s="8">
        <v>1057</v>
      </c>
      <c r="G43" s="8">
        <v>1280</v>
      </c>
      <c r="H43" s="3"/>
    </row>
    <row r="44" spans="1:8" ht="15" customHeight="1" x14ac:dyDescent="0.35">
      <c r="A44" s="160" t="s">
        <v>57</v>
      </c>
      <c r="B44" s="160"/>
      <c r="C44" s="160"/>
      <c r="D44" s="75"/>
      <c r="E44" s="12">
        <v>223</v>
      </c>
      <c r="F44" s="12">
        <v>1057</v>
      </c>
      <c r="G44" s="12">
        <v>1280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71</v>
      </c>
      <c r="F45" s="10">
        <v>313</v>
      </c>
      <c r="G45" s="10">
        <v>384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65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380</v>
      </c>
      <c r="G47" s="10">
        <v>444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15</v>
      </c>
      <c r="F48" s="8">
        <v>93</v>
      </c>
      <c r="G48" s="8">
        <v>108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76</v>
      </c>
      <c r="F49" s="10">
        <v>349</v>
      </c>
      <c r="G49" s="10">
        <v>425</v>
      </c>
      <c r="H49" s="3"/>
    </row>
    <row r="50" spans="1:8" ht="15" customHeight="1" x14ac:dyDescent="0.35">
      <c r="A50" s="160" t="s">
        <v>64</v>
      </c>
      <c r="B50" s="160"/>
      <c r="C50" s="160"/>
      <c r="D50" s="75"/>
      <c r="E50" s="12">
        <v>240</v>
      </c>
      <c r="F50" s="12">
        <v>1200</v>
      </c>
      <c r="G50" s="12">
        <v>1440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126</v>
      </c>
      <c r="F51" s="8">
        <v>625</v>
      </c>
      <c r="G51" s="8">
        <v>751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87</v>
      </c>
      <c r="G52" s="10">
        <v>100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85</v>
      </c>
      <c r="G54" s="10">
        <v>99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71</v>
      </c>
      <c r="G55" s="8">
        <v>84</v>
      </c>
      <c r="H55" s="3"/>
    </row>
    <row r="56" spans="1:8" ht="15" customHeight="1" x14ac:dyDescent="0.35">
      <c r="A56" s="160" t="s">
        <v>71</v>
      </c>
      <c r="B56" s="160"/>
      <c r="C56" s="160"/>
      <c r="D56" s="75"/>
      <c r="E56" s="12">
        <v>166</v>
      </c>
      <c r="F56" s="12">
        <v>868</v>
      </c>
      <c r="G56" s="12">
        <v>1034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39</v>
      </c>
      <c r="F57" s="10">
        <v>198</v>
      </c>
      <c r="G57" s="10">
        <v>237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246</v>
      </c>
      <c r="G58" s="8">
        <v>298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255</v>
      </c>
      <c r="G59" s="10">
        <v>281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47</v>
      </c>
      <c r="F60" s="8">
        <v>261</v>
      </c>
      <c r="G60" s="8">
        <v>308</v>
      </c>
      <c r="H60" s="3"/>
    </row>
    <row r="61" spans="1:8" ht="15" customHeight="1" x14ac:dyDescent="0.35">
      <c r="A61" s="160" t="s">
        <v>77</v>
      </c>
      <c r="B61" s="160"/>
      <c r="C61" s="160"/>
      <c r="D61" s="75"/>
      <c r="E61" s="12">
        <v>164</v>
      </c>
      <c r="F61" s="12">
        <v>960</v>
      </c>
      <c r="G61" s="12">
        <v>1124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186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100</v>
      </c>
      <c r="F63" s="8">
        <v>569</v>
      </c>
      <c r="G63" s="8">
        <v>669</v>
      </c>
      <c r="H63" s="3"/>
    </row>
    <row r="64" spans="1:8" ht="15" customHeight="1" x14ac:dyDescent="0.35">
      <c r="A64" s="160" t="s">
        <v>81</v>
      </c>
      <c r="B64" s="160"/>
      <c r="C64" s="160"/>
      <c r="D64" s="75"/>
      <c r="E64" s="12">
        <v>136</v>
      </c>
      <c r="F64" s="12">
        <v>755</v>
      </c>
      <c r="G64" s="12">
        <v>891</v>
      </c>
      <c r="H64" s="3"/>
    </row>
    <row r="65" spans="1:8" ht="21.75" customHeight="1" x14ac:dyDescent="0.35">
      <c r="A65" s="160" t="s">
        <v>82</v>
      </c>
      <c r="B65" s="160"/>
      <c r="C65" s="160"/>
      <c r="D65" s="75"/>
      <c r="E65" s="12">
        <v>1048</v>
      </c>
      <c r="F65" s="12">
        <v>5348</v>
      </c>
      <c r="G65" s="12">
        <v>6396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79</v>
      </c>
      <c r="F66" s="10">
        <v>376</v>
      </c>
      <c r="G66" s="10">
        <v>455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112</v>
      </c>
      <c r="F67" s="8">
        <v>426</v>
      </c>
      <c r="G67" s="8">
        <v>538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206</v>
      </c>
      <c r="F68" s="10">
        <v>764</v>
      </c>
      <c r="G68" s="10">
        <v>970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134</v>
      </c>
      <c r="F69" s="8">
        <v>625</v>
      </c>
      <c r="G69" s="8">
        <v>759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106</v>
      </c>
      <c r="F70" s="10">
        <v>414</v>
      </c>
      <c r="G70" s="10">
        <v>520</v>
      </c>
      <c r="H70" s="3"/>
    </row>
    <row r="71" spans="1:8" ht="15" customHeight="1" x14ac:dyDescent="0.35">
      <c r="A71" s="160" t="s">
        <v>90</v>
      </c>
      <c r="B71" s="160"/>
      <c r="C71" s="160"/>
      <c r="D71" s="75"/>
      <c r="E71" s="12">
        <v>637</v>
      </c>
      <c r="F71" s="12">
        <v>2605</v>
      </c>
      <c r="G71" s="12">
        <v>3242</v>
      </c>
      <c r="H71" s="3"/>
    </row>
    <row r="72" spans="1:8" ht="15" customHeight="1" x14ac:dyDescent="0.35">
      <c r="A72" s="165" t="s">
        <v>91</v>
      </c>
      <c r="B72" s="165"/>
      <c r="C72" s="165"/>
      <c r="D72" s="78"/>
      <c r="E72" s="7">
        <v>637</v>
      </c>
      <c r="F72" s="7">
        <v>2605</v>
      </c>
      <c r="G72" s="7">
        <v>3242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517</v>
      </c>
      <c r="G73" s="8">
        <v>582</v>
      </c>
      <c r="H73" s="3"/>
    </row>
    <row r="74" spans="1:8" ht="15" customHeight="1" x14ac:dyDescent="0.35">
      <c r="A74" s="160" t="s">
        <v>95</v>
      </c>
      <c r="B74" s="160"/>
      <c r="C74" s="160"/>
      <c r="D74" s="75"/>
      <c r="E74" s="12">
        <v>65</v>
      </c>
      <c r="F74" s="12">
        <v>517</v>
      </c>
      <c r="G74" s="12">
        <v>582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71</v>
      </c>
      <c r="G75" s="5">
        <v>85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103</v>
      </c>
      <c r="F76" s="8">
        <v>691</v>
      </c>
      <c r="G76" s="8">
        <v>794</v>
      </c>
      <c r="H76" s="3"/>
    </row>
    <row r="77" spans="1:8" ht="15" customHeight="1" x14ac:dyDescent="0.35">
      <c r="A77" s="160" t="s">
        <v>99</v>
      </c>
      <c r="B77" s="160"/>
      <c r="C77" s="160"/>
      <c r="D77" s="75"/>
      <c r="E77" s="12">
        <v>117</v>
      </c>
      <c r="F77" s="12">
        <v>762</v>
      </c>
      <c r="G77" s="12">
        <v>879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51</v>
      </c>
      <c r="F78" s="10">
        <v>253</v>
      </c>
      <c r="G78" s="5">
        <v>304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94</v>
      </c>
      <c r="F79" s="8">
        <v>513</v>
      </c>
      <c r="G79" s="8">
        <v>607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51</v>
      </c>
      <c r="F80" s="10">
        <v>160</v>
      </c>
      <c r="G80" s="5">
        <v>211</v>
      </c>
      <c r="H80" s="3"/>
    </row>
    <row r="81" spans="1:8" ht="15" customHeight="1" x14ac:dyDescent="0.35">
      <c r="A81" s="160" t="s">
        <v>104</v>
      </c>
      <c r="B81" s="160"/>
      <c r="C81" s="160"/>
      <c r="D81" s="75"/>
      <c r="E81" s="12">
        <v>196</v>
      </c>
      <c r="F81" s="12">
        <v>926</v>
      </c>
      <c r="G81" s="12">
        <v>1122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38</v>
      </c>
      <c r="F82" s="8">
        <v>158</v>
      </c>
      <c r="G82" s="8">
        <v>196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123</v>
      </c>
      <c r="G83" s="5">
        <v>148</v>
      </c>
      <c r="H83" s="3"/>
    </row>
    <row r="84" spans="1:8" ht="15" customHeight="1" x14ac:dyDescent="0.35">
      <c r="A84" s="160" t="s">
        <v>108</v>
      </c>
      <c r="B84" s="160"/>
      <c r="C84" s="160"/>
      <c r="D84" s="75"/>
      <c r="E84" s="12">
        <v>63</v>
      </c>
      <c r="F84" s="12">
        <v>281</v>
      </c>
      <c r="G84" s="12">
        <v>344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96</v>
      </c>
      <c r="G85" s="8">
        <v>110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317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69</v>
      </c>
      <c r="G87" s="8">
        <v>81</v>
      </c>
      <c r="H87" s="3"/>
    </row>
    <row r="88" spans="1:8" ht="15" customHeight="1" x14ac:dyDescent="0.35">
      <c r="A88" s="160" t="s">
        <v>113</v>
      </c>
      <c r="B88" s="160"/>
      <c r="C88" s="160"/>
      <c r="D88" s="75"/>
      <c r="E88" s="12">
        <v>91</v>
      </c>
      <c r="F88" s="12">
        <v>482</v>
      </c>
      <c r="G88" s="12">
        <v>573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171</v>
      </c>
      <c r="G89" s="5">
        <v>202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415</v>
      </c>
      <c r="G90" s="8">
        <v>494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72</v>
      </c>
      <c r="F91" s="10">
        <v>337</v>
      </c>
      <c r="G91" s="5">
        <v>409</v>
      </c>
      <c r="H91" s="3"/>
    </row>
    <row r="92" spans="1:8" ht="15" customHeight="1" x14ac:dyDescent="0.35">
      <c r="A92" s="161" t="s">
        <v>118</v>
      </c>
      <c r="B92" s="162"/>
      <c r="C92" s="163"/>
      <c r="D92" s="76"/>
      <c r="E92" s="12">
        <v>182</v>
      </c>
      <c r="F92" s="12">
        <v>923</v>
      </c>
      <c r="G92" s="12">
        <v>1105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246</v>
      </c>
      <c r="G93" s="8">
        <v>293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180</v>
      </c>
      <c r="G94" s="5">
        <v>206</v>
      </c>
      <c r="H94" s="3"/>
    </row>
    <row r="95" spans="1:8" ht="15" customHeight="1" x14ac:dyDescent="0.35">
      <c r="A95" s="161" t="s">
        <v>122</v>
      </c>
      <c r="B95" s="162"/>
      <c r="C95" s="163"/>
      <c r="D95" s="76"/>
      <c r="E95" s="12">
        <v>73</v>
      </c>
      <c r="F95" s="12">
        <v>426</v>
      </c>
      <c r="G95" s="12">
        <v>499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207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40</v>
      </c>
      <c r="F97" s="10">
        <v>143</v>
      </c>
      <c r="G97" s="5">
        <v>183</v>
      </c>
      <c r="H97" s="3"/>
    </row>
    <row r="98" spans="1:8" ht="15" customHeight="1" x14ac:dyDescent="0.35">
      <c r="A98" s="161" t="s">
        <v>126</v>
      </c>
      <c r="B98" s="162"/>
      <c r="C98" s="163"/>
      <c r="D98" s="76"/>
      <c r="E98" s="12">
        <v>72</v>
      </c>
      <c r="F98" s="12">
        <v>350</v>
      </c>
      <c r="G98" s="12">
        <v>422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59</v>
      </c>
      <c r="F99" s="8">
        <v>305</v>
      </c>
      <c r="G99" s="8">
        <v>364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403</v>
      </c>
      <c r="G100" s="5">
        <v>477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35</v>
      </c>
      <c r="F101" s="8">
        <v>191</v>
      </c>
      <c r="G101" s="8">
        <v>226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108</v>
      </c>
      <c r="F102" s="10">
        <v>455</v>
      </c>
      <c r="G102" s="5">
        <v>563</v>
      </c>
      <c r="H102" s="3"/>
    </row>
    <row r="103" spans="1:8" ht="15" customHeight="1" x14ac:dyDescent="0.35">
      <c r="A103" s="161" t="s">
        <v>132</v>
      </c>
      <c r="B103" s="162"/>
      <c r="C103" s="163"/>
      <c r="D103" s="76"/>
      <c r="E103" s="12">
        <v>276</v>
      </c>
      <c r="F103" s="12">
        <v>1354</v>
      </c>
      <c r="G103" s="12">
        <v>1630</v>
      </c>
      <c r="H103" s="3"/>
    </row>
    <row r="104" spans="1:8" ht="15" customHeight="1" x14ac:dyDescent="0.35">
      <c r="A104" s="160" t="s">
        <v>133</v>
      </c>
      <c r="B104" s="160"/>
      <c r="C104" s="160"/>
      <c r="D104" s="75"/>
      <c r="E104" s="12">
        <v>1135</v>
      </c>
      <c r="F104" s="12">
        <v>6021</v>
      </c>
      <c r="G104" s="12">
        <v>7156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11</v>
      </c>
      <c r="F105" s="8">
        <v>60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48</v>
      </c>
      <c r="F106" s="10">
        <v>241</v>
      </c>
      <c r="G106" s="5">
        <v>289</v>
      </c>
      <c r="H106" s="3"/>
    </row>
    <row r="107" spans="1:8" ht="15" customHeight="1" x14ac:dyDescent="0.35">
      <c r="A107" s="160" t="s">
        <v>138</v>
      </c>
      <c r="B107" s="160"/>
      <c r="C107" s="160"/>
      <c r="D107" s="75"/>
      <c r="E107" s="12">
        <v>59</v>
      </c>
      <c r="F107" s="12">
        <v>301</v>
      </c>
      <c r="G107" s="12">
        <v>360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45</v>
      </c>
      <c r="F108" s="8">
        <v>201</v>
      </c>
      <c r="G108" s="8">
        <v>246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95</v>
      </c>
      <c r="F109" s="10">
        <v>416</v>
      </c>
      <c r="G109" s="5">
        <v>511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103</v>
      </c>
      <c r="F110" s="8">
        <v>523</v>
      </c>
      <c r="G110" s="8">
        <v>626</v>
      </c>
      <c r="H110" s="3"/>
    </row>
    <row r="111" spans="1:8" ht="15" customHeight="1" x14ac:dyDescent="0.35">
      <c r="A111" s="160" t="s">
        <v>143</v>
      </c>
      <c r="B111" s="160"/>
      <c r="C111" s="160"/>
      <c r="D111" s="75"/>
      <c r="E111" s="12">
        <v>243</v>
      </c>
      <c r="F111" s="12">
        <v>1140</v>
      </c>
      <c r="G111" s="12">
        <v>1383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101</v>
      </c>
      <c r="F112" s="10">
        <v>477</v>
      </c>
      <c r="G112" s="5">
        <v>578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432</v>
      </c>
      <c r="G113" s="8">
        <v>523</v>
      </c>
      <c r="H113" s="3"/>
    </row>
    <row r="114" spans="1:8" ht="15" customHeight="1" x14ac:dyDescent="0.35">
      <c r="A114" s="160" t="s">
        <v>147</v>
      </c>
      <c r="B114" s="160"/>
      <c r="C114" s="160"/>
      <c r="D114" s="75"/>
      <c r="E114" s="12">
        <v>192</v>
      </c>
      <c r="F114" s="12">
        <v>909</v>
      </c>
      <c r="G114" s="12">
        <v>1101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225</v>
      </c>
      <c r="F115" s="10">
        <v>751</v>
      </c>
      <c r="G115" s="5">
        <v>976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295</v>
      </c>
      <c r="F116" s="8">
        <v>1081</v>
      </c>
      <c r="G116" s="8">
        <v>1376</v>
      </c>
      <c r="H116" s="3"/>
    </row>
    <row r="117" spans="1:8" ht="15" customHeight="1" x14ac:dyDescent="0.35">
      <c r="A117" s="160" t="s">
        <v>151</v>
      </c>
      <c r="B117" s="160"/>
      <c r="C117" s="160"/>
      <c r="D117" s="75"/>
      <c r="E117" s="12">
        <v>520</v>
      </c>
      <c r="F117" s="12">
        <v>1832</v>
      </c>
      <c r="G117" s="12">
        <v>2352</v>
      </c>
      <c r="H117" s="3"/>
    </row>
    <row r="118" spans="1:8" ht="15" customHeight="1" x14ac:dyDescent="0.35">
      <c r="A118" s="160" t="s">
        <v>152</v>
      </c>
      <c r="B118" s="160"/>
      <c r="C118" s="160"/>
      <c r="D118" s="75"/>
      <c r="E118" s="12">
        <v>1014</v>
      </c>
      <c r="F118" s="12">
        <v>4182</v>
      </c>
      <c r="G118" s="12">
        <v>5196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14</v>
      </c>
      <c r="F119" s="10">
        <v>51</v>
      </c>
      <c r="G119" s="5">
        <v>65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1</v>
      </c>
      <c r="G120" s="8">
        <v>2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2162</v>
      </c>
      <c r="F122" s="8">
        <v>11279</v>
      </c>
      <c r="G122" s="8">
        <v>13441</v>
      </c>
      <c r="H122" s="3"/>
    </row>
    <row r="123" spans="1:8" ht="15" customHeight="1" x14ac:dyDescent="0.35">
      <c r="A123" s="161" t="s">
        <v>159</v>
      </c>
      <c r="B123" s="162"/>
      <c r="C123" s="163"/>
      <c r="D123" s="76"/>
      <c r="E123" s="7">
        <v>2177</v>
      </c>
      <c r="F123" s="7">
        <v>11331</v>
      </c>
      <c r="G123" s="7">
        <v>13508</v>
      </c>
      <c r="H123" s="3"/>
    </row>
    <row r="124" spans="1:8" ht="15" customHeight="1" x14ac:dyDescent="0.35">
      <c r="A124" s="160" t="s">
        <v>160</v>
      </c>
      <c r="B124" s="160"/>
      <c r="C124" s="160"/>
      <c r="D124" s="75"/>
      <c r="E124" s="7">
        <v>2177</v>
      </c>
      <c r="F124" s="7">
        <v>11331</v>
      </c>
      <c r="G124" s="7">
        <v>13508</v>
      </c>
      <c r="H124" s="3"/>
    </row>
    <row r="125" spans="1:8" ht="15" customHeight="1" x14ac:dyDescent="0.25">
      <c r="A125" s="164" t="s">
        <v>161</v>
      </c>
      <c r="B125" s="164"/>
      <c r="C125" s="164"/>
      <c r="D125" s="77"/>
      <c r="E125" s="15">
        <f>E36+E65+E72+E104+E118+E124</f>
        <v>6520</v>
      </c>
      <c r="F125" s="15">
        <f>F36+F65+F72+F104+F118+F124</f>
        <v>32337</v>
      </c>
      <c r="G125" s="15">
        <f>G36+G65+G72+G104+G118+G124</f>
        <v>38857</v>
      </c>
      <c r="H125" s="3"/>
    </row>
    <row r="126" spans="1:8" ht="15" customHeight="1" x14ac:dyDescent="0.35">
      <c r="A126" s="74"/>
      <c r="B126" s="74"/>
      <c r="C126" s="74"/>
      <c r="D126" s="24"/>
      <c r="E126" s="74"/>
      <c r="F126" s="74"/>
      <c r="G126" s="74"/>
    </row>
    <row r="127" spans="1:8" ht="15" customHeight="1" x14ac:dyDescent="0.25">
      <c r="A127" s="158" t="s">
        <v>162</v>
      </c>
      <c r="B127" s="158"/>
      <c r="C127" s="158"/>
      <c r="D127" s="73"/>
      <c r="E127" s="158"/>
      <c r="F127" s="158"/>
      <c r="G127" s="158"/>
    </row>
    <row r="128" spans="1:8" ht="15" customHeight="1" x14ac:dyDescent="0.3">
      <c r="A128" s="16" t="s">
        <v>271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" sqref="N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7" t="s">
        <v>255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16</v>
      </c>
      <c r="G4" s="8">
        <v>18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14</v>
      </c>
      <c r="F6" s="8">
        <v>68</v>
      </c>
      <c r="G6" s="8">
        <v>82</v>
      </c>
      <c r="H6" s="3"/>
    </row>
    <row r="7" spans="1:8" ht="15" customHeight="1" x14ac:dyDescent="0.3">
      <c r="A7" s="160" t="s">
        <v>11</v>
      </c>
      <c r="B7" s="160"/>
      <c r="C7" s="160"/>
      <c r="D7" s="160"/>
      <c r="E7" s="7">
        <v>20</v>
      </c>
      <c r="F7" s="7">
        <v>105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39</v>
      </c>
      <c r="F8" s="5">
        <v>195</v>
      </c>
      <c r="G8" s="5">
        <v>234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19</v>
      </c>
      <c r="F9" s="8">
        <v>142</v>
      </c>
      <c r="G9" s="8">
        <v>161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20</v>
      </c>
      <c r="G10" s="5">
        <v>20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14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77</v>
      </c>
      <c r="G12" s="5">
        <v>84</v>
      </c>
      <c r="H12" s="3"/>
    </row>
    <row r="13" spans="1:8" ht="15" customHeight="1" x14ac:dyDescent="0.3">
      <c r="A13" s="160" t="s">
        <v>18</v>
      </c>
      <c r="B13" s="160"/>
      <c r="C13" s="160"/>
      <c r="D13" s="160"/>
      <c r="E13" s="7">
        <v>69</v>
      </c>
      <c r="F13" s="7">
        <v>448</v>
      </c>
      <c r="G13" s="7">
        <v>517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66</v>
      </c>
      <c r="G14" s="8">
        <v>79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42</v>
      </c>
      <c r="G15" s="5">
        <v>48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62</v>
      </c>
      <c r="F16" s="8">
        <v>309</v>
      </c>
      <c r="G16" s="8">
        <v>371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230</v>
      </c>
      <c r="G17" s="5">
        <v>263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7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27</v>
      </c>
      <c r="G19" s="5">
        <v>32</v>
      </c>
      <c r="H19" s="3"/>
    </row>
    <row r="20" spans="1:8" ht="15" customHeight="1" x14ac:dyDescent="0.3">
      <c r="A20" s="160" t="s">
        <v>26</v>
      </c>
      <c r="B20" s="160"/>
      <c r="C20" s="160"/>
      <c r="D20" s="160"/>
      <c r="E20" s="7">
        <v>121</v>
      </c>
      <c r="F20" s="7">
        <v>681</v>
      </c>
      <c r="G20" s="7">
        <v>802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357</v>
      </c>
      <c r="G21" s="8">
        <v>429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">
      <c r="A23" s="160" t="s">
        <v>30</v>
      </c>
      <c r="B23" s="160"/>
      <c r="C23" s="160"/>
      <c r="D23" s="160"/>
      <c r="E23" s="7">
        <v>80</v>
      </c>
      <c r="F23" s="7">
        <v>405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112</v>
      </c>
      <c r="G24" s="8">
        <v>138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37</v>
      </c>
      <c r="F25" s="10">
        <v>244</v>
      </c>
      <c r="G25" s="5">
        <v>281</v>
      </c>
      <c r="H25" s="3"/>
    </row>
    <row r="26" spans="1:8" ht="15" customHeight="1" x14ac:dyDescent="0.3">
      <c r="A26" s="160" t="s">
        <v>34</v>
      </c>
      <c r="B26" s="160"/>
      <c r="C26" s="160"/>
      <c r="D26" s="160"/>
      <c r="E26" s="7">
        <v>63</v>
      </c>
      <c r="F26" s="7">
        <v>356</v>
      </c>
      <c r="G26" s="7">
        <v>419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106</v>
      </c>
      <c r="G27" s="8">
        <v>120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60" t="s">
        <v>38</v>
      </c>
      <c r="B29" s="160"/>
      <c r="C29" s="160"/>
      <c r="D29" s="160"/>
      <c r="E29" s="7">
        <v>31</v>
      </c>
      <c r="F29" s="7">
        <v>202</v>
      </c>
      <c r="G29" s="7">
        <v>233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20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21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91</v>
      </c>
      <c r="G34" s="8">
        <v>114</v>
      </c>
      <c r="H34" s="3"/>
    </row>
    <row r="35" spans="1:8" ht="15" customHeight="1" x14ac:dyDescent="0.35">
      <c r="A35" s="166" t="s">
        <v>45</v>
      </c>
      <c r="B35" s="166"/>
      <c r="C35" s="166"/>
      <c r="D35" s="166"/>
      <c r="E35" s="7">
        <v>36</v>
      </c>
      <c r="F35" s="7">
        <v>174</v>
      </c>
      <c r="G35" s="7">
        <v>210</v>
      </c>
      <c r="H35" s="3"/>
    </row>
    <row r="36" spans="1:8" ht="15" customHeight="1" x14ac:dyDescent="0.35">
      <c r="A36" s="160" t="s">
        <v>46</v>
      </c>
      <c r="B36" s="160"/>
      <c r="C36" s="160"/>
      <c r="D36" s="160"/>
      <c r="E36" s="7">
        <v>420</v>
      </c>
      <c r="F36" s="7">
        <v>2371</v>
      </c>
      <c r="G36" s="7">
        <v>2791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44</v>
      </c>
      <c r="G37" s="10">
        <v>46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21</v>
      </c>
      <c r="G38" s="8">
        <v>32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47</v>
      </c>
      <c r="F39" s="10">
        <v>209</v>
      </c>
      <c r="G39" s="10">
        <v>256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81</v>
      </c>
      <c r="G40" s="8">
        <v>94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19</v>
      </c>
      <c r="F41" s="10">
        <v>74</v>
      </c>
      <c r="G41" s="10">
        <v>93</v>
      </c>
      <c r="H41" s="3"/>
    </row>
    <row r="42" spans="1:8" ht="15" customHeight="1" x14ac:dyDescent="0.35">
      <c r="A42" s="160" t="s">
        <v>54</v>
      </c>
      <c r="B42" s="160"/>
      <c r="C42" s="160"/>
      <c r="D42" s="160"/>
      <c r="E42" s="12">
        <v>92</v>
      </c>
      <c r="F42" s="12">
        <v>429</v>
      </c>
      <c r="G42" s="12">
        <v>521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192</v>
      </c>
      <c r="F43" s="8">
        <v>976</v>
      </c>
      <c r="G43" s="8">
        <v>1168</v>
      </c>
      <c r="H43" s="3"/>
    </row>
    <row r="44" spans="1:8" ht="15" customHeight="1" x14ac:dyDescent="0.35">
      <c r="A44" s="160" t="s">
        <v>57</v>
      </c>
      <c r="B44" s="160"/>
      <c r="C44" s="160"/>
      <c r="D44" s="160"/>
      <c r="E44" s="12">
        <v>192</v>
      </c>
      <c r="F44" s="12">
        <v>976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257</v>
      </c>
      <c r="G45" s="10">
        <v>309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54</v>
      </c>
      <c r="G46" s="8">
        <v>65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287</v>
      </c>
      <c r="G47" s="10">
        <v>340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75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327</v>
      </c>
      <c r="G49" s="10">
        <v>399</v>
      </c>
      <c r="H49" s="3"/>
    </row>
    <row r="50" spans="1:8" ht="15" customHeight="1" x14ac:dyDescent="0.35">
      <c r="A50" s="160" t="s">
        <v>64</v>
      </c>
      <c r="B50" s="160"/>
      <c r="C50" s="160"/>
      <c r="D50" s="160"/>
      <c r="E50" s="12">
        <v>204</v>
      </c>
      <c r="F50" s="12">
        <v>1000</v>
      </c>
      <c r="G50" s="12">
        <v>1204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107</v>
      </c>
      <c r="F51" s="8">
        <v>531</v>
      </c>
      <c r="G51" s="8">
        <v>638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8</v>
      </c>
      <c r="F52" s="10">
        <v>70</v>
      </c>
      <c r="G52" s="10">
        <v>78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61</v>
      </c>
      <c r="G54" s="10">
        <v>75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21</v>
      </c>
      <c r="F55" s="8">
        <v>69</v>
      </c>
      <c r="G55" s="8">
        <v>90</v>
      </c>
      <c r="H55" s="3"/>
    </row>
    <row r="56" spans="1:8" ht="15" customHeight="1" x14ac:dyDescent="0.35">
      <c r="A56" s="160" t="s">
        <v>71</v>
      </c>
      <c r="B56" s="160"/>
      <c r="C56" s="160"/>
      <c r="D56" s="160"/>
      <c r="E56" s="12">
        <v>150</v>
      </c>
      <c r="F56" s="12">
        <v>731</v>
      </c>
      <c r="G56" s="12">
        <v>881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199</v>
      </c>
      <c r="G57" s="10">
        <v>244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64</v>
      </c>
      <c r="F58" s="8">
        <v>247</v>
      </c>
      <c r="G58" s="8">
        <v>311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211</v>
      </c>
      <c r="G59" s="10">
        <v>237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33</v>
      </c>
      <c r="F60" s="8">
        <v>186</v>
      </c>
      <c r="G60" s="8">
        <v>219</v>
      </c>
      <c r="H60" s="3"/>
    </row>
    <row r="61" spans="1:8" ht="15" customHeight="1" x14ac:dyDescent="0.35">
      <c r="A61" s="160" t="s">
        <v>77</v>
      </c>
      <c r="B61" s="160"/>
      <c r="C61" s="160"/>
      <c r="D61" s="160"/>
      <c r="E61" s="12">
        <v>168</v>
      </c>
      <c r="F61" s="12">
        <v>843</v>
      </c>
      <c r="G61" s="12">
        <v>1011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173</v>
      </c>
      <c r="G62" s="10">
        <v>202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76</v>
      </c>
      <c r="F63" s="8">
        <v>451</v>
      </c>
      <c r="G63" s="8">
        <v>527</v>
      </c>
      <c r="H63" s="3"/>
    </row>
    <row r="64" spans="1:8" ht="15" customHeight="1" x14ac:dyDescent="0.35">
      <c r="A64" s="160" t="s">
        <v>81</v>
      </c>
      <c r="B64" s="160"/>
      <c r="C64" s="160"/>
      <c r="D64" s="160"/>
      <c r="E64" s="12">
        <v>105</v>
      </c>
      <c r="F64" s="12">
        <v>624</v>
      </c>
      <c r="G64" s="12">
        <v>729</v>
      </c>
      <c r="H64" s="3"/>
    </row>
    <row r="65" spans="1:8" ht="21.75" customHeight="1" x14ac:dyDescent="0.35">
      <c r="A65" s="160" t="s">
        <v>82</v>
      </c>
      <c r="B65" s="160"/>
      <c r="C65" s="160"/>
      <c r="D65" s="160"/>
      <c r="E65" s="12">
        <v>911</v>
      </c>
      <c r="F65" s="12">
        <v>4603</v>
      </c>
      <c r="G65" s="12">
        <v>5514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113</v>
      </c>
      <c r="F66" s="10">
        <v>447</v>
      </c>
      <c r="G66" s="10">
        <v>560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455</v>
      </c>
      <c r="G67" s="8">
        <v>542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186</v>
      </c>
      <c r="F68" s="10">
        <v>670</v>
      </c>
      <c r="G68" s="10">
        <v>856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183</v>
      </c>
      <c r="F69" s="8">
        <v>652</v>
      </c>
      <c r="G69" s="8">
        <v>835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83</v>
      </c>
      <c r="F70" s="10">
        <v>276</v>
      </c>
      <c r="G70" s="10">
        <v>359</v>
      </c>
      <c r="H70" s="3"/>
    </row>
    <row r="71" spans="1:8" ht="15" customHeight="1" x14ac:dyDescent="0.35">
      <c r="A71" s="160" t="s">
        <v>90</v>
      </c>
      <c r="B71" s="160"/>
      <c r="C71" s="160"/>
      <c r="D71" s="160"/>
      <c r="E71" s="12">
        <v>652</v>
      </c>
      <c r="F71" s="12">
        <v>2500</v>
      </c>
      <c r="G71" s="12">
        <v>3152</v>
      </c>
      <c r="H71" s="3"/>
    </row>
    <row r="72" spans="1:8" ht="15" customHeight="1" x14ac:dyDescent="0.35">
      <c r="A72" s="165" t="s">
        <v>91</v>
      </c>
      <c r="B72" s="165"/>
      <c r="C72" s="165"/>
      <c r="D72" s="165"/>
      <c r="E72" s="7">
        <v>652</v>
      </c>
      <c r="F72" s="7">
        <v>2500</v>
      </c>
      <c r="G72" s="7">
        <v>3152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60</v>
      </c>
      <c r="F73" s="8">
        <v>453</v>
      </c>
      <c r="G73" s="8">
        <v>513</v>
      </c>
      <c r="H73" s="3"/>
    </row>
    <row r="74" spans="1:8" ht="15" customHeight="1" x14ac:dyDescent="0.35">
      <c r="A74" s="160" t="s">
        <v>95</v>
      </c>
      <c r="B74" s="160"/>
      <c r="C74" s="160"/>
      <c r="D74" s="160"/>
      <c r="E74" s="12">
        <v>60</v>
      </c>
      <c r="F74" s="12">
        <v>453</v>
      </c>
      <c r="G74" s="12">
        <v>513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67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100</v>
      </c>
      <c r="F76" s="8">
        <v>576</v>
      </c>
      <c r="G76" s="8">
        <v>676</v>
      </c>
      <c r="H76" s="3"/>
    </row>
    <row r="77" spans="1:8" ht="15" customHeight="1" x14ac:dyDescent="0.35">
      <c r="A77" s="160" t="s">
        <v>99</v>
      </c>
      <c r="B77" s="160"/>
      <c r="C77" s="160"/>
      <c r="D77" s="160"/>
      <c r="E77" s="12">
        <v>109</v>
      </c>
      <c r="F77" s="12">
        <v>643</v>
      </c>
      <c r="G77" s="12">
        <v>752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27</v>
      </c>
      <c r="F78" s="10">
        <v>174</v>
      </c>
      <c r="G78" s="5">
        <v>201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74</v>
      </c>
      <c r="F79" s="8">
        <v>446</v>
      </c>
      <c r="G79" s="8">
        <v>520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120</v>
      </c>
      <c r="G80" s="5">
        <v>154</v>
      </c>
      <c r="H80" s="3"/>
    </row>
    <row r="81" spans="1:8" ht="15" customHeight="1" x14ac:dyDescent="0.35">
      <c r="A81" s="160" t="s">
        <v>104</v>
      </c>
      <c r="B81" s="160"/>
      <c r="C81" s="160"/>
      <c r="D81" s="160"/>
      <c r="E81" s="12">
        <v>135</v>
      </c>
      <c r="F81" s="12">
        <v>740</v>
      </c>
      <c r="G81" s="12">
        <v>875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138</v>
      </c>
      <c r="G82" s="8">
        <v>162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93</v>
      </c>
      <c r="G83" s="5">
        <v>113</v>
      </c>
      <c r="H83" s="3"/>
    </row>
    <row r="84" spans="1:8" ht="15" customHeight="1" x14ac:dyDescent="0.35">
      <c r="A84" s="160" t="s">
        <v>108</v>
      </c>
      <c r="B84" s="160"/>
      <c r="C84" s="160"/>
      <c r="D84" s="160"/>
      <c r="E84" s="12">
        <v>44</v>
      </c>
      <c r="F84" s="12">
        <v>231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86</v>
      </c>
      <c r="G85" s="8">
        <v>101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46</v>
      </c>
      <c r="F86" s="10">
        <v>250</v>
      </c>
      <c r="G86" s="5">
        <v>296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59</v>
      </c>
      <c r="G87" s="8">
        <v>62</v>
      </c>
      <c r="H87" s="3"/>
    </row>
    <row r="88" spans="1:8" ht="15" customHeight="1" x14ac:dyDescent="0.35">
      <c r="A88" s="160" t="s">
        <v>113</v>
      </c>
      <c r="B88" s="160"/>
      <c r="C88" s="160"/>
      <c r="D88" s="160"/>
      <c r="E88" s="12">
        <v>64</v>
      </c>
      <c r="F88" s="12">
        <v>395</v>
      </c>
      <c r="G88" s="12">
        <v>459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26</v>
      </c>
      <c r="F89" s="10">
        <v>116</v>
      </c>
      <c r="G89" s="5">
        <v>142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75</v>
      </c>
      <c r="F90" s="8">
        <v>392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42</v>
      </c>
      <c r="F91" s="10">
        <v>301</v>
      </c>
      <c r="G91" s="5">
        <v>343</v>
      </c>
      <c r="H91" s="3"/>
    </row>
    <row r="92" spans="1:8" ht="15" customHeight="1" x14ac:dyDescent="0.35">
      <c r="A92" s="161" t="s">
        <v>118</v>
      </c>
      <c r="B92" s="162"/>
      <c r="C92" s="162"/>
      <c r="D92" s="162"/>
      <c r="E92" s="12">
        <v>143</v>
      </c>
      <c r="F92" s="12">
        <v>809</v>
      </c>
      <c r="G92" s="12">
        <v>952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195</v>
      </c>
      <c r="G93" s="8">
        <v>245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118</v>
      </c>
      <c r="G94" s="5">
        <v>145</v>
      </c>
      <c r="H94" s="3"/>
    </row>
    <row r="95" spans="1:8" ht="15" customHeight="1" x14ac:dyDescent="0.35">
      <c r="A95" s="161" t="s">
        <v>122</v>
      </c>
      <c r="B95" s="162"/>
      <c r="C95" s="162"/>
      <c r="D95" s="162"/>
      <c r="E95" s="12">
        <v>77</v>
      </c>
      <c r="F95" s="12">
        <v>313</v>
      </c>
      <c r="G95" s="12">
        <v>390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150</v>
      </c>
      <c r="G96" s="8">
        <v>175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100</v>
      </c>
      <c r="G97" s="5">
        <v>135</v>
      </c>
      <c r="H97" s="3"/>
    </row>
    <row r="98" spans="1:8" ht="15" customHeight="1" x14ac:dyDescent="0.35">
      <c r="A98" s="161" t="s">
        <v>126</v>
      </c>
      <c r="B98" s="162"/>
      <c r="C98" s="162"/>
      <c r="D98" s="162"/>
      <c r="E98" s="12">
        <v>60</v>
      </c>
      <c r="F98" s="12">
        <v>250</v>
      </c>
      <c r="G98" s="12">
        <v>310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190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65</v>
      </c>
      <c r="F100" s="10">
        <v>290</v>
      </c>
      <c r="G100" s="5">
        <v>355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48</v>
      </c>
      <c r="F101" s="8">
        <v>174</v>
      </c>
      <c r="G101" s="8">
        <v>222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408</v>
      </c>
      <c r="G102" s="5">
        <v>515</v>
      </c>
      <c r="H102" s="3"/>
    </row>
    <row r="103" spans="1:8" ht="15" customHeight="1" x14ac:dyDescent="0.35">
      <c r="A103" s="161" t="s">
        <v>132</v>
      </c>
      <c r="B103" s="162"/>
      <c r="C103" s="162"/>
      <c r="D103" s="162"/>
      <c r="E103" s="12">
        <v>258</v>
      </c>
      <c r="F103" s="12">
        <v>1062</v>
      </c>
      <c r="G103" s="12">
        <v>1320</v>
      </c>
      <c r="H103" s="3"/>
    </row>
    <row r="104" spans="1:8" ht="15" customHeight="1" x14ac:dyDescent="0.35">
      <c r="A104" s="160" t="s">
        <v>133</v>
      </c>
      <c r="B104" s="160"/>
      <c r="C104" s="160"/>
      <c r="D104" s="160"/>
      <c r="E104" s="12">
        <v>950</v>
      </c>
      <c r="F104" s="12">
        <v>4896</v>
      </c>
      <c r="G104" s="12">
        <v>5846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27</v>
      </c>
      <c r="G105" s="8">
        <v>31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28</v>
      </c>
      <c r="F106" s="10">
        <v>182</v>
      </c>
      <c r="G106" s="5">
        <v>210</v>
      </c>
      <c r="H106" s="3"/>
    </row>
    <row r="107" spans="1:8" ht="15" customHeight="1" x14ac:dyDescent="0.35">
      <c r="A107" s="160" t="s">
        <v>138</v>
      </c>
      <c r="B107" s="160"/>
      <c r="C107" s="160"/>
      <c r="D107" s="160"/>
      <c r="E107" s="12">
        <v>32</v>
      </c>
      <c r="F107" s="12">
        <v>209</v>
      </c>
      <c r="G107" s="12">
        <v>241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55</v>
      </c>
      <c r="F108" s="8">
        <v>195</v>
      </c>
      <c r="G108" s="8">
        <v>250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59</v>
      </c>
      <c r="F109" s="10">
        <v>352</v>
      </c>
      <c r="G109" s="5">
        <v>411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81</v>
      </c>
      <c r="F110" s="8">
        <v>372</v>
      </c>
      <c r="G110" s="8">
        <v>453</v>
      </c>
      <c r="H110" s="3"/>
    </row>
    <row r="111" spans="1:8" ht="15" customHeight="1" x14ac:dyDescent="0.35">
      <c r="A111" s="160" t="s">
        <v>143</v>
      </c>
      <c r="B111" s="160"/>
      <c r="C111" s="160"/>
      <c r="D111" s="160"/>
      <c r="E111" s="12">
        <v>195</v>
      </c>
      <c r="F111" s="12">
        <v>919</v>
      </c>
      <c r="G111" s="12">
        <v>1114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85</v>
      </c>
      <c r="F112" s="10">
        <v>450</v>
      </c>
      <c r="G112" s="5">
        <v>535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57</v>
      </c>
      <c r="F113" s="8">
        <v>333</v>
      </c>
      <c r="G113" s="8">
        <v>390</v>
      </c>
      <c r="H113" s="3"/>
    </row>
    <row r="114" spans="1:8" ht="15" customHeight="1" x14ac:dyDescent="0.35">
      <c r="A114" s="160" t="s">
        <v>147</v>
      </c>
      <c r="B114" s="160"/>
      <c r="C114" s="160"/>
      <c r="D114" s="160"/>
      <c r="E114" s="12">
        <v>142</v>
      </c>
      <c r="F114" s="12">
        <v>783</v>
      </c>
      <c r="G114" s="12">
        <v>925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724</v>
      </c>
      <c r="G115" s="5">
        <v>863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263</v>
      </c>
      <c r="F116" s="8">
        <v>1023</v>
      </c>
      <c r="G116" s="8">
        <v>1286</v>
      </c>
      <c r="H116" s="3"/>
    </row>
    <row r="117" spans="1:8" ht="15" customHeight="1" x14ac:dyDescent="0.35">
      <c r="A117" s="160" t="s">
        <v>151</v>
      </c>
      <c r="B117" s="160"/>
      <c r="C117" s="160"/>
      <c r="D117" s="160"/>
      <c r="E117" s="12">
        <v>402</v>
      </c>
      <c r="F117" s="12">
        <v>1747</v>
      </c>
      <c r="G117" s="12">
        <v>2149</v>
      </c>
      <c r="H117" s="3"/>
    </row>
    <row r="118" spans="1:8" ht="15" customHeight="1" x14ac:dyDescent="0.35">
      <c r="A118" s="160" t="s">
        <v>152</v>
      </c>
      <c r="B118" s="160"/>
      <c r="C118" s="160"/>
      <c r="D118" s="160"/>
      <c r="E118" s="12">
        <v>771</v>
      </c>
      <c r="F118" s="12">
        <v>3658</v>
      </c>
      <c r="G118" s="12">
        <v>4429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61</v>
      </c>
      <c r="G119" s="5">
        <v>69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</v>
      </c>
      <c r="F120" s="8">
        <v>0</v>
      </c>
      <c r="G120" s="8">
        <v>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1885</v>
      </c>
      <c r="F122" s="8">
        <v>8872</v>
      </c>
      <c r="G122" s="8">
        <v>10757</v>
      </c>
      <c r="H122" s="3"/>
    </row>
    <row r="123" spans="1:8" ht="15" customHeight="1" x14ac:dyDescent="0.35">
      <c r="A123" s="161" t="s">
        <v>159</v>
      </c>
      <c r="B123" s="162"/>
      <c r="C123" s="162"/>
      <c r="D123" s="162"/>
      <c r="E123" s="7">
        <v>1894</v>
      </c>
      <c r="F123" s="7">
        <v>8933</v>
      </c>
      <c r="G123" s="7">
        <v>10827</v>
      </c>
      <c r="H123" s="3"/>
    </row>
    <row r="124" spans="1:8" ht="15" customHeight="1" x14ac:dyDescent="0.35">
      <c r="A124" s="160" t="s">
        <v>160</v>
      </c>
      <c r="B124" s="160"/>
      <c r="C124" s="160"/>
      <c r="D124" s="160"/>
      <c r="E124" s="7">
        <v>1894</v>
      </c>
      <c r="F124" s="7">
        <v>8933</v>
      </c>
      <c r="G124" s="7">
        <v>10827</v>
      </c>
      <c r="H124" s="3"/>
    </row>
    <row r="125" spans="1:8" ht="15" customHeight="1" x14ac:dyDescent="0.25">
      <c r="A125" s="164" t="s">
        <v>161</v>
      </c>
      <c r="B125" s="164"/>
      <c r="C125" s="164"/>
      <c r="D125" s="164"/>
      <c r="E125" s="15">
        <v>5598</v>
      </c>
      <c r="F125" s="15">
        <v>26961</v>
      </c>
      <c r="G125" s="15">
        <v>32559</v>
      </c>
      <c r="H125" s="3"/>
    </row>
    <row r="126" spans="1:8" ht="15" customHeight="1" x14ac:dyDescent="0.35">
      <c r="A126" s="80"/>
      <c r="B126" s="80"/>
      <c r="C126" s="80"/>
      <c r="D126" s="24"/>
      <c r="E126" s="80"/>
      <c r="F126" s="80"/>
      <c r="G126" s="80"/>
    </row>
    <row r="127" spans="1:8" ht="15" customHeight="1" x14ac:dyDescent="0.25">
      <c r="A127" s="158" t="s">
        <v>162</v>
      </c>
      <c r="B127" s="158"/>
      <c r="C127" s="158"/>
      <c r="D127" s="158"/>
      <c r="E127" s="158"/>
      <c r="F127" s="158"/>
      <c r="G127" s="158"/>
    </row>
    <row r="128" spans="1:8" ht="15" customHeight="1" x14ac:dyDescent="0.3">
      <c r="A128" s="16" t="s">
        <v>272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D135" sqref="D135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  <col min="8" max="8" width="8.140625" customWidth="1"/>
  </cols>
  <sheetData>
    <row r="1" spans="1:8" ht="28.5" customHeight="1" x14ac:dyDescent="0.25">
      <c r="A1" s="167" t="s">
        <v>255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6</v>
      </c>
      <c r="F3" s="10">
        <v>17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7</v>
      </c>
      <c r="G4" s="8">
        <v>9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68</v>
      </c>
      <c r="G6" s="8">
        <v>85</v>
      </c>
      <c r="H6" s="3"/>
    </row>
    <row r="7" spans="1:8" ht="15" customHeight="1" x14ac:dyDescent="0.3">
      <c r="A7" s="160" t="s">
        <v>11</v>
      </c>
      <c r="B7" s="160"/>
      <c r="C7" s="160"/>
      <c r="D7" s="160"/>
      <c r="E7" s="7">
        <v>28</v>
      </c>
      <c r="F7" s="7">
        <v>105</v>
      </c>
      <c r="G7" s="7">
        <v>133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218</v>
      </c>
      <c r="G8" s="5">
        <v>254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194</v>
      </c>
      <c r="G9" s="8">
        <v>222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20</v>
      </c>
      <c r="G10" s="5">
        <v>24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95</v>
      </c>
      <c r="G12" s="5">
        <v>117</v>
      </c>
      <c r="H12" s="3"/>
    </row>
    <row r="13" spans="1:8" ht="15" customHeight="1" x14ac:dyDescent="0.3">
      <c r="A13" s="160" t="s">
        <v>18</v>
      </c>
      <c r="B13" s="160"/>
      <c r="C13" s="160"/>
      <c r="D13" s="160"/>
      <c r="E13" s="7">
        <v>96</v>
      </c>
      <c r="F13" s="7">
        <v>543</v>
      </c>
      <c r="G13" s="7">
        <v>639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84</v>
      </c>
      <c r="G14" s="8">
        <v>98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10</v>
      </c>
      <c r="F15" s="10">
        <v>37</v>
      </c>
      <c r="G15" s="5">
        <v>47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84</v>
      </c>
      <c r="F16" s="8">
        <v>414</v>
      </c>
      <c r="G16" s="8">
        <v>498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53</v>
      </c>
      <c r="F17" s="10">
        <v>277</v>
      </c>
      <c r="G17" s="5">
        <v>330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13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60" t="s">
        <v>26</v>
      </c>
      <c r="B20" s="160"/>
      <c r="C20" s="160"/>
      <c r="D20" s="160"/>
      <c r="E20" s="7">
        <v>171</v>
      </c>
      <c r="F20" s="7">
        <v>864</v>
      </c>
      <c r="G20" s="7">
        <v>1035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421</v>
      </c>
      <c r="G21" s="8">
        <v>506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60" t="s">
        <v>30</v>
      </c>
      <c r="B23" s="160"/>
      <c r="C23" s="160"/>
      <c r="D23" s="160"/>
      <c r="E23" s="7">
        <v>92</v>
      </c>
      <c r="F23" s="7">
        <v>474</v>
      </c>
      <c r="G23" s="7">
        <v>566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119</v>
      </c>
      <c r="G24" s="8">
        <v>151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350</v>
      </c>
      <c r="G25" s="5">
        <v>405</v>
      </c>
      <c r="H25" s="3"/>
    </row>
    <row r="26" spans="1:8" ht="15" customHeight="1" x14ac:dyDescent="0.3">
      <c r="A26" s="160" t="s">
        <v>34</v>
      </c>
      <c r="B26" s="160"/>
      <c r="C26" s="160"/>
      <c r="D26" s="160"/>
      <c r="E26" s="7">
        <v>87</v>
      </c>
      <c r="F26" s="7">
        <v>469</v>
      </c>
      <c r="G26" s="7">
        <v>556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131</v>
      </c>
      <c r="G27" s="8">
        <v>151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29</v>
      </c>
      <c r="F28" s="10">
        <v>139</v>
      </c>
      <c r="G28" s="5">
        <v>168</v>
      </c>
      <c r="H28" s="3"/>
    </row>
    <row r="29" spans="1:8" ht="15" customHeight="1" x14ac:dyDescent="0.3">
      <c r="A29" s="160" t="s">
        <v>38</v>
      </c>
      <c r="B29" s="160"/>
      <c r="C29" s="160"/>
      <c r="D29" s="160"/>
      <c r="E29" s="7">
        <v>49</v>
      </c>
      <c r="F29" s="7">
        <v>270</v>
      </c>
      <c r="G29" s="7">
        <v>319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6</v>
      </c>
      <c r="F30" s="8">
        <v>21</v>
      </c>
      <c r="G30" s="8">
        <v>27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18</v>
      </c>
      <c r="G31" s="10">
        <v>20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23</v>
      </c>
      <c r="G32" s="8">
        <v>29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36</v>
      </c>
      <c r="G33" s="5">
        <v>43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24</v>
      </c>
      <c r="F34" s="8">
        <v>114</v>
      </c>
      <c r="G34" s="8">
        <v>138</v>
      </c>
      <c r="H34" s="3"/>
    </row>
    <row r="35" spans="1:8" ht="15" customHeight="1" x14ac:dyDescent="0.3">
      <c r="A35" s="166" t="s">
        <v>45</v>
      </c>
      <c r="B35" s="166"/>
      <c r="C35" s="166"/>
      <c r="D35" s="166"/>
      <c r="E35" s="7">
        <v>45</v>
      </c>
      <c r="F35" s="7">
        <v>212</v>
      </c>
      <c r="G35" s="7">
        <v>257</v>
      </c>
      <c r="H35" s="3"/>
    </row>
    <row r="36" spans="1:8" ht="15" customHeight="1" x14ac:dyDescent="0.3">
      <c r="A36" s="160" t="s">
        <v>46</v>
      </c>
      <c r="B36" s="160"/>
      <c r="C36" s="160"/>
      <c r="D36" s="160"/>
      <c r="E36" s="7">
        <v>568</v>
      </c>
      <c r="F36" s="7">
        <v>2937</v>
      </c>
      <c r="G36" s="7">
        <v>3505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4</v>
      </c>
      <c r="F37" s="10">
        <v>24</v>
      </c>
      <c r="G37" s="10">
        <v>28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10</v>
      </c>
      <c r="G38" s="8">
        <v>14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400</v>
      </c>
      <c r="G39" s="10">
        <v>466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12</v>
      </c>
      <c r="F40" s="8">
        <v>40</v>
      </c>
      <c r="G40" s="8">
        <v>52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42</v>
      </c>
      <c r="G41" s="10">
        <v>53</v>
      </c>
      <c r="H41" s="3"/>
    </row>
    <row r="42" spans="1:8" ht="15" customHeight="1" x14ac:dyDescent="0.3">
      <c r="A42" s="160" t="s">
        <v>54</v>
      </c>
      <c r="B42" s="160"/>
      <c r="C42" s="160"/>
      <c r="D42" s="160"/>
      <c r="E42" s="12">
        <v>97</v>
      </c>
      <c r="F42" s="12">
        <v>516</v>
      </c>
      <c r="G42" s="12">
        <v>613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231</v>
      </c>
      <c r="F43" s="8">
        <v>1098</v>
      </c>
      <c r="G43" s="8">
        <v>1329</v>
      </c>
      <c r="H43" s="3"/>
    </row>
    <row r="44" spans="1:8" ht="15" customHeight="1" x14ac:dyDescent="0.3">
      <c r="A44" s="160" t="s">
        <v>57</v>
      </c>
      <c r="B44" s="160"/>
      <c r="C44" s="160"/>
      <c r="D44" s="160"/>
      <c r="E44" s="12">
        <v>231</v>
      </c>
      <c r="F44" s="12">
        <v>1098</v>
      </c>
      <c r="G44" s="12">
        <v>1329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73</v>
      </c>
      <c r="F45" s="10">
        <v>331</v>
      </c>
      <c r="G45" s="10">
        <v>404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81</v>
      </c>
      <c r="G46" s="8">
        <v>93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63</v>
      </c>
      <c r="F47" s="10">
        <v>340</v>
      </c>
      <c r="G47" s="10">
        <v>403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92</v>
      </c>
      <c r="G48" s="8">
        <v>110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83</v>
      </c>
      <c r="F49" s="10">
        <v>415</v>
      </c>
      <c r="G49" s="10">
        <v>498</v>
      </c>
      <c r="H49" s="3"/>
    </row>
    <row r="50" spans="1:8" ht="15" customHeight="1" x14ac:dyDescent="0.3">
      <c r="A50" s="160" t="s">
        <v>64</v>
      </c>
      <c r="B50" s="160"/>
      <c r="C50" s="160"/>
      <c r="D50" s="160"/>
      <c r="E50" s="12">
        <v>249</v>
      </c>
      <c r="F50" s="12">
        <v>1259</v>
      </c>
      <c r="G50" s="12">
        <v>1508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677</v>
      </c>
      <c r="G51" s="8">
        <v>795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19</v>
      </c>
      <c r="F52" s="10">
        <v>88</v>
      </c>
      <c r="G52" s="10">
        <v>107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22</v>
      </c>
      <c r="F54" s="10">
        <v>62</v>
      </c>
      <c r="G54" s="10">
        <v>84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70</v>
      </c>
      <c r="G55" s="8">
        <v>82</v>
      </c>
      <c r="H55" s="3"/>
    </row>
    <row r="56" spans="1:8" ht="15" customHeight="1" x14ac:dyDescent="0.3">
      <c r="A56" s="160" t="s">
        <v>71</v>
      </c>
      <c r="B56" s="160"/>
      <c r="C56" s="160"/>
      <c r="D56" s="160"/>
      <c r="E56" s="12">
        <v>171</v>
      </c>
      <c r="F56" s="12">
        <v>897</v>
      </c>
      <c r="G56" s="12">
        <v>1068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56</v>
      </c>
      <c r="F57" s="10">
        <v>197</v>
      </c>
      <c r="G57" s="10">
        <v>253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283</v>
      </c>
      <c r="G58" s="8">
        <v>348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221</v>
      </c>
      <c r="G59" s="10">
        <v>246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225</v>
      </c>
      <c r="G60" s="8">
        <v>265</v>
      </c>
      <c r="H60" s="3"/>
    </row>
    <row r="61" spans="1:8" ht="15" customHeight="1" x14ac:dyDescent="0.3">
      <c r="A61" s="160" t="s">
        <v>77</v>
      </c>
      <c r="B61" s="160"/>
      <c r="C61" s="160"/>
      <c r="D61" s="160"/>
      <c r="E61" s="12">
        <v>186</v>
      </c>
      <c r="F61" s="12">
        <v>926</v>
      </c>
      <c r="G61" s="12">
        <v>1112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41</v>
      </c>
      <c r="F62" s="10">
        <v>204</v>
      </c>
      <c r="G62" s="10">
        <v>245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92</v>
      </c>
      <c r="F63" s="8">
        <v>504</v>
      </c>
      <c r="G63" s="8">
        <v>596</v>
      </c>
      <c r="H63" s="3"/>
    </row>
    <row r="64" spans="1:8" ht="15" customHeight="1" x14ac:dyDescent="0.3">
      <c r="A64" s="160" t="s">
        <v>81</v>
      </c>
      <c r="B64" s="160"/>
      <c r="C64" s="160"/>
      <c r="D64" s="160"/>
      <c r="E64" s="12">
        <v>133</v>
      </c>
      <c r="F64" s="12">
        <v>708</v>
      </c>
      <c r="G64" s="12">
        <v>841</v>
      </c>
      <c r="H64" s="3"/>
    </row>
    <row r="65" spans="1:8" ht="21.75" customHeight="1" x14ac:dyDescent="0.3">
      <c r="A65" s="160" t="s">
        <v>82</v>
      </c>
      <c r="B65" s="160"/>
      <c r="C65" s="160"/>
      <c r="D65" s="160"/>
      <c r="E65" s="12">
        <v>1067</v>
      </c>
      <c r="F65" s="12">
        <v>5404</v>
      </c>
      <c r="G65" s="12">
        <v>6471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205</v>
      </c>
      <c r="F66" s="10">
        <v>861</v>
      </c>
      <c r="G66" s="10">
        <v>1066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115</v>
      </c>
      <c r="F67" s="8">
        <v>514</v>
      </c>
      <c r="G67" s="8">
        <v>629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189</v>
      </c>
      <c r="F68" s="10">
        <v>769</v>
      </c>
      <c r="G68" s="10">
        <v>958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219</v>
      </c>
      <c r="F69" s="8">
        <v>820</v>
      </c>
      <c r="G69" s="8">
        <v>1039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">
      <c r="A71" s="160" t="s">
        <v>90</v>
      </c>
      <c r="B71" s="160"/>
      <c r="C71" s="160"/>
      <c r="D71" s="160"/>
      <c r="E71" s="12">
        <v>728</v>
      </c>
      <c r="F71" s="12">
        <v>2964</v>
      </c>
      <c r="G71" s="12">
        <v>3692</v>
      </c>
      <c r="H71" s="3"/>
    </row>
    <row r="72" spans="1:8" ht="15" customHeight="1" x14ac:dyDescent="0.3">
      <c r="A72" s="165" t="s">
        <v>91</v>
      </c>
      <c r="B72" s="165"/>
      <c r="C72" s="165"/>
      <c r="D72" s="165"/>
      <c r="E72" s="7">
        <v>728</v>
      </c>
      <c r="F72" s="7">
        <v>2964</v>
      </c>
      <c r="G72" s="7">
        <v>3692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614</v>
      </c>
      <c r="G73" s="8">
        <v>667</v>
      </c>
      <c r="H73" s="3"/>
    </row>
    <row r="74" spans="1:8" ht="15" customHeight="1" x14ac:dyDescent="0.3">
      <c r="A74" s="160" t="s">
        <v>95</v>
      </c>
      <c r="B74" s="160"/>
      <c r="C74" s="160"/>
      <c r="D74" s="160"/>
      <c r="E74" s="12">
        <v>53</v>
      </c>
      <c r="F74" s="12">
        <v>614</v>
      </c>
      <c r="G74" s="12">
        <v>667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98</v>
      </c>
      <c r="G75" s="5">
        <v>106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92</v>
      </c>
      <c r="F76" s="8">
        <v>631</v>
      </c>
      <c r="G76" s="8">
        <v>723</v>
      </c>
      <c r="H76" s="3"/>
    </row>
    <row r="77" spans="1:8" ht="15" customHeight="1" x14ac:dyDescent="0.3">
      <c r="A77" s="160" t="s">
        <v>99</v>
      </c>
      <c r="B77" s="160"/>
      <c r="C77" s="160"/>
      <c r="D77" s="160"/>
      <c r="E77" s="12">
        <v>100</v>
      </c>
      <c r="F77" s="12">
        <v>729</v>
      </c>
      <c r="G77" s="12">
        <v>829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35</v>
      </c>
      <c r="F78" s="10">
        <v>213</v>
      </c>
      <c r="G78" s="5">
        <v>248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82</v>
      </c>
      <c r="F79" s="8">
        <v>535</v>
      </c>
      <c r="G79" s="8">
        <v>617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38</v>
      </c>
      <c r="F80" s="10">
        <v>175</v>
      </c>
      <c r="G80" s="5">
        <v>213</v>
      </c>
      <c r="H80" s="3"/>
    </row>
    <row r="81" spans="1:8" ht="15" customHeight="1" x14ac:dyDescent="0.3">
      <c r="A81" s="160" t="s">
        <v>104</v>
      </c>
      <c r="B81" s="160"/>
      <c r="C81" s="160"/>
      <c r="D81" s="160"/>
      <c r="E81" s="12">
        <v>155</v>
      </c>
      <c r="F81" s="12">
        <v>923</v>
      </c>
      <c r="G81" s="12">
        <v>1078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14</v>
      </c>
      <c r="F82" s="8">
        <v>142</v>
      </c>
      <c r="G82" s="8">
        <v>156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37</v>
      </c>
      <c r="F83" s="10">
        <v>155</v>
      </c>
      <c r="G83" s="5">
        <v>192</v>
      </c>
      <c r="H83" s="3"/>
    </row>
    <row r="84" spans="1:8" ht="15" customHeight="1" x14ac:dyDescent="0.3">
      <c r="A84" s="160" t="s">
        <v>108</v>
      </c>
      <c r="B84" s="160"/>
      <c r="C84" s="160"/>
      <c r="D84" s="160"/>
      <c r="E84" s="12">
        <v>51</v>
      </c>
      <c r="F84" s="12">
        <v>297</v>
      </c>
      <c r="G84" s="12">
        <v>348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104</v>
      </c>
      <c r="G85" s="8">
        <v>116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310</v>
      </c>
      <c r="G86" s="5">
        <v>368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54</v>
      </c>
      <c r="G87" s="8">
        <v>62</v>
      </c>
      <c r="H87" s="3"/>
    </row>
    <row r="88" spans="1:8" ht="15" customHeight="1" x14ac:dyDescent="0.3">
      <c r="A88" s="160" t="s">
        <v>113</v>
      </c>
      <c r="B88" s="160"/>
      <c r="C88" s="160"/>
      <c r="D88" s="160"/>
      <c r="E88" s="12">
        <v>78</v>
      </c>
      <c r="F88" s="12">
        <v>468</v>
      </c>
      <c r="G88" s="12">
        <v>546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24</v>
      </c>
      <c r="F89" s="10">
        <v>136</v>
      </c>
      <c r="G89" s="5">
        <v>160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88</v>
      </c>
      <c r="F90" s="8">
        <v>469</v>
      </c>
      <c r="G90" s="8">
        <v>557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354</v>
      </c>
      <c r="G91" s="5">
        <v>410</v>
      </c>
      <c r="H91" s="3"/>
    </row>
    <row r="92" spans="1:8" ht="15" customHeight="1" x14ac:dyDescent="0.3">
      <c r="A92" s="161" t="s">
        <v>118</v>
      </c>
      <c r="B92" s="162"/>
      <c r="C92" s="162"/>
      <c r="D92" s="162"/>
      <c r="E92" s="12">
        <v>168</v>
      </c>
      <c r="F92" s="12">
        <v>959</v>
      </c>
      <c r="G92" s="12">
        <v>1127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53</v>
      </c>
      <c r="F93" s="8">
        <v>290</v>
      </c>
      <c r="G93" s="8">
        <v>343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148</v>
      </c>
      <c r="G94" s="5">
        <v>168</v>
      </c>
      <c r="H94" s="3"/>
    </row>
    <row r="95" spans="1:8" ht="15" customHeight="1" x14ac:dyDescent="0.3">
      <c r="A95" s="161" t="s">
        <v>122</v>
      </c>
      <c r="B95" s="162"/>
      <c r="C95" s="162"/>
      <c r="D95" s="162"/>
      <c r="E95" s="12">
        <v>73</v>
      </c>
      <c r="F95" s="12">
        <v>438</v>
      </c>
      <c r="G95" s="12">
        <v>511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199</v>
      </c>
      <c r="G96" s="8">
        <v>232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39</v>
      </c>
      <c r="F97" s="10">
        <v>166</v>
      </c>
      <c r="G97" s="5">
        <v>205</v>
      </c>
      <c r="H97" s="3"/>
    </row>
    <row r="98" spans="1:8" ht="15" customHeight="1" x14ac:dyDescent="0.3">
      <c r="A98" s="161" t="s">
        <v>126</v>
      </c>
      <c r="B98" s="162"/>
      <c r="C98" s="162"/>
      <c r="D98" s="162"/>
      <c r="E98" s="12">
        <v>72</v>
      </c>
      <c r="F98" s="12">
        <v>365</v>
      </c>
      <c r="G98" s="12">
        <v>437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47</v>
      </c>
      <c r="F99" s="8">
        <v>221</v>
      </c>
      <c r="G99" s="8">
        <v>268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204</v>
      </c>
      <c r="G100" s="5">
        <v>234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52</v>
      </c>
      <c r="F101" s="8">
        <v>202</v>
      </c>
      <c r="G101" s="8">
        <v>254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106</v>
      </c>
      <c r="F102" s="10">
        <v>465</v>
      </c>
      <c r="G102" s="5">
        <v>571</v>
      </c>
      <c r="H102" s="3"/>
    </row>
    <row r="103" spans="1:8" ht="15" customHeight="1" x14ac:dyDescent="0.3">
      <c r="A103" s="161" t="s">
        <v>132</v>
      </c>
      <c r="B103" s="162"/>
      <c r="C103" s="162"/>
      <c r="D103" s="162"/>
      <c r="E103" s="12">
        <v>235</v>
      </c>
      <c r="F103" s="12">
        <v>1092</v>
      </c>
      <c r="G103" s="12">
        <v>1327</v>
      </c>
      <c r="H103" s="3"/>
    </row>
    <row r="104" spans="1:8" ht="15" customHeight="1" x14ac:dyDescent="0.3">
      <c r="A104" s="160" t="s">
        <v>133</v>
      </c>
      <c r="B104" s="160"/>
      <c r="C104" s="160"/>
      <c r="D104" s="160"/>
      <c r="E104" s="12">
        <v>985</v>
      </c>
      <c r="F104" s="12">
        <v>5885</v>
      </c>
      <c r="G104" s="12">
        <v>6870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14</v>
      </c>
      <c r="F105" s="8">
        <v>30</v>
      </c>
      <c r="G105" s="8">
        <v>44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202</v>
      </c>
      <c r="G106" s="5">
        <v>240</v>
      </c>
      <c r="H106" s="3"/>
    </row>
    <row r="107" spans="1:8" ht="15" customHeight="1" x14ac:dyDescent="0.3">
      <c r="A107" s="160" t="s">
        <v>138</v>
      </c>
      <c r="B107" s="160"/>
      <c r="C107" s="160"/>
      <c r="D107" s="160"/>
      <c r="E107" s="12">
        <v>52</v>
      </c>
      <c r="F107" s="12">
        <v>232</v>
      </c>
      <c r="G107" s="12">
        <v>284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42</v>
      </c>
      <c r="F108" s="8">
        <v>205</v>
      </c>
      <c r="G108" s="8">
        <v>247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389</v>
      </c>
      <c r="G109" s="5">
        <v>474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88</v>
      </c>
      <c r="F110" s="8">
        <v>435</v>
      </c>
      <c r="G110" s="8">
        <v>523</v>
      </c>
      <c r="H110" s="3"/>
    </row>
    <row r="111" spans="1:8" ht="15" customHeight="1" x14ac:dyDescent="0.3">
      <c r="A111" s="160" t="s">
        <v>143</v>
      </c>
      <c r="B111" s="160"/>
      <c r="C111" s="160"/>
      <c r="D111" s="160"/>
      <c r="E111" s="12">
        <v>215</v>
      </c>
      <c r="F111" s="12">
        <v>1029</v>
      </c>
      <c r="G111" s="12">
        <v>1244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114</v>
      </c>
      <c r="F112" s="10">
        <v>518</v>
      </c>
      <c r="G112" s="5">
        <v>632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91</v>
      </c>
      <c r="F113" s="8">
        <v>379</v>
      </c>
      <c r="G113" s="8">
        <v>470</v>
      </c>
      <c r="H113" s="3"/>
    </row>
    <row r="114" spans="1:8" ht="15" customHeight="1" x14ac:dyDescent="0.3">
      <c r="A114" s="160" t="s">
        <v>147</v>
      </c>
      <c r="B114" s="160"/>
      <c r="C114" s="160"/>
      <c r="D114" s="160"/>
      <c r="E114" s="12">
        <v>205</v>
      </c>
      <c r="F114" s="12">
        <v>897</v>
      </c>
      <c r="G114" s="12">
        <v>1102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207</v>
      </c>
      <c r="F115" s="10">
        <v>734</v>
      </c>
      <c r="G115" s="5">
        <v>941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343</v>
      </c>
      <c r="F116" s="8">
        <v>1275</v>
      </c>
      <c r="G116" s="8">
        <v>1618</v>
      </c>
      <c r="H116" s="3"/>
    </row>
    <row r="117" spans="1:8" ht="15" customHeight="1" x14ac:dyDescent="0.3">
      <c r="A117" s="160" t="s">
        <v>151</v>
      </c>
      <c r="B117" s="160"/>
      <c r="C117" s="160"/>
      <c r="D117" s="160"/>
      <c r="E117" s="12">
        <v>550</v>
      </c>
      <c r="F117" s="12">
        <v>2009</v>
      </c>
      <c r="G117" s="12">
        <v>2559</v>
      </c>
      <c r="H117" s="3"/>
    </row>
    <row r="118" spans="1:8" ht="15" customHeight="1" x14ac:dyDescent="0.3">
      <c r="A118" s="160" t="s">
        <v>152</v>
      </c>
      <c r="B118" s="160"/>
      <c r="C118" s="160"/>
      <c r="D118" s="160"/>
      <c r="E118" s="12">
        <v>1022</v>
      </c>
      <c r="F118" s="12">
        <v>4167</v>
      </c>
      <c r="G118" s="12">
        <v>5189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53</v>
      </c>
      <c r="G119" s="5">
        <v>66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2132</v>
      </c>
      <c r="F122" s="8">
        <v>11021</v>
      </c>
      <c r="G122" s="8">
        <v>13153</v>
      </c>
      <c r="H122" s="3"/>
    </row>
    <row r="123" spans="1:8" ht="15" customHeight="1" x14ac:dyDescent="0.3">
      <c r="A123" s="161" t="s">
        <v>159</v>
      </c>
      <c r="B123" s="162"/>
      <c r="C123" s="162"/>
      <c r="D123" s="162"/>
      <c r="E123" s="7">
        <v>2145</v>
      </c>
      <c r="F123" s="7">
        <v>11074</v>
      </c>
      <c r="G123" s="7">
        <v>13219</v>
      </c>
      <c r="H123" s="3"/>
    </row>
    <row r="124" spans="1:8" ht="15" customHeight="1" x14ac:dyDescent="0.35">
      <c r="A124" s="160" t="s">
        <v>160</v>
      </c>
      <c r="B124" s="160"/>
      <c r="C124" s="160"/>
      <c r="D124" s="160"/>
      <c r="E124" s="7">
        <v>2145</v>
      </c>
      <c r="F124" s="7">
        <v>11074</v>
      </c>
      <c r="G124" s="7">
        <v>13219</v>
      </c>
      <c r="H124" s="3"/>
    </row>
    <row r="125" spans="1:8" ht="15" customHeight="1" x14ac:dyDescent="0.25">
      <c r="A125" s="164" t="s">
        <v>161</v>
      </c>
      <c r="B125" s="164"/>
      <c r="C125" s="164"/>
      <c r="D125" s="164"/>
      <c r="E125" s="15">
        <v>6515</v>
      </c>
      <c r="F125" s="15">
        <v>32431</v>
      </c>
      <c r="G125" s="15">
        <v>38946</v>
      </c>
      <c r="H125" s="3"/>
    </row>
    <row r="126" spans="1:8" ht="15" customHeight="1" x14ac:dyDescent="0.35">
      <c r="A126" s="81"/>
      <c r="B126" s="81"/>
      <c r="C126" s="81"/>
      <c r="D126" s="24"/>
      <c r="E126" s="81"/>
      <c r="F126" s="81"/>
      <c r="G126" s="81"/>
    </row>
    <row r="127" spans="1:8" ht="15" customHeight="1" x14ac:dyDescent="0.25">
      <c r="A127" s="158" t="s">
        <v>162</v>
      </c>
      <c r="B127" s="158"/>
      <c r="C127" s="158"/>
      <c r="D127" s="158"/>
      <c r="E127" s="158"/>
      <c r="F127" s="158"/>
      <c r="G127" s="158"/>
    </row>
    <row r="128" spans="1:8" ht="15" customHeight="1" x14ac:dyDescent="0.3">
      <c r="A128" s="16" t="s">
        <v>273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F6" sqref="F6"/>
    </sheetView>
  </sheetViews>
  <sheetFormatPr defaultRowHeight="15" x14ac:dyDescent="0.25"/>
  <cols>
    <col min="1" max="1" width="7.28515625" style="18" customWidth="1"/>
    <col min="2" max="2" width="8" style="18" customWidth="1"/>
    <col min="3" max="3" width="6.42578125" style="18" bestFit="1" customWidth="1"/>
    <col min="4" max="4" width="25.140625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7" t="s">
        <v>275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16</v>
      </c>
      <c r="G3" s="5"/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11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51</v>
      </c>
      <c r="G6" s="8">
        <v>64</v>
      </c>
      <c r="H6" s="3"/>
    </row>
    <row r="7" spans="1:8" ht="15" customHeight="1" x14ac:dyDescent="0.3">
      <c r="A7" s="160" t="s">
        <v>11</v>
      </c>
      <c r="B7" s="160"/>
      <c r="C7" s="160"/>
      <c r="D7" s="84"/>
      <c r="E7" s="7">
        <f>SUM(E3:E6)</f>
        <v>20</v>
      </c>
      <c r="F7" s="7">
        <f t="shared" ref="F7" si="0">SUM(F3:F6)</f>
        <v>88</v>
      </c>
      <c r="G7" s="7">
        <v>108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158</v>
      </c>
      <c r="G8" s="5">
        <v>199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116</v>
      </c>
      <c r="G9" s="8">
        <v>137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19</v>
      </c>
      <c r="G10" s="5">
        <v>21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9</v>
      </c>
      <c r="G11" s="8">
        <v>14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59</v>
      </c>
      <c r="G12" s="5">
        <v>67</v>
      </c>
      <c r="H12" s="3"/>
    </row>
    <row r="13" spans="1:8" ht="15" customHeight="1" x14ac:dyDescent="0.3">
      <c r="A13" s="160" t="s">
        <v>18</v>
      </c>
      <c r="B13" s="160"/>
      <c r="C13" s="160"/>
      <c r="D13" s="84"/>
      <c r="E13" s="7">
        <f>SUM(E8:E12)</f>
        <v>77</v>
      </c>
      <c r="F13" s="7">
        <f t="shared" ref="F13" si="1">SUM(F8:F12)</f>
        <v>361</v>
      </c>
      <c r="G13" s="7">
        <v>438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13</v>
      </c>
      <c r="F14" s="8">
        <v>49</v>
      </c>
      <c r="G14" s="8">
        <v>62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29</v>
      </c>
      <c r="G15" s="5">
        <v>37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346</v>
      </c>
      <c r="G16" s="8">
        <v>413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184</v>
      </c>
      <c r="G17" s="5">
        <v>218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11</v>
      </c>
      <c r="G18" s="8">
        <v>13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41</v>
      </c>
      <c r="G19" s="5">
        <v>49</v>
      </c>
      <c r="H19" s="3"/>
    </row>
    <row r="20" spans="1:8" ht="15" customHeight="1" x14ac:dyDescent="0.3">
      <c r="A20" s="160" t="s">
        <v>26</v>
      </c>
      <c r="B20" s="160"/>
      <c r="C20" s="160"/>
      <c r="D20" s="84"/>
      <c r="E20" s="7">
        <f>SUM(E14:E19)</f>
        <v>132</v>
      </c>
      <c r="F20" s="7">
        <f t="shared" ref="F20" si="2">SUM(F14:F19)</f>
        <v>660</v>
      </c>
      <c r="G20" s="7">
        <v>792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376</v>
      </c>
      <c r="G21" s="8">
        <v>438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12</v>
      </c>
      <c r="F22" s="10">
        <v>44</v>
      </c>
      <c r="G22" s="10">
        <v>56</v>
      </c>
      <c r="H22" s="3"/>
    </row>
    <row r="23" spans="1:8" ht="15" customHeight="1" x14ac:dyDescent="0.3">
      <c r="A23" s="160" t="s">
        <v>30</v>
      </c>
      <c r="B23" s="160"/>
      <c r="C23" s="160"/>
      <c r="D23" s="84"/>
      <c r="E23" s="7">
        <f>SUM(E21:E22)</f>
        <v>74</v>
      </c>
      <c r="F23" s="7">
        <f t="shared" ref="F23" si="3">SUM(F21:F22)</f>
        <v>420</v>
      </c>
      <c r="G23" s="7">
        <v>494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101</v>
      </c>
      <c r="G24" s="8">
        <v>131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251</v>
      </c>
      <c r="G25" s="5">
        <v>301</v>
      </c>
      <c r="H25" s="3"/>
    </row>
    <row r="26" spans="1:8" ht="15" customHeight="1" x14ac:dyDescent="0.3">
      <c r="A26" s="160" t="s">
        <v>34</v>
      </c>
      <c r="B26" s="160"/>
      <c r="C26" s="160"/>
      <c r="D26" s="84"/>
      <c r="E26" s="7">
        <f>SUM(E24:E25)</f>
        <v>80</v>
      </c>
      <c r="F26" s="7">
        <f t="shared" ref="F26" si="4">SUM(F24:F25)</f>
        <v>352</v>
      </c>
      <c r="G26" s="7">
        <v>432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89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116</v>
      </c>
      <c r="G28" s="5">
        <v>142</v>
      </c>
      <c r="H28" s="3"/>
    </row>
    <row r="29" spans="1:8" ht="15" customHeight="1" x14ac:dyDescent="0.35">
      <c r="A29" s="160" t="s">
        <v>38</v>
      </c>
      <c r="B29" s="160"/>
      <c r="C29" s="160"/>
      <c r="D29" s="84"/>
      <c r="E29" s="7">
        <f>SUM(E27:E28)</f>
        <v>42</v>
      </c>
      <c r="F29" s="7">
        <f t="shared" ref="F29" si="5">SUM(F27:F28)</f>
        <v>205</v>
      </c>
      <c r="G29" s="7">
        <v>247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13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6</v>
      </c>
      <c r="F31" s="10">
        <v>11</v>
      </c>
      <c r="G31" s="10">
        <v>17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20</v>
      </c>
      <c r="G32" s="8">
        <v>24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9</v>
      </c>
      <c r="F33" s="10">
        <v>17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107</v>
      </c>
      <c r="G34" s="8">
        <v>128</v>
      </c>
      <c r="H34" s="3"/>
    </row>
    <row r="35" spans="1:8" ht="15" customHeight="1" x14ac:dyDescent="0.35">
      <c r="A35" s="166" t="s">
        <v>45</v>
      </c>
      <c r="B35" s="166"/>
      <c r="C35" s="166"/>
      <c r="D35" s="88"/>
      <c r="E35" s="7">
        <v>45</v>
      </c>
      <c r="F35" s="7">
        <v>168</v>
      </c>
      <c r="G35" s="7">
        <v>213</v>
      </c>
      <c r="H35" s="3"/>
    </row>
    <row r="36" spans="1:8" ht="15" customHeight="1" x14ac:dyDescent="0.35">
      <c r="A36" s="160" t="s">
        <v>46</v>
      </c>
      <c r="B36" s="160"/>
      <c r="C36" s="160"/>
      <c r="D36" s="84"/>
      <c r="E36" s="7">
        <v>470</v>
      </c>
      <c r="F36" s="7">
        <v>2254</v>
      </c>
      <c r="G36" s="7">
        <v>2724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4</v>
      </c>
      <c r="G37" s="10">
        <v>4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3</v>
      </c>
      <c r="G38" s="8">
        <v>4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377</v>
      </c>
      <c r="G39" s="10">
        <v>468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</v>
      </c>
      <c r="F40" s="8">
        <v>12</v>
      </c>
      <c r="G40" s="8">
        <v>14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3</v>
      </c>
      <c r="F41" s="10">
        <v>15</v>
      </c>
      <c r="G41" s="10">
        <v>18</v>
      </c>
      <c r="H41" s="3"/>
    </row>
    <row r="42" spans="1:8" ht="15" customHeight="1" x14ac:dyDescent="0.35">
      <c r="A42" s="160" t="s">
        <v>54</v>
      </c>
      <c r="B42" s="160"/>
      <c r="C42" s="160"/>
      <c r="D42" s="84"/>
      <c r="E42" s="12">
        <v>97</v>
      </c>
      <c r="F42" s="12">
        <v>411</v>
      </c>
      <c r="G42" s="12">
        <v>508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182</v>
      </c>
      <c r="F43" s="8">
        <v>1067</v>
      </c>
      <c r="G43" s="8">
        <v>1249</v>
      </c>
      <c r="H43" s="3"/>
    </row>
    <row r="44" spans="1:8" ht="15" customHeight="1" x14ac:dyDescent="0.35">
      <c r="A44" s="160" t="s">
        <v>57</v>
      </c>
      <c r="B44" s="160"/>
      <c r="C44" s="160"/>
      <c r="D44" s="84"/>
      <c r="E44" s="12">
        <v>182</v>
      </c>
      <c r="F44" s="12">
        <v>1067</v>
      </c>
      <c r="G44" s="12">
        <v>1249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264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75</v>
      </c>
      <c r="G46" s="8">
        <v>79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305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18</v>
      </c>
      <c r="F48" s="8">
        <v>73</v>
      </c>
      <c r="G48" s="8">
        <v>91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334</v>
      </c>
      <c r="G49" s="10">
        <v>405</v>
      </c>
      <c r="H49" s="3"/>
    </row>
    <row r="50" spans="1:8" ht="15" customHeight="1" x14ac:dyDescent="0.35">
      <c r="A50" s="160" t="s">
        <v>64</v>
      </c>
      <c r="B50" s="160"/>
      <c r="C50" s="160"/>
      <c r="D50" s="84"/>
      <c r="E50" s="12">
        <v>199</v>
      </c>
      <c r="F50" s="12">
        <v>1051</v>
      </c>
      <c r="G50" s="12">
        <v>1250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116</v>
      </c>
      <c r="F51" s="8">
        <v>591</v>
      </c>
      <c r="G51" s="8">
        <v>707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58</v>
      </c>
      <c r="G52" s="10">
        <v>71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52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16</v>
      </c>
      <c r="F55" s="8">
        <v>61</v>
      </c>
      <c r="G55" s="8">
        <v>77</v>
      </c>
      <c r="H55" s="3"/>
    </row>
    <row r="56" spans="1:8" ht="15" customHeight="1" x14ac:dyDescent="0.35">
      <c r="A56" s="160" t="s">
        <v>71</v>
      </c>
      <c r="B56" s="160"/>
      <c r="C56" s="160"/>
      <c r="D56" s="84"/>
      <c r="E56" s="12">
        <v>155</v>
      </c>
      <c r="F56" s="12">
        <v>762</v>
      </c>
      <c r="G56" s="12">
        <v>917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172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45</v>
      </c>
      <c r="F58" s="8">
        <v>219</v>
      </c>
      <c r="G58" s="8">
        <v>264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203</v>
      </c>
      <c r="G59" s="10">
        <v>233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195</v>
      </c>
      <c r="G60" s="8">
        <v>224</v>
      </c>
      <c r="H60" s="3"/>
    </row>
    <row r="61" spans="1:8" ht="15" customHeight="1" x14ac:dyDescent="0.35">
      <c r="A61" s="160" t="s">
        <v>77</v>
      </c>
      <c r="B61" s="160"/>
      <c r="C61" s="160"/>
      <c r="D61" s="84"/>
      <c r="E61" s="12">
        <v>140</v>
      </c>
      <c r="F61" s="12">
        <v>789</v>
      </c>
      <c r="G61" s="12">
        <v>929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146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94</v>
      </c>
      <c r="F63" s="8">
        <v>425</v>
      </c>
      <c r="G63" s="8">
        <v>519</v>
      </c>
      <c r="H63" s="3"/>
    </row>
    <row r="64" spans="1:8" ht="15" customHeight="1" x14ac:dyDescent="0.35">
      <c r="A64" s="160" t="s">
        <v>81</v>
      </c>
      <c r="B64" s="160"/>
      <c r="C64" s="160"/>
      <c r="D64" s="84"/>
      <c r="E64" s="12">
        <v>123</v>
      </c>
      <c r="F64" s="12">
        <v>571</v>
      </c>
      <c r="G64" s="12">
        <v>694</v>
      </c>
      <c r="H64" s="3"/>
    </row>
    <row r="65" spans="1:8" ht="21.75" customHeight="1" x14ac:dyDescent="0.35">
      <c r="A65" s="160" t="s">
        <v>82</v>
      </c>
      <c r="B65" s="160"/>
      <c r="C65" s="160"/>
      <c r="D65" s="84"/>
      <c r="E65" s="12">
        <v>896</v>
      </c>
      <c r="F65" s="12">
        <v>4651</v>
      </c>
      <c r="G65" s="12">
        <v>5547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710</v>
      </c>
      <c r="G66" s="10">
        <v>847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87</v>
      </c>
      <c r="F67" s="8">
        <v>379</v>
      </c>
      <c r="G67" s="8">
        <v>466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580</v>
      </c>
      <c r="G68" s="10">
        <v>739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606</v>
      </c>
      <c r="G69" s="8">
        <v>761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0" t="s">
        <v>90</v>
      </c>
      <c r="B71" s="160"/>
      <c r="C71" s="160"/>
      <c r="D71" s="84"/>
      <c r="E71" s="12">
        <v>538</v>
      </c>
      <c r="F71" s="12">
        <v>2275</v>
      </c>
      <c r="G71" s="12">
        <v>2813</v>
      </c>
      <c r="H71" s="3"/>
    </row>
    <row r="72" spans="1:8" ht="15" customHeight="1" x14ac:dyDescent="0.35">
      <c r="A72" s="165" t="s">
        <v>91</v>
      </c>
      <c r="B72" s="165"/>
      <c r="C72" s="165"/>
      <c r="D72" s="87"/>
      <c r="E72" s="7">
        <v>538</v>
      </c>
      <c r="F72" s="7">
        <v>2275</v>
      </c>
      <c r="G72" s="7">
        <v>2813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514</v>
      </c>
      <c r="G73" s="8">
        <v>573</v>
      </c>
      <c r="H73" s="3"/>
    </row>
    <row r="74" spans="1:8" ht="15" customHeight="1" x14ac:dyDescent="0.35">
      <c r="A74" s="160" t="s">
        <v>95</v>
      </c>
      <c r="B74" s="160"/>
      <c r="C74" s="160"/>
      <c r="D74" s="84"/>
      <c r="E74" s="12">
        <v>59</v>
      </c>
      <c r="F74" s="12">
        <v>514</v>
      </c>
      <c r="G74" s="12">
        <v>573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7</v>
      </c>
      <c r="F75" s="10">
        <v>74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105</v>
      </c>
      <c r="F76" s="8">
        <v>495</v>
      </c>
      <c r="G76" s="8">
        <v>600</v>
      </c>
      <c r="H76" s="3"/>
    </row>
    <row r="77" spans="1:8" ht="15" customHeight="1" x14ac:dyDescent="0.35">
      <c r="A77" s="160" t="s">
        <v>99</v>
      </c>
      <c r="B77" s="160"/>
      <c r="C77" s="160"/>
      <c r="D77" s="84"/>
      <c r="E77" s="12">
        <v>112</v>
      </c>
      <c r="F77" s="12">
        <v>569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172</v>
      </c>
      <c r="G78" s="5">
        <v>216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477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24</v>
      </c>
      <c r="F80" s="10">
        <v>123</v>
      </c>
      <c r="G80" s="5">
        <v>147</v>
      </c>
      <c r="H80" s="3"/>
    </row>
    <row r="81" spans="1:8" ht="15" customHeight="1" x14ac:dyDescent="0.35">
      <c r="A81" s="160" t="s">
        <v>104</v>
      </c>
      <c r="B81" s="160"/>
      <c r="C81" s="160"/>
      <c r="D81" s="84"/>
      <c r="E81" s="12">
        <v>143</v>
      </c>
      <c r="F81" s="12">
        <v>772</v>
      </c>
      <c r="G81" s="12">
        <v>915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122</v>
      </c>
      <c r="G82" s="8">
        <v>142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25</v>
      </c>
      <c r="F83" s="10">
        <v>128</v>
      </c>
      <c r="G83" s="5">
        <v>153</v>
      </c>
      <c r="H83" s="3"/>
    </row>
    <row r="84" spans="1:8" ht="15" customHeight="1" x14ac:dyDescent="0.35">
      <c r="A84" s="160" t="s">
        <v>108</v>
      </c>
      <c r="B84" s="160"/>
      <c r="C84" s="160"/>
      <c r="D84" s="84"/>
      <c r="E84" s="12">
        <v>45</v>
      </c>
      <c r="F84" s="12">
        <v>250</v>
      </c>
      <c r="G84" s="12">
        <v>295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89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184</v>
      </c>
      <c r="G86" s="5">
        <v>220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44</v>
      </c>
      <c r="G87" s="8">
        <v>51</v>
      </c>
      <c r="H87" s="3"/>
    </row>
    <row r="88" spans="1:8" ht="15" customHeight="1" x14ac:dyDescent="0.35">
      <c r="A88" s="160" t="s">
        <v>113</v>
      </c>
      <c r="B88" s="160"/>
      <c r="C88" s="160"/>
      <c r="D88" s="84"/>
      <c r="E88" s="12">
        <v>52</v>
      </c>
      <c r="F88" s="12">
        <v>317</v>
      </c>
      <c r="G88" s="12">
        <v>369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97</v>
      </c>
      <c r="G89" s="5">
        <v>113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96</v>
      </c>
      <c r="F90" s="8">
        <v>366</v>
      </c>
      <c r="G90" s="8">
        <v>462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55</v>
      </c>
      <c r="F91" s="10">
        <v>279</v>
      </c>
      <c r="G91" s="5">
        <v>334</v>
      </c>
      <c r="H91" s="3"/>
    </row>
    <row r="92" spans="1:8" ht="15" customHeight="1" x14ac:dyDescent="0.35">
      <c r="A92" s="161" t="s">
        <v>118</v>
      </c>
      <c r="B92" s="162"/>
      <c r="C92" s="163"/>
      <c r="D92" s="85"/>
      <c r="E92" s="12">
        <v>167</v>
      </c>
      <c r="F92" s="12">
        <v>742</v>
      </c>
      <c r="G92" s="12">
        <v>909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242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132</v>
      </c>
      <c r="G94" s="5">
        <v>156</v>
      </c>
      <c r="H94" s="3"/>
    </row>
    <row r="95" spans="1:8" ht="15" customHeight="1" x14ac:dyDescent="0.35">
      <c r="A95" s="161" t="s">
        <v>122</v>
      </c>
      <c r="B95" s="162"/>
      <c r="C95" s="163"/>
      <c r="D95" s="85"/>
      <c r="E95" s="12">
        <v>67</v>
      </c>
      <c r="F95" s="12">
        <v>374</v>
      </c>
      <c r="G95" s="12">
        <v>441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163</v>
      </c>
      <c r="G96" s="8">
        <v>190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24</v>
      </c>
      <c r="F97" s="10">
        <v>121</v>
      </c>
      <c r="G97" s="5">
        <v>145</v>
      </c>
      <c r="H97" s="3"/>
    </row>
    <row r="98" spans="1:8" ht="15" customHeight="1" x14ac:dyDescent="0.35">
      <c r="A98" s="161" t="s">
        <v>126</v>
      </c>
      <c r="B98" s="162"/>
      <c r="C98" s="163"/>
      <c r="D98" s="85"/>
      <c r="E98" s="12">
        <v>51</v>
      </c>
      <c r="F98" s="12">
        <v>284</v>
      </c>
      <c r="G98" s="12">
        <v>335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40</v>
      </c>
      <c r="F99" s="8">
        <v>191</v>
      </c>
      <c r="G99" s="8">
        <v>231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24</v>
      </c>
      <c r="F100" s="10">
        <v>155</v>
      </c>
      <c r="G100" s="5">
        <v>179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129</v>
      </c>
      <c r="G101" s="8">
        <v>170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103</v>
      </c>
      <c r="F102" s="10">
        <v>363</v>
      </c>
      <c r="G102" s="5">
        <v>466</v>
      </c>
      <c r="H102" s="3"/>
    </row>
    <row r="103" spans="1:8" ht="15" customHeight="1" x14ac:dyDescent="0.35">
      <c r="A103" s="161" t="s">
        <v>132</v>
      </c>
      <c r="B103" s="162"/>
      <c r="C103" s="163"/>
      <c r="D103" s="85"/>
      <c r="E103" s="12">
        <v>208</v>
      </c>
      <c r="F103" s="12">
        <v>838</v>
      </c>
      <c r="G103" s="12">
        <v>1046</v>
      </c>
      <c r="H103" s="3"/>
    </row>
    <row r="104" spans="1:8" ht="15" customHeight="1" x14ac:dyDescent="0.35">
      <c r="A104" s="160" t="s">
        <v>133</v>
      </c>
      <c r="B104" s="160"/>
      <c r="C104" s="160"/>
      <c r="D104" s="84"/>
      <c r="E104" s="12">
        <v>904</v>
      </c>
      <c r="F104" s="12">
        <v>4660</v>
      </c>
      <c r="G104" s="12">
        <v>5564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22</v>
      </c>
      <c r="G105" s="8">
        <v>24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36</v>
      </c>
      <c r="F106" s="10">
        <v>182</v>
      </c>
      <c r="G106" s="5">
        <v>218</v>
      </c>
      <c r="H106" s="3"/>
    </row>
    <row r="107" spans="1:8" ht="15" customHeight="1" x14ac:dyDescent="0.35">
      <c r="A107" s="160" t="s">
        <v>138</v>
      </c>
      <c r="B107" s="160"/>
      <c r="C107" s="160"/>
      <c r="D107" s="84"/>
      <c r="E107" s="12">
        <v>38</v>
      </c>
      <c r="F107" s="12">
        <v>204</v>
      </c>
      <c r="G107" s="12">
        <v>242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169</v>
      </c>
      <c r="G108" s="8">
        <v>204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41</v>
      </c>
      <c r="F109" s="10">
        <v>276</v>
      </c>
      <c r="G109" s="5">
        <v>317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323</v>
      </c>
      <c r="G110" s="8">
        <v>378</v>
      </c>
      <c r="H110" s="3"/>
    </row>
    <row r="111" spans="1:8" ht="15" customHeight="1" x14ac:dyDescent="0.35">
      <c r="A111" s="160" t="s">
        <v>143</v>
      </c>
      <c r="B111" s="160"/>
      <c r="C111" s="160"/>
      <c r="D111" s="84"/>
      <c r="E111" s="12">
        <v>131</v>
      </c>
      <c r="F111" s="12">
        <v>768</v>
      </c>
      <c r="G111" s="12">
        <v>899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388</v>
      </c>
      <c r="G112" s="5">
        <v>453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307</v>
      </c>
      <c r="G113" s="8">
        <v>370</v>
      </c>
      <c r="H113" s="3"/>
    </row>
    <row r="114" spans="1:8" ht="15" customHeight="1" x14ac:dyDescent="0.35">
      <c r="A114" s="160" t="s">
        <v>147</v>
      </c>
      <c r="B114" s="160"/>
      <c r="C114" s="160"/>
      <c r="D114" s="84"/>
      <c r="E114" s="12">
        <v>128</v>
      </c>
      <c r="F114" s="12">
        <v>695</v>
      </c>
      <c r="G114" s="12">
        <v>823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150</v>
      </c>
      <c r="F115" s="10">
        <v>605</v>
      </c>
      <c r="G115" s="5">
        <v>755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269</v>
      </c>
      <c r="F116" s="8">
        <v>1020</v>
      </c>
      <c r="G116" s="8">
        <v>1289</v>
      </c>
      <c r="H116" s="3"/>
    </row>
    <row r="117" spans="1:8" ht="15" customHeight="1" x14ac:dyDescent="0.35">
      <c r="A117" s="160" t="s">
        <v>151</v>
      </c>
      <c r="B117" s="160"/>
      <c r="C117" s="160"/>
      <c r="D117" s="84"/>
      <c r="E117" s="12">
        <v>419</v>
      </c>
      <c r="F117" s="12">
        <v>1625</v>
      </c>
      <c r="G117" s="12">
        <v>2044</v>
      </c>
      <c r="H117" s="3"/>
    </row>
    <row r="118" spans="1:8" ht="15" customHeight="1" x14ac:dyDescent="0.35">
      <c r="A118" s="160" t="s">
        <v>152</v>
      </c>
      <c r="B118" s="160"/>
      <c r="C118" s="160"/>
      <c r="D118" s="84"/>
      <c r="E118" s="12">
        <v>716</v>
      </c>
      <c r="F118" s="12">
        <v>3292</v>
      </c>
      <c r="G118" s="12">
        <v>4008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64</v>
      </c>
      <c r="G119" s="5">
        <v>76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1</v>
      </c>
      <c r="G121" s="5">
        <v>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1810</v>
      </c>
      <c r="F122" s="8">
        <v>9141</v>
      </c>
      <c r="G122" s="8">
        <v>10951</v>
      </c>
      <c r="H122" s="3"/>
    </row>
    <row r="123" spans="1:8" ht="15" customHeight="1" x14ac:dyDescent="0.35">
      <c r="A123" s="161" t="s">
        <v>159</v>
      </c>
      <c r="B123" s="162"/>
      <c r="C123" s="163"/>
      <c r="D123" s="85"/>
      <c r="E123" s="7">
        <v>1822</v>
      </c>
      <c r="F123" s="7">
        <v>9206</v>
      </c>
      <c r="G123" s="7">
        <v>11028</v>
      </c>
      <c r="H123" s="3"/>
    </row>
    <row r="124" spans="1:8" ht="15" customHeight="1" x14ac:dyDescent="0.35">
      <c r="A124" s="160" t="s">
        <v>160</v>
      </c>
      <c r="B124" s="160"/>
      <c r="C124" s="160"/>
      <c r="D124" s="84"/>
      <c r="E124" s="7">
        <v>1822</v>
      </c>
      <c r="F124" s="7">
        <v>9206</v>
      </c>
      <c r="G124" s="7">
        <v>11028</v>
      </c>
      <c r="H124" s="3"/>
    </row>
    <row r="125" spans="1:8" ht="15" customHeight="1" x14ac:dyDescent="0.25">
      <c r="A125" s="164" t="s">
        <v>161</v>
      </c>
      <c r="B125" s="164"/>
      <c r="C125" s="164"/>
      <c r="D125" s="86"/>
      <c r="E125" s="15">
        <v>5346</v>
      </c>
      <c r="F125" s="15">
        <v>26338</v>
      </c>
      <c r="G125" s="15">
        <v>31684</v>
      </c>
      <c r="H125" s="3"/>
    </row>
    <row r="126" spans="1:8" ht="15" customHeight="1" x14ac:dyDescent="0.35">
      <c r="A126" s="83"/>
      <c r="B126" s="83"/>
      <c r="C126" s="83"/>
      <c r="D126" s="24"/>
      <c r="E126" s="83"/>
      <c r="F126" s="83"/>
      <c r="G126" s="83"/>
    </row>
    <row r="127" spans="1:8" ht="15" customHeight="1" x14ac:dyDescent="0.25">
      <c r="A127" s="158" t="s">
        <v>162</v>
      </c>
      <c r="B127" s="158"/>
      <c r="C127" s="158"/>
      <c r="D127" s="82"/>
      <c r="E127" s="158"/>
      <c r="F127" s="158"/>
      <c r="G127" s="158"/>
    </row>
    <row r="128" spans="1:8" ht="15" customHeight="1" x14ac:dyDescent="0.3">
      <c r="A128" s="16" t="s">
        <v>274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109" sqref="H10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7" t="s">
        <v>255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4</v>
      </c>
      <c r="F3" s="10">
        <v>9</v>
      </c>
      <c r="G3" s="5">
        <v>13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10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13</v>
      </c>
      <c r="G5" s="5">
        <v>16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17</v>
      </c>
      <c r="F6" s="8">
        <v>53</v>
      </c>
      <c r="G6" s="8">
        <v>70</v>
      </c>
      <c r="H6" s="3"/>
    </row>
    <row r="7" spans="1:8" ht="15" customHeight="1" x14ac:dyDescent="0.3">
      <c r="A7" s="160" t="s">
        <v>11</v>
      </c>
      <c r="B7" s="160"/>
      <c r="C7" s="160"/>
      <c r="D7" s="160"/>
      <c r="E7" s="7">
        <v>25</v>
      </c>
      <c r="F7" s="7">
        <v>85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194</v>
      </c>
      <c r="G8" s="5">
        <v>227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156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14</v>
      </c>
      <c r="G10" s="5">
        <v>15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81</v>
      </c>
      <c r="G12" s="5">
        <v>97</v>
      </c>
      <c r="H12" s="3"/>
    </row>
    <row r="13" spans="1:8" ht="15" customHeight="1" x14ac:dyDescent="0.3">
      <c r="A13" s="160" t="s">
        <v>18</v>
      </c>
      <c r="B13" s="160"/>
      <c r="C13" s="160"/>
      <c r="D13" s="160"/>
      <c r="E13" s="7">
        <v>76</v>
      </c>
      <c r="F13" s="7">
        <v>460</v>
      </c>
      <c r="G13" s="7">
        <v>536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70</v>
      </c>
      <c r="G14" s="8">
        <v>77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44</v>
      </c>
      <c r="G15" s="5">
        <v>52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79</v>
      </c>
      <c r="F16" s="8">
        <v>364</v>
      </c>
      <c r="G16" s="8">
        <v>443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204</v>
      </c>
      <c r="G17" s="5">
        <v>237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13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39</v>
      </c>
      <c r="G19" s="5">
        <v>47</v>
      </c>
      <c r="H19" s="3"/>
    </row>
    <row r="20" spans="1:8" ht="15" customHeight="1" x14ac:dyDescent="0.3">
      <c r="A20" s="160" t="s">
        <v>26</v>
      </c>
      <c r="B20" s="160"/>
      <c r="C20" s="160"/>
      <c r="D20" s="160"/>
      <c r="E20" s="7">
        <v>138</v>
      </c>
      <c r="F20" s="7">
        <v>734</v>
      </c>
      <c r="G20" s="7">
        <v>872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63</v>
      </c>
      <c r="F21" s="8">
        <v>385</v>
      </c>
      <c r="G21" s="8">
        <v>448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27</v>
      </c>
      <c r="G22" s="10">
        <v>30</v>
      </c>
      <c r="H22" s="3"/>
    </row>
    <row r="23" spans="1:8" ht="15" customHeight="1" x14ac:dyDescent="0.3">
      <c r="A23" s="160" t="s">
        <v>30</v>
      </c>
      <c r="B23" s="160"/>
      <c r="C23" s="160"/>
      <c r="D23" s="160"/>
      <c r="E23" s="7">
        <v>66</v>
      </c>
      <c r="F23" s="7">
        <v>412</v>
      </c>
      <c r="G23" s="7">
        <v>478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20</v>
      </c>
      <c r="F24" s="8">
        <v>124</v>
      </c>
      <c r="G24" s="8">
        <v>144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44</v>
      </c>
      <c r="F25" s="10">
        <v>274</v>
      </c>
      <c r="G25" s="5">
        <v>318</v>
      </c>
      <c r="H25" s="3"/>
    </row>
    <row r="26" spans="1:8" ht="15" customHeight="1" x14ac:dyDescent="0.3">
      <c r="A26" s="160" t="s">
        <v>34</v>
      </c>
      <c r="B26" s="160"/>
      <c r="C26" s="160"/>
      <c r="D26" s="160"/>
      <c r="E26" s="7">
        <v>64</v>
      </c>
      <c r="F26" s="7">
        <v>398</v>
      </c>
      <c r="G26" s="7">
        <v>462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124</v>
      </c>
      <c r="G27" s="8">
        <v>148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26</v>
      </c>
      <c r="F28" s="10">
        <v>137</v>
      </c>
      <c r="G28" s="5">
        <v>163</v>
      </c>
      <c r="H28" s="3"/>
    </row>
    <row r="29" spans="1:8" ht="15" customHeight="1" x14ac:dyDescent="0.35">
      <c r="A29" s="160" t="s">
        <v>38</v>
      </c>
      <c r="B29" s="160"/>
      <c r="C29" s="160"/>
      <c r="D29" s="160"/>
      <c r="E29" s="7">
        <v>50</v>
      </c>
      <c r="F29" s="7">
        <v>261</v>
      </c>
      <c r="G29" s="7">
        <v>311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14</v>
      </c>
      <c r="G31" s="10">
        <v>15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5</v>
      </c>
      <c r="F32" s="8">
        <v>25</v>
      </c>
      <c r="G32" s="8">
        <v>30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31</v>
      </c>
      <c r="G33" s="5">
        <v>35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120</v>
      </c>
      <c r="G34" s="8">
        <v>141</v>
      </c>
      <c r="H34" s="3"/>
    </row>
    <row r="35" spans="1:8" ht="15" customHeight="1" x14ac:dyDescent="0.35">
      <c r="A35" s="166" t="s">
        <v>45</v>
      </c>
      <c r="B35" s="166"/>
      <c r="C35" s="166"/>
      <c r="D35" s="166"/>
      <c r="E35" s="7">
        <v>35</v>
      </c>
      <c r="F35" s="7">
        <v>213</v>
      </c>
      <c r="G35" s="7">
        <v>248</v>
      </c>
      <c r="H35" s="3"/>
    </row>
    <row r="36" spans="1:8" ht="15" customHeight="1" x14ac:dyDescent="0.35">
      <c r="A36" s="160" t="s">
        <v>46</v>
      </c>
      <c r="B36" s="160"/>
      <c r="C36" s="160"/>
      <c r="D36" s="160"/>
      <c r="E36" s="7">
        <v>454</v>
      </c>
      <c r="F36" s="7">
        <v>2563</v>
      </c>
      <c r="G36" s="7">
        <v>3017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2</v>
      </c>
      <c r="F37" s="10">
        <v>8</v>
      </c>
      <c r="G37" s="10">
        <v>10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</v>
      </c>
      <c r="F38" s="8">
        <v>0</v>
      </c>
      <c r="G38" s="8">
        <v>1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386</v>
      </c>
      <c r="G39" s="10">
        <v>470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</v>
      </c>
      <c r="F40" s="8">
        <v>7</v>
      </c>
      <c r="G40" s="8">
        <v>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</v>
      </c>
      <c r="F41" s="10">
        <v>14</v>
      </c>
      <c r="G41" s="10">
        <v>15</v>
      </c>
      <c r="H41" s="3"/>
    </row>
    <row r="42" spans="1:8" ht="15" customHeight="1" x14ac:dyDescent="0.35">
      <c r="A42" s="160" t="s">
        <v>54</v>
      </c>
      <c r="B42" s="160"/>
      <c r="C42" s="160"/>
      <c r="D42" s="160"/>
      <c r="E42" s="12">
        <v>89</v>
      </c>
      <c r="F42" s="12">
        <v>415</v>
      </c>
      <c r="G42" s="12">
        <v>504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207</v>
      </c>
      <c r="F43" s="8">
        <v>1063</v>
      </c>
      <c r="G43" s="8">
        <v>1270</v>
      </c>
      <c r="H43" s="3"/>
    </row>
    <row r="44" spans="1:8" ht="15" customHeight="1" x14ac:dyDescent="0.35">
      <c r="A44" s="160" t="s">
        <v>57</v>
      </c>
      <c r="B44" s="160"/>
      <c r="C44" s="160"/>
      <c r="D44" s="160"/>
      <c r="E44" s="12">
        <v>207</v>
      </c>
      <c r="F44" s="12">
        <v>1063</v>
      </c>
      <c r="G44" s="12">
        <v>1270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54</v>
      </c>
      <c r="F45" s="10">
        <v>304</v>
      </c>
      <c r="G45" s="10">
        <v>358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17</v>
      </c>
      <c r="F46" s="8">
        <v>57</v>
      </c>
      <c r="G46" s="8">
        <v>74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438</v>
      </c>
      <c r="G47" s="10">
        <v>502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82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365</v>
      </c>
      <c r="G49" s="10">
        <v>437</v>
      </c>
      <c r="H49" s="3"/>
    </row>
    <row r="50" spans="1:8" ht="15" customHeight="1" x14ac:dyDescent="0.35">
      <c r="A50" s="160" t="s">
        <v>64</v>
      </c>
      <c r="B50" s="160"/>
      <c r="C50" s="160"/>
      <c r="D50" s="160"/>
      <c r="E50" s="12">
        <v>219</v>
      </c>
      <c r="F50" s="12">
        <v>1246</v>
      </c>
      <c r="G50" s="12">
        <v>1465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660</v>
      </c>
      <c r="G51" s="8">
        <v>782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66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8</v>
      </c>
      <c r="F54" s="10">
        <v>47</v>
      </c>
      <c r="G54" s="10">
        <v>55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49</v>
      </c>
      <c r="G55" s="8">
        <v>59</v>
      </c>
      <c r="H55" s="3"/>
    </row>
    <row r="56" spans="1:8" ht="15" customHeight="1" x14ac:dyDescent="0.35">
      <c r="A56" s="160" t="s">
        <v>71</v>
      </c>
      <c r="B56" s="160"/>
      <c r="C56" s="160"/>
      <c r="D56" s="160"/>
      <c r="E56" s="12">
        <v>150</v>
      </c>
      <c r="F56" s="12">
        <v>822</v>
      </c>
      <c r="G56" s="12">
        <v>972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45</v>
      </c>
      <c r="F57" s="10">
        <v>214</v>
      </c>
      <c r="G57" s="10">
        <v>259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245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34</v>
      </c>
      <c r="F59" s="10">
        <v>204</v>
      </c>
      <c r="G59" s="10">
        <v>238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219</v>
      </c>
      <c r="G60" s="8">
        <v>259</v>
      </c>
      <c r="H60" s="3"/>
    </row>
    <row r="61" spans="1:8" ht="15" customHeight="1" x14ac:dyDescent="0.35">
      <c r="A61" s="160" t="s">
        <v>77</v>
      </c>
      <c r="B61" s="160"/>
      <c r="C61" s="160"/>
      <c r="D61" s="160"/>
      <c r="E61" s="12">
        <v>162</v>
      </c>
      <c r="F61" s="12">
        <v>882</v>
      </c>
      <c r="G61" s="12">
        <v>1044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181</v>
      </c>
      <c r="G62" s="10">
        <v>204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77</v>
      </c>
      <c r="F63" s="8">
        <v>452</v>
      </c>
      <c r="G63" s="8">
        <v>529</v>
      </c>
      <c r="H63" s="3"/>
    </row>
    <row r="64" spans="1:8" ht="15" customHeight="1" x14ac:dyDescent="0.35">
      <c r="A64" s="160" t="s">
        <v>81</v>
      </c>
      <c r="B64" s="160"/>
      <c r="C64" s="160"/>
      <c r="D64" s="160"/>
      <c r="E64" s="12">
        <v>100</v>
      </c>
      <c r="F64" s="12">
        <v>633</v>
      </c>
      <c r="G64" s="12">
        <v>733</v>
      </c>
      <c r="H64" s="3"/>
    </row>
    <row r="65" spans="1:8" ht="21.75" customHeight="1" x14ac:dyDescent="0.35">
      <c r="A65" s="160" t="s">
        <v>82</v>
      </c>
      <c r="B65" s="160"/>
      <c r="C65" s="160"/>
      <c r="D65" s="160"/>
      <c r="E65" s="12">
        <v>927</v>
      </c>
      <c r="F65" s="12">
        <v>5061</v>
      </c>
      <c r="G65" s="12">
        <v>5988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169</v>
      </c>
      <c r="F66" s="10">
        <v>742</v>
      </c>
      <c r="G66" s="10">
        <v>911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104</v>
      </c>
      <c r="F67" s="8">
        <v>427</v>
      </c>
      <c r="G67" s="8">
        <v>531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200</v>
      </c>
      <c r="F68" s="10">
        <v>719</v>
      </c>
      <c r="G68" s="10">
        <v>919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151</v>
      </c>
      <c r="F69" s="8">
        <v>673</v>
      </c>
      <c r="G69" s="8">
        <v>824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0" t="s">
        <v>90</v>
      </c>
      <c r="B71" s="160"/>
      <c r="C71" s="160"/>
      <c r="D71" s="160"/>
      <c r="E71" s="12">
        <v>624</v>
      </c>
      <c r="F71" s="12">
        <v>2561</v>
      </c>
      <c r="G71" s="12">
        <v>3185</v>
      </c>
      <c r="H71" s="3"/>
    </row>
    <row r="72" spans="1:8" ht="15" customHeight="1" x14ac:dyDescent="0.35">
      <c r="A72" s="165" t="s">
        <v>91</v>
      </c>
      <c r="B72" s="165"/>
      <c r="C72" s="165"/>
      <c r="D72" s="165"/>
      <c r="E72" s="7">
        <v>624</v>
      </c>
      <c r="F72" s="7">
        <v>2561</v>
      </c>
      <c r="G72" s="7">
        <v>3185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530</v>
      </c>
      <c r="G73" s="8">
        <v>595</v>
      </c>
      <c r="H73" s="3"/>
    </row>
    <row r="74" spans="1:8" ht="15" customHeight="1" x14ac:dyDescent="0.35">
      <c r="A74" s="160" t="s">
        <v>95</v>
      </c>
      <c r="B74" s="160"/>
      <c r="C74" s="160"/>
      <c r="D74" s="160"/>
      <c r="E74" s="12">
        <v>65</v>
      </c>
      <c r="F74" s="12">
        <v>530</v>
      </c>
      <c r="G74" s="12">
        <v>595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60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526</v>
      </c>
      <c r="G76" s="8">
        <v>616</v>
      </c>
      <c r="H76" s="3"/>
    </row>
    <row r="77" spans="1:8" ht="15" customHeight="1" x14ac:dyDescent="0.35">
      <c r="A77" s="160" t="s">
        <v>99</v>
      </c>
      <c r="B77" s="160"/>
      <c r="C77" s="160"/>
      <c r="D77" s="160"/>
      <c r="E77" s="12">
        <v>104</v>
      </c>
      <c r="F77" s="12">
        <v>586</v>
      </c>
      <c r="G77" s="12">
        <v>690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42</v>
      </c>
      <c r="F78" s="10">
        <v>232</v>
      </c>
      <c r="G78" s="5">
        <v>274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457</v>
      </c>
      <c r="G79" s="8">
        <v>535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143</v>
      </c>
      <c r="G80" s="5">
        <v>171</v>
      </c>
      <c r="H80" s="3"/>
    </row>
    <row r="81" spans="1:8" ht="15" customHeight="1" x14ac:dyDescent="0.35">
      <c r="A81" s="160" t="s">
        <v>104</v>
      </c>
      <c r="B81" s="160"/>
      <c r="C81" s="160"/>
      <c r="D81" s="160"/>
      <c r="E81" s="12">
        <v>148</v>
      </c>
      <c r="F81" s="12">
        <v>832</v>
      </c>
      <c r="G81" s="12">
        <v>980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27</v>
      </c>
      <c r="F82" s="8">
        <v>129</v>
      </c>
      <c r="G82" s="8">
        <v>156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23</v>
      </c>
      <c r="F83" s="10">
        <v>144</v>
      </c>
      <c r="G83" s="5">
        <v>167</v>
      </c>
      <c r="H83" s="3"/>
    </row>
    <row r="84" spans="1:8" ht="15" customHeight="1" x14ac:dyDescent="0.35">
      <c r="A84" s="160" t="s">
        <v>108</v>
      </c>
      <c r="B84" s="160"/>
      <c r="C84" s="160"/>
      <c r="D84" s="160"/>
      <c r="E84" s="12">
        <v>50</v>
      </c>
      <c r="F84" s="12">
        <v>273</v>
      </c>
      <c r="G84" s="12">
        <v>323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91</v>
      </c>
      <c r="G85" s="8">
        <v>103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58</v>
      </c>
      <c r="F86" s="10">
        <v>248</v>
      </c>
      <c r="G86" s="5">
        <v>306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44</v>
      </c>
      <c r="G87" s="8">
        <v>49</v>
      </c>
      <c r="H87" s="3"/>
    </row>
    <row r="88" spans="1:8" ht="15" customHeight="1" x14ac:dyDescent="0.35">
      <c r="A88" s="160" t="s">
        <v>113</v>
      </c>
      <c r="B88" s="160"/>
      <c r="C88" s="160"/>
      <c r="D88" s="160"/>
      <c r="E88" s="12">
        <v>75</v>
      </c>
      <c r="F88" s="12">
        <v>383</v>
      </c>
      <c r="G88" s="12">
        <v>458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95</v>
      </c>
      <c r="G89" s="5">
        <v>111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410</v>
      </c>
      <c r="G90" s="8">
        <v>480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324</v>
      </c>
      <c r="G91" s="5">
        <v>381</v>
      </c>
      <c r="H91" s="3"/>
    </row>
    <row r="92" spans="1:8" ht="15" customHeight="1" x14ac:dyDescent="0.35">
      <c r="A92" s="161" t="s">
        <v>118</v>
      </c>
      <c r="B92" s="162"/>
      <c r="C92" s="162"/>
      <c r="D92" s="162"/>
      <c r="E92" s="12">
        <v>143</v>
      </c>
      <c r="F92" s="12">
        <v>829</v>
      </c>
      <c r="G92" s="12">
        <v>972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39</v>
      </c>
      <c r="F93" s="8">
        <v>241</v>
      </c>
      <c r="G93" s="8">
        <v>280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23</v>
      </c>
      <c r="F94" s="10">
        <v>154</v>
      </c>
      <c r="G94" s="5">
        <v>177</v>
      </c>
      <c r="H94" s="3"/>
    </row>
    <row r="95" spans="1:8" ht="15" customHeight="1" x14ac:dyDescent="0.35">
      <c r="A95" s="161" t="s">
        <v>122</v>
      </c>
      <c r="B95" s="162"/>
      <c r="C95" s="162"/>
      <c r="D95" s="162"/>
      <c r="E95" s="12">
        <v>62</v>
      </c>
      <c r="F95" s="12">
        <v>395</v>
      </c>
      <c r="G95" s="12">
        <v>457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34</v>
      </c>
      <c r="F96" s="8">
        <v>194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28</v>
      </c>
      <c r="F97" s="10">
        <v>139</v>
      </c>
      <c r="G97" s="5">
        <v>167</v>
      </c>
      <c r="H97" s="3"/>
    </row>
    <row r="98" spans="1:8" ht="15" customHeight="1" x14ac:dyDescent="0.35">
      <c r="A98" s="161" t="s">
        <v>126</v>
      </c>
      <c r="B98" s="162"/>
      <c r="C98" s="162"/>
      <c r="D98" s="162"/>
      <c r="E98" s="12">
        <v>62</v>
      </c>
      <c r="F98" s="12">
        <v>333</v>
      </c>
      <c r="G98" s="12">
        <v>395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215</v>
      </c>
      <c r="G99" s="8">
        <v>251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130</v>
      </c>
      <c r="G100" s="5">
        <v>160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156</v>
      </c>
      <c r="G101" s="8">
        <v>196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97</v>
      </c>
      <c r="F102" s="10">
        <v>453</v>
      </c>
      <c r="G102" s="5">
        <v>550</v>
      </c>
      <c r="H102" s="3"/>
    </row>
    <row r="103" spans="1:8" ht="15" customHeight="1" x14ac:dyDescent="0.35">
      <c r="A103" s="161" t="s">
        <v>132</v>
      </c>
      <c r="B103" s="162"/>
      <c r="C103" s="162"/>
      <c r="D103" s="162"/>
      <c r="E103" s="12">
        <v>203</v>
      </c>
      <c r="F103" s="12">
        <v>954</v>
      </c>
      <c r="G103" s="12">
        <v>1157</v>
      </c>
      <c r="H103" s="3"/>
    </row>
    <row r="104" spans="1:8" ht="15" customHeight="1" x14ac:dyDescent="0.35">
      <c r="A104" s="160" t="s">
        <v>133</v>
      </c>
      <c r="B104" s="160"/>
      <c r="C104" s="160"/>
      <c r="D104" s="160"/>
      <c r="E104" s="12">
        <v>912</v>
      </c>
      <c r="F104" s="12">
        <v>5115</v>
      </c>
      <c r="G104" s="12">
        <v>6027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30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217</v>
      </c>
      <c r="G106" s="5">
        <v>262</v>
      </c>
      <c r="H106" s="3"/>
    </row>
    <row r="107" spans="1:8" ht="15" customHeight="1" x14ac:dyDescent="0.35">
      <c r="A107" s="160" t="s">
        <v>138</v>
      </c>
      <c r="B107" s="160"/>
      <c r="C107" s="160"/>
      <c r="D107" s="160"/>
      <c r="E107" s="12">
        <v>51</v>
      </c>
      <c r="F107" s="12">
        <v>247</v>
      </c>
      <c r="G107" s="12">
        <v>298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35</v>
      </c>
      <c r="F108" s="8">
        <v>171</v>
      </c>
      <c r="G108" s="8">
        <v>206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45</v>
      </c>
      <c r="F109" s="10">
        <v>284</v>
      </c>
      <c r="G109" s="5">
        <v>329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70</v>
      </c>
      <c r="F110" s="8">
        <v>326</v>
      </c>
      <c r="G110" s="8">
        <v>396</v>
      </c>
      <c r="H110" s="3"/>
    </row>
    <row r="111" spans="1:8" ht="15" customHeight="1" x14ac:dyDescent="0.35">
      <c r="A111" s="160" t="s">
        <v>143</v>
      </c>
      <c r="B111" s="160"/>
      <c r="C111" s="160"/>
      <c r="D111" s="160"/>
      <c r="E111" s="12">
        <v>150</v>
      </c>
      <c r="F111" s="12">
        <v>781</v>
      </c>
      <c r="G111" s="12">
        <v>931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81</v>
      </c>
      <c r="F112" s="10">
        <v>386</v>
      </c>
      <c r="G112" s="5">
        <v>467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60</v>
      </c>
      <c r="F113" s="8">
        <v>348</v>
      </c>
      <c r="G113" s="8">
        <v>408</v>
      </c>
      <c r="H113" s="3"/>
    </row>
    <row r="114" spans="1:8" ht="15" customHeight="1" x14ac:dyDescent="0.35">
      <c r="A114" s="160" t="s">
        <v>147</v>
      </c>
      <c r="B114" s="160"/>
      <c r="C114" s="160"/>
      <c r="D114" s="160"/>
      <c r="E114" s="12">
        <v>141</v>
      </c>
      <c r="F114" s="12">
        <v>734</v>
      </c>
      <c r="G114" s="12">
        <v>875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143</v>
      </c>
      <c r="F115" s="10">
        <v>630</v>
      </c>
      <c r="G115" s="5">
        <v>773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261</v>
      </c>
      <c r="F116" s="8">
        <v>1129</v>
      </c>
      <c r="G116" s="8">
        <v>1390</v>
      </c>
      <c r="H116" s="3"/>
    </row>
    <row r="117" spans="1:8" ht="15" customHeight="1" x14ac:dyDescent="0.35">
      <c r="A117" s="160" t="s">
        <v>151</v>
      </c>
      <c r="B117" s="160"/>
      <c r="C117" s="160"/>
      <c r="D117" s="160"/>
      <c r="E117" s="12">
        <v>404</v>
      </c>
      <c r="F117" s="12">
        <v>1759</v>
      </c>
      <c r="G117" s="12">
        <v>2163</v>
      </c>
      <c r="H117" s="3"/>
    </row>
    <row r="118" spans="1:8" ht="15" customHeight="1" x14ac:dyDescent="0.35">
      <c r="A118" s="160" t="s">
        <v>152</v>
      </c>
      <c r="B118" s="160"/>
      <c r="C118" s="160"/>
      <c r="D118" s="160"/>
      <c r="E118" s="12">
        <v>746</v>
      </c>
      <c r="F118" s="12">
        <v>3521</v>
      </c>
      <c r="G118" s="12">
        <v>4267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63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1889</v>
      </c>
      <c r="F122" s="8">
        <v>9873</v>
      </c>
      <c r="G122" s="8">
        <v>11762</v>
      </c>
      <c r="H122" s="3"/>
    </row>
    <row r="123" spans="1:8" ht="15" customHeight="1" x14ac:dyDescent="0.35">
      <c r="A123" s="161" t="s">
        <v>159</v>
      </c>
      <c r="B123" s="162"/>
      <c r="C123" s="162"/>
      <c r="D123" s="162"/>
      <c r="E123" s="7">
        <v>1901</v>
      </c>
      <c r="F123" s="7">
        <v>9936</v>
      </c>
      <c r="G123" s="7">
        <v>11837</v>
      </c>
      <c r="H123" s="3"/>
    </row>
    <row r="124" spans="1:8" ht="15" customHeight="1" x14ac:dyDescent="0.35">
      <c r="A124" s="160" t="s">
        <v>160</v>
      </c>
      <c r="B124" s="160"/>
      <c r="C124" s="160"/>
      <c r="D124" s="160"/>
      <c r="E124" s="7">
        <v>1901</v>
      </c>
      <c r="F124" s="7">
        <v>9936</v>
      </c>
      <c r="G124" s="7">
        <v>11837</v>
      </c>
      <c r="H124" s="3"/>
    </row>
    <row r="125" spans="1:8" ht="15" customHeight="1" x14ac:dyDescent="0.25">
      <c r="A125" s="164" t="s">
        <v>161</v>
      </c>
      <c r="B125" s="164"/>
      <c r="C125" s="164"/>
      <c r="D125" s="164"/>
      <c r="E125" s="15">
        <v>5564</v>
      </c>
      <c r="F125" s="15">
        <v>28757</v>
      </c>
      <c r="G125" s="15">
        <v>34321</v>
      </c>
      <c r="H125" s="3"/>
    </row>
    <row r="126" spans="1:8" ht="15" customHeight="1" x14ac:dyDescent="0.35">
      <c r="A126" s="89"/>
      <c r="B126" s="89"/>
      <c r="C126" s="89"/>
      <c r="D126" s="24"/>
      <c r="E126" s="89"/>
      <c r="F126" s="89"/>
      <c r="G126" s="89"/>
    </row>
    <row r="127" spans="1:8" ht="15" customHeight="1" x14ac:dyDescent="0.25">
      <c r="A127" s="158" t="s">
        <v>162</v>
      </c>
      <c r="B127" s="158"/>
      <c r="C127" s="158"/>
      <c r="D127" s="158"/>
      <c r="E127" s="158"/>
      <c r="F127" s="158"/>
      <c r="G127" s="158"/>
    </row>
    <row r="128" spans="1:8" ht="15" customHeight="1" x14ac:dyDescent="0.3">
      <c r="A128" s="16" t="s">
        <v>276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7" t="s">
        <v>255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20</v>
      </c>
      <c r="G3" s="5">
        <v>23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12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9</v>
      </c>
      <c r="G5" s="5">
        <v>13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75</v>
      </c>
      <c r="G6" s="8">
        <v>88</v>
      </c>
      <c r="H6" s="3"/>
    </row>
    <row r="7" spans="1:8" ht="15" customHeight="1" x14ac:dyDescent="0.3">
      <c r="A7" s="160" t="s">
        <v>11</v>
      </c>
      <c r="B7" s="160"/>
      <c r="C7" s="160"/>
      <c r="D7" s="160"/>
      <c r="E7" s="7">
        <v>21</v>
      </c>
      <c r="F7" s="7">
        <v>116</v>
      </c>
      <c r="G7" s="7">
        <v>137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26</v>
      </c>
      <c r="F8" s="5">
        <v>189</v>
      </c>
      <c r="G8" s="5">
        <v>215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154</v>
      </c>
      <c r="G9" s="8">
        <v>179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20</v>
      </c>
      <c r="G10" s="5">
        <v>22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8</v>
      </c>
      <c r="G11" s="8">
        <v>13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78</v>
      </c>
      <c r="G12" s="5">
        <v>92</v>
      </c>
      <c r="H12" s="3"/>
    </row>
    <row r="13" spans="1:8" ht="15" customHeight="1" x14ac:dyDescent="0.3">
      <c r="A13" s="160" t="s">
        <v>18</v>
      </c>
      <c r="B13" s="160"/>
      <c r="C13" s="160"/>
      <c r="D13" s="160"/>
      <c r="E13" s="7">
        <v>72</v>
      </c>
      <c r="F13" s="7">
        <v>449</v>
      </c>
      <c r="G13" s="7">
        <v>521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70</v>
      </c>
      <c r="G14" s="8">
        <v>85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7</v>
      </c>
      <c r="F15" s="10">
        <v>20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395</v>
      </c>
      <c r="G16" s="8">
        <v>458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216</v>
      </c>
      <c r="G17" s="5">
        <v>253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4</v>
      </c>
      <c r="F18" s="8">
        <v>24</v>
      </c>
      <c r="G18" s="8">
        <v>28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41</v>
      </c>
      <c r="G19" s="5">
        <v>47</v>
      </c>
      <c r="H19" s="3"/>
    </row>
    <row r="20" spans="1:8" ht="15" customHeight="1" x14ac:dyDescent="0.3">
      <c r="A20" s="160" t="s">
        <v>26</v>
      </c>
      <c r="B20" s="160"/>
      <c r="C20" s="160"/>
      <c r="D20" s="160"/>
      <c r="E20" s="7">
        <v>132</v>
      </c>
      <c r="F20" s="7">
        <v>766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369</v>
      </c>
      <c r="G21" s="8">
        <v>434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46</v>
      </c>
      <c r="G22" s="10">
        <v>55</v>
      </c>
      <c r="H22" s="3"/>
    </row>
    <row r="23" spans="1:8" ht="15" customHeight="1" x14ac:dyDescent="0.3">
      <c r="A23" s="160" t="s">
        <v>30</v>
      </c>
      <c r="B23" s="160"/>
      <c r="C23" s="160"/>
      <c r="D23" s="160"/>
      <c r="E23" s="7">
        <v>74</v>
      </c>
      <c r="F23" s="7">
        <v>415</v>
      </c>
      <c r="G23" s="7">
        <v>489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18</v>
      </c>
      <c r="F24" s="8">
        <v>128</v>
      </c>
      <c r="G24" s="8">
        <v>146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42</v>
      </c>
      <c r="F25" s="10">
        <v>297</v>
      </c>
      <c r="G25" s="5">
        <v>339</v>
      </c>
      <c r="H25" s="3"/>
    </row>
    <row r="26" spans="1:8" ht="15" customHeight="1" x14ac:dyDescent="0.3">
      <c r="A26" s="160" t="s">
        <v>34</v>
      </c>
      <c r="B26" s="160"/>
      <c r="C26" s="160"/>
      <c r="D26" s="160"/>
      <c r="E26" s="7">
        <v>60</v>
      </c>
      <c r="F26" s="7">
        <v>425</v>
      </c>
      <c r="G26" s="7">
        <v>485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18</v>
      </c>
      <c r="F27" s="8">
        <v>123</v>
      </c>
      <c r="G27" s="8">
        <v>141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137</v>
      </c>
      <c r="G28" s="5">
        <v>164</v>
      </c>
      <c r="H28" s="3"/>
    </row>
    <row r="29" spans="1:8" ht="15" customHeight="1" x14ac:dyDescent="0.35">
      <c r="A29" s="160" t="s">
        <v>38</v>
      </c>
      <c r="B29" s="160"/>
      <c r="C29" s="160"/>
      <c r="D29" s="160"/>
      <c r="E29" s="7">
        <v>45</v>
      </c>
      <c r="F29" s="7">
        <v>260</v>
      </c>
      <c r="G29" s="7">
        <v>305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18</v>
      </c>
      <c r="G30" s="8">
        <v>22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5</v>
      </c>
      <c r="F31" s="10">
        <v>19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18</v>
      </c>
      <c r="G32" s="8">
        <v>21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3</v>
      </c>
      <c r="F33" s="10">
        <v>44</v>
      </c>
      <c r="G33" s="5">
        <v>47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130</v>
      </c>
      <c r="G34" s="8">
        <v>152</v>
      </c>
      <c r="H34" s="3"/>
    </row>
    <row r="35" spans="1:8" ht="15" customHeight="1" x14ac:dyDescent="0.35">
      <c r="A35" s="166" t="s">
        <v>45</v>
      </c>
      <c r="B35" s="166"/>
      <c r="C35" s="166"/>
      <c r="D35" s="166"/>
      <c r="E35" s="7">
        <v>37</v>
      </c>
      <c r="F35" s="7">
        <v>229</v>
      </c>
      <c r="G35" s="7">
        <v>266</v>
      </c>
      <c r="H35" s="3"/>
    </row>
    <row r="36" spans="1:8" ht="15" customHeight="1" x14ac:dyDescent="0.35">
      <c r="A36" s="160" t="s">
        <v>46</v>
      </c>
      <c r="B36" s="160"/>
      <c r="C36" s="160"/>
      <c r="D36" s="160"/>
      <c r="E36" s="7">
        <v>441</v>
      </c>
      <c r="F36" s="7">
        <v>2660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82</v>
      </c>
      <c r="F39" s="10">
        <v>391</v>
      </c>
      <c r="G39" s="10">
        <v>473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2</v>
      </c>
      <c r="G40" s="8">
        <v>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0" t="s">
        <v>54</v>
      </c>
      <c r="B42" s="160"/>
      <c r="C42" s="160"/>
      <c r="D42" s="160"/>
      <c r="E42" s="12">
        <v>82</v>
      </c>
      <c r="F42" s="12">
        <v>393</v>
      </c>
      <c r="G42" s="12">
        <v>475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180</v>
      </c>
      <c r="F43" s="8">
        <v>1050</v>
      </c>
      <c r="G43" s="8">
        <v>1230</v>
      </c>
      <c r="H43" s="3"/>
    </row>
    <row r="44" spans="1:8" ht="15" customHeight="1" x14ac:dyDescent="0.35">
      <c r="A44" s="160" t="s">
        <v>57</v>
      </c>
      <c r="B44" s="160"/>
      <c r="C44" s="160"/>
      <c r="D44" s="160"/>
      <c r="E44" s="12">
        <v>180</v>
      </c>
      <c r="F44" s="12">
        <v>1050</v>
      </c>
      <c r="G44" s="12">
        <v>1230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286</v>
      </c>
      <c r="G45" s="10">
        <v>336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59</v>
      </c>
      <c r="G46" s="8">
        <v>71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67</v>
      </c>
      <c r="F47" s="10">
        <v>399</v>
      </c>
      <c r="G47" s="10">
        <v>466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21</v>
      </c>
      <c r="F48" s="8">
        <v>99</v>
      </c>
      <c r="G48" s="8">
        <v>120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72</v>
      </c>
      <c r="F49" s="10">
        <v>379</v>
      </c>
      <c r="G49" s="10">
        <v>451</v>
      </c>
      <c r="H49" s="3"/>
    </row>
    <row r="50" spans="1:8" ht="15" customHeight="1" x14ac:dyDescent="0.35">
      <c r="A50" s="160" t="s">
        <v>64</v>
      </c>
      <c r="B50" s="160"/>
      <c r="C50" s="160"/>
      <c r="D50" s="160"/>
      <c r="E50" s="12">
        <v>222</v>
      </c>
      <c r="F50" s="12">
        <v>1222</v>
      </c>
      <c r="G50" s="12">
        <v>1444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119</v>
      </c>
      <c r="F51" s="8">
        <v>620</v>
      </c>
      <c r="G51" s="8">
        <v>739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16</v>
      </c>
      <c r="F52" s="10">
        <v>70</v>
      </c>
      <c r="G52" s="10">
        <v>86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55</v>
      </c>
      <c r="G54" s="10">
        <v>64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54</v>
      </c>
      <c r="G55" s="8">
        <v>64</v>
      </c>
      <c r="H55" s="3"/>
    </row>
    <row r="56" spans="1:8" ht="15" customHeight="1" x14ac:dyDescent="0.35">
      <c r="A56" s="160" t="s">
        <v>71</v>
      </c>
      <c r="B56" s="160"/>
      <c r="C56" s="160"/>
      <c r="D56" s="160"/>
      <c r="E56" s="12">
        <v>154</v>
      </c>
      <c r="F56" s="12">
        <v>799</v>
      </c>
      <c r="G56" s="12">
        <v>953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202</v>
      </c>
      <c r="G57" s="10">
        <v>233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248</v>
      </c>
      <c r="G58" s="8">
        <v>288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31</v>
      </c>
      <c r="F59" s="10">
        <v>180</v>
      </c>
      <c r="G59" s="10">
        <v>211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42</v>
      </c>
      <c r="F60" s="8">
        <v>235</v>
      </c>
      <c r="G60" s="8">
        <v>277</v>
      </c>
      <c r="H60" s="3"/>
    </row>
    <row r="61" spans="1:8" ht="15" customHeight="1" x14ac:dyDescent="0.35">
      <c r="A61" s="160" t="s">
        <v>77</v>
      </c>
      <c r="B61" s="160"/>
      <c r="C61" s="160"/>
      <c r="D61" s="160"/>
      <c r="E61" s="12">
        <v>144</v>
      </c>
      <c r="F61" s="12">
        <v>865</v>
      </c>
      <c r="G61" s="12">
        <v>1009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20</v>
      </c>
      <c r="F62" s="10">
        <v>164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507</v>
      </c>
      <c r="G63" s="8">
        <v>606</v>
      </c>
      <c r="H63" s="3"/>
    </row>
    <row r="64" spans="1:8" ht="15" customHeight="1" x14ac:dyDescent="0.35">
      <c r="A64" s="160" t="s">
        <v>81</v>
      </c>
      <c r="B64" s="160"/>
      <c r="C64" s="160"/>
      <c r="D64" s="160"/>
      <c r="E64" s="12">
        <v>119</v>
      </c>
      <c r="F64" s="12">
        <v>671</v>
      </c>
      <c r="G64" s="12">
        <v>790</v>
      </c>
      <c r="H64" s="3"/>
    </row>
    <row r="65" spans="1:8" ht="21.75" customHeight="1" x14ac:dyDescent="0.35">
      <c r="A65" s="160" t="s">
        <v>82</v>
      </c>
      <c r="B65" s="160"/>
      <c r="C65" s="160"/>
      <c r="D65" s="160"/>
      <c r="E65" s="12">
        <v>901</v>
      </c>
      <c r="F65" s="12">
        <v>5000</v>
      </c>
      <c r="G65" s="12">
        <v>5901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136</v>
      </c>
      <c r="F66" s="10">
        <v>695</v>
      </c>
      <c r="G66" s="10">
        <v>831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384</v>
      </c>
      <c r="G67" s="8">
        <v>478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730</v>
      </c>
      <c r="G68" s="10">
        <v>905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115</v>
      </c>
      <c r="F69" s="8">
        <v>664</v>
      </c>
      <c r="G69" s="8">
        <v>779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0" t="s">
        <v>90</v>
      </c>
      <c r="B71" s="160"/>
      <c r="C71" s="160"/>
      <c r="D71" s="160"/>
      <c r="E71" s="12">
        <v>520</v>
      </c>
      <c r="F71" s="12">
        <v>2473</v>
      </c>
      <c r="G71" s="12">
        <v>2993</v>
      </c>
      <c r="H71" s="3"/>
    </row>
    <row r="72" spans="1:8" ht="15" customHeight="1" x14ac:dyDescent="0.35">
      <c r="A72" s="165" t="s">
        <v>91</v>
      </c>
      <c r="B72" s="165"/>
      <c r="C72" s="165"/>
      <c r="D72" s="165"/>
      <c r="E72" s="7">
        <v>520</v>
      </c>
      <c r="F72" s="7">
        <v>2473</v>
      </c>
      <c r="G72" s="7">
        <v>2993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39</v>
      </c>
      <c r="F73" s="8">
        <v>480</v>
      </c>
      <c r="G73" s="8">
        <v>519</v>
      </c>
      <c r="H73" s="3"/>
    </row>
    <row r="74" spans="1:8" ht="15" customHeight="1" x14ac:dyDescent="0.35">
      <c r="A74" s="160" t="s">
        <v>95</v>
      </c>
      <c r="B74" s="160"/>
      <c r="C74" s="160"/>
      <c r="D74" s="160"/>
      <c r="E74" s="12">
        <v>39</v>
      </c>
      <c r="F74" s="12">
        <v>480</v>
      </c>
      <c r="G74" s="12">
        <v>519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70</v>
      </c>
      <c r="G75" s="5">
        <v>76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512</v>
      </c>
      <c r="G76" s="8">
        <v>605</v>
      </c>
      <c r="H76" s="3"/>
    </row>
    <row r="77" spans="1:8" ht="15" customHeight="1" x14ac:dyDescent="0.35">
      <c r="A77" s="160" t="s">
        <v>99</v>
      </c>
      <c r="B77" s="160"/>
      <c r="C77" s="160"/>
      <c r="D77" s="160"/>
      <c r="E77" s="12">
        <v>99</v>
      </c>
      <c r="F77" s="12">
        <v>582</v>
      </c>
      <c r="G77" s="12">
        <v>681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237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451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25</v>
      </c>
      <c r="F80" s="10">
        <v>145</v>
      </c>
      <c r="G80" s="5">
        <v>170</v>
      </c>
      <c r="H80" s="3"/>
    </row>
    <row r="81" spans="1:8" ht="15" customHeight="1" x14ac:dyDescent="0.35">
      <c r="A81" s="160" t="s">
        <v>104</v>
      </c>
      <c r="B81" s="160"/>
      <c r="C81" s="160"/>
      <c r="D81" s="160"/>
      <c r="E81" s="12">
        <v>126</v>
      </c>
      <c r="F81" s="12">
        <v>833</v>
      </c>
      <c r="G81" s="12">
        <v>959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29</v>
      </c>
      <c r="F82" s="8">
        <v>129</v>
      </c>
      <c r="G82" s="8">
        <v>158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125</v>
      </c>
      <c r="G83" s="5">
        <v>141</v>
      </c>
      <c r="H83" s="3"/>
    </row>
    <row r="84" spans="1:8" ht="15" customHeight="1" x14ac:dyDescent="0.35">
      <c r="A84" s="160" t="s">
        <v>108</v>
      </c>
      <c r="B84" s="160"/>
      <c r="C84" s="160"/>
      <c r="D84" s="160"/>
      <c r="E84" s="12">
        <v>45</v>
      </c>
      <c r="F84" s="12">
        <v>254</v>
      </c>
      <c r="G84" s="12">
        <v>299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97</v>
      </c>
      <c r="G85" s="8">
        <v>113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41</v>
      </c>
      <c r="F86" s="10">
        <v>245</v>
      </c>
      <c r="G86" s="5">
        <v>286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12</v>
      </c>
      <c r="F87" s="8">
        <v>57</v>
      </c>
      <c r="G87" s="8">
        <v>69</v>
      </c>
      <c r="H87" s="3"/>
    </row>
    <row r="88" spans="1:8" ht="15" customHeight="1" x14ac:dyDescent="0.35">
      <c r="A88" s="160" t="s">
        <v>113</v>
      </c>
      <c r="B88" s="160"/>
      <c r="C88" s="160"/>
      <c r="D88" s="160"/>
      <c r="E88" s="12">
        <v>69</v>
      </c>
      <c r="F88" s="12">
        <v>399</v>
      </c>
      <c r="G88" s="12">
        <v>468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100</v>
      </c>
      <c r="G89" s="5">
        <v>123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71</v>
      </c>
      <c r="F90" s="8">
        <v>441</v>
      </c>
      <c r="G90" s="8">
        <v>512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349</v>
      </c>
      <c r="G91" s="5">
        <v>397</v>
      </c>
      <c r="H91" s="3"/>
    </row>
    <row r="92" spans="1:8" ht="15" customHeight="1" x14ac:dyDescent="0.35">
      <c r="A92" s="161" t="s">
        <v>118</v>
      </c>
      <c r="B92" s="162"/>
      <c r="C92" s="162"/>
      <c r="D92" s="162"/>
      <c r="E92" s="12">
        <v>142</v>
      </c>
      <c r="F92" s="12">
        <v>890</v>
      </c>
      <c r="G92" s="12">
        <v>1032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215</v>
      </c>
      <c r="G93" s="8">
        <v>262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61" t="s">
        <v>122</v>
      </c>
      <c r="B95" s="162"/>
      <c r="C95" s="162"/>
      <c r="D95" s="162"/>
      <c r="E95" s="12">
        <v>71</v>
      </c>
      <c r="F95" s="12">
        <v>344</v>
      </c>
      <c r="G95" s="12">
        <v>415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32</v>
      </c>
      <c r="F96" s="8">
        <v>172</v>
      </c>
      <c r="G96" s="8">
        <v>204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149</v>
      </c>
      <c r="G97" s="5">
        <v>187</v>
      </c>
      <c r="H97" s="3"/>
    </row>
    <row r="98" spans="1:8" ht="15" customHeight="1" x14ac:dyDescent="0.35">
      <c r="A98" s="161" t="s">
        <v>126</v>
      </c>
      <c r="B98" s="162"/>
      <c r="C98" s="162"/>
      <c r="D98" s="162"/>
      <c r="E98" s="12">
        <v>70</v>
      </c>
      <c r="F98" s="12">
        <v>321</v>
      </c>
      <c r="G98" s="12">
        <v>391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234</v>
      </c>
      <c r="G99" s="8">
        <v>275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29</v>
      </c>
      <c r="F100" s="10">
        <v>103</v>
      </c>
      <c r="G100" s="5">
        <v>132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165</v>
      </c>
      <c r="G101" s="8">
        <v>194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95</v>
      </c>
      <c r="F102" s="10">
        <v>416</v>
      </c>
      <c r="G102" s="5">
        <v>511</v>
      </c>
      <c r="H102" s="3"/>
    </row>
    <row r="103" spans="1:8" ht="15" customHeight="1" x14ac:dyDescent="0.35">
      <c r="A103" s="161" t="s">
        <v>132</v>
      </c>
      <c r="B103" s="162"/>
      <c r="C103" s="162"/>
      <c r="D103" s="162"/>
      <c r="E103" s="12">
        <v>194</v>
      </c>
      <c r="F103" s="12">
        <v>918</v>
      </c>
      <c r="G103" s="12">
        <v>1112</v>
      </c>
      <c r="H103" s="3"/>
    </row>
    <row r="104" spans="1:8" ht="15" customHeight="1" x14ac:dyDescent="0.35">
      <c r="A104" s="160" t="s">
        <v>133</v>
      </c>
      <c r="B104" s="160"/>
      <c r="C104" s="160"/>
      <c r="D104" s="160"/>
      <c r="E104" s="12">
        <v>855</v>
      </c>
      <c r="F104" s="12">
        <v>5021</v>
      </c>
      <c r="G104" s="12">
        <v>5876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36</v>
      </c>
      <c r="G105" s="8">
        <v>43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39</v>
      </c>
      <c r="F106" s="10">
        <v>221</v>
      </c>
      <c r="G106" s="5">
        <v>260</v>
      </c>
      <c r="H106" s="3"/>
    </row>
    <row r="107" spans="1:8" ht="15" customHeight="1" x14ac:dyDescent="0.35">
      <c r="A107" s="160" t="s">
        <v>138</v>
      </c>
      <c r="B107" s="160"/>
      <c r="C107" s="160"/>
      <c r="D107" s="160"/>
      <c r="E107" s="12">
        <v>46</v>
      </c>
      <c r="F107" s="12">
        <v>257</v>
      </c>
      <c r="G107" s="12">
        <v>303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125</v>
      </c>
      <c r="G108" s="8">
        <v>149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260</v>
      </c>
      <c r="G109" s="5">
        <v>306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48</v>
      </c>
      <c r="F110" s="8">
        <v>342</v>
      </c>
      <c r="G110" s="8">
        <v>390</v>
      </c>
      <c r="H110" s="3"/>
    </row>
    <row r="111" spans="1:8" ht="15" customHeight="1" x14ac:dyDescent="0.35">
      <c r="A111" s="160" t="s">
        <v>143</v>
      </c>
      <c r="B111" s="160"/>
      <c r="C111" s="160"/>
      <c r="D111" s="160"/>
      <c r="E111" s="12">
        <v>118</v>
      </c>
      <c r="F111" s="12">
        <v>727</v>
      </c>
      <c r="G111" s="12">
        <v>845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80</v>
      </c>
      <c r="F112" s="10">
        <v>359</v>
      </c>
      <c r="G112" s="5">
        <v>439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69</v>
      </c>
      <c r="F113" s="8">
        <v>318</v>
      </c>
      <c r="G113" s="8">
        <v>387</v>
      </c>
      <c r="H113" s="3"/>
    </row>
    <row r="114" spans="1:8" ht="15" customHeight="1" x14ac:dyDescent="0.35">
      <c r="A114" s="160" t="s">
        <v>147</v>
      </c>
      <c r="B114" s="160"/>
      <c r="C114" s="160"/>
      <c r="D114" s="160"/>
      <c r="E114" s="12">
        <v>149</v>
      </c>
      <c r="F114" s="12">
        <v>677</v>
      </c>
      <c r="G114" s="12">
        <v>826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149</v>
      </c>
      <c r="F115" s="10">
        <v>665</v>
      </c>
      <c r="G115" s="5">
        <v>814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254</v>
      </c>
      <c r="F116" s="8">
        <v>1117</v>
      </c>
      <c r="G116" s="8">
        <v>1371</v>
      </c>
      <c r="H116" s="3"/>
    </row>
    <row r="117" spans="1:8" ht="15" customHeight="1" x14ac:dyDescent="0.35">
      <c r="A117" s="160" t="s">
        <v>151</v>
      </c>
      <c r="B117" s="160"/>
      <c r="C117" s="160"/>
      <c r="D117" s="160"/>
      <c r="E117" s="12">
        <v>403</v>
      </c>
      <c r="F117" s="12">
        <v>1782</v>
      </c>
      <c r="G117" s="12">
        <v>2185</v>
      </c>
      <c r="H117" s="3"/>
    </row>
    <row r="118" spans="1:8" ht="15" customHeight="1" x14ac:dyDescent="0.35">
      <c r="A118" s="160" t="s">
        <v>152</v>
      </c>
      <c r="B118" s="160"/>
      <c r="C118" s="160"/>
      <c r="D118" s="160"/>
      <c r="E118" s="12">
        <v>716</v>
      </c>
      <c r="F118" s="12">
        <v>3443</v>
      </c>
      <c r="G118" s="12">
        <v>4159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58</v>
      </c>
      <c r="G119" s="5">
        <v>68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1792</v>
      </c>
      <c r="F122" s="8">
        <v>9746</v>
      </c>
      <c r="G122" s="8">
        <v>11538</v>
      </c>
      <c r="H122" s="3"/>
    </row>
    <row r="123" spans="1:8" ht="15" customHeight="1" x14ac:dyDescent="0.35">
      <c r="A123" s="161" t="s">
        <v>159</v>
      </c>
      <c r="B123" s="162"/>
      <c r="C123" s="162"/>
      <c r="D123" s="162"/>
      <c r="E123" s="7">
        <v>1802</v>
      </c>
      <c r="F123" s="7">
        <v>9804</v>
      </c>
      <c r="G123" s="7">
        <v>11606</v>
      </c>
      <c r="H123" s="3"/>
    </row>
    <row r="124" spans="1:8" ht="15" customHeight="1" x14ac:dyDescent="0.35">
      <c r="A124" s="160" t="s">
        <v>160</v>
      </c>
      <c r="B124" s="160"/>
      <c r="C124" s="160"/>
      <c r="D124" s="160"/>
      <c r="E124" s="7">
        <v>1802</v>
      </c>
      <c r="F124" s="7">
        <v>9804</v>
      </c>
      <c r="G124" s="7">
        <v>11606</v>
      </c>
      <c r="H124" s="3"/>
    </row>
    <row r="125" spans="1:8" ht="15" customHeight="1" x14ac:dyDescent="0.25">
      <c r="A125" s="164" t="s">
        <v>161</v>
      </c>
      <c r="B125" s="164"/>
      <c r="C125" s="164"/>
      <c r="D125" s="164"/>
      <c r="E125" s="15">
        <v>5235</v>
      </c>
      <c r="F125" s="15">
        <v>28401</v>
      </c>
      <c r="G125" s="15">
        <v>33636</v>
      </c>
      <c r="H125" s="3"/>
    </row>
    <row r="126" spans="1:8" ht="15" customHeight="1" x14ac:dyDescent="0.35">
      <c r="A126" s="90"/>
      <c r="B126" s="90"/>
      <c r="C126" s="90"/>
      <c r="D126" s="24"/>
      <c r="E126" s="90"/>
      <c r="F126" s="90"/>
      <c r="G126" s="90"/>
    </row>
    <row r="127" spans="1:8" ht="15" customHeight="1" x14ac:dyDescent="0.25">
      <c r="A127" s="158" t="s">
        <v>162</v>
      </c>
      <c r="B127" s="158"/>
      <c r="C127" s="158"/>
      <c r="D127" s="158"/>
      <c r="E127" s="158"/>
      <c r="F127" s="158"/>
      <c r="G127" s="158"/>
    </row>
    <row r="128" spans="1:8" ht="15" customHeight="1" x14ac:dyDescent="0.3">
      <c r="A128" s="16" t="s">
        <v>277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8" sqref="H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7" t="s">
        <v>278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25</v>
      </c>
      <c r="G3" s="5">
        <v>28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10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14</v>
      </c>
      <c r="G5" s="5">
        <v>15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56</v>
      </c>
      <c r="G6" s="8">
        <v>67</v>
      </c>
      <c r="H6" s="3"/>
    </row>
    <row r="7" spans="1:8" ht="15" customHeight="1" x14ac:dyDescent="0.3">
      <c r="A7" s="160" t="s">
        <v>11</v>
      </c>
      <c r="B7" s="160"/>
      <c r="C7" s="160"/>
      <c r="D7" s="93"/>
      <c r="E7" s="7">
        <v>18</v>
      </c>
      <c r="F7" s="7">
        <v>105</v>
      </c>
      <c r="G7" s="7">
        <v>123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30</v>
      </c>
      <c r="F8" s="5">
        <v>192</v>
      </c>
      <c r="G8" s="5">
        <v>222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125</v>
      </c>
      <c r="G9" s="8">
        <v>145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17</v>
      </c>
      <c r="G10" s="5">
        <v>18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73</v>
      </c>
      <c r="G12" s="5">
        <v>89</v>
      </c>
      <c r="H12" s="3"/>
    </row>
    <row r="13" spans="1:8" ht="15" customHeight="1" x14ac:dyDescent="0.3">
      <c r="A13" s="160" t="s">
        <v>18</v>
      </c>
      <c r="B13" s="160"/>
      <c r="C13" s="160"/>
      <c r="D13" s="93"/>
      <c r="E13" s="7">
        <v>71</v>
      </c>
      <c r="F13" s="7">
        <v>424</v>
      </c>
      <c r="G13" s="7">
        <v>495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69</v>
      </c>
      <c r="G14" s="8">
        <v>81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25</v>
      </c>
      <c r="G15" s="5">
        <v>33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429</v>
      </c>
      <c r="G16" s="8">
        <v>494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229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39</v>
      </c>
      <c r="G19" s="5">
        <v>42</v>
      </c>
      <c r="H19" s="3"/>
    </row>
    <row r="20" spans="1:8" ht="15" customHeight="1" x14ac:dyDescent="0.3">
      <c r="A20" s="160" t="s">
        <v>26</v>
      </c>
      <c r="B20" s="160"/>
      <c r="C20" s="160"/>
      <c r="D20" s="93"/>
      <c r="E20" s="7">
        <v>124</v>
      </c>
      <c r="F20" s="7">
        <v>806</v>
      </c>
      <c r="G20" s="7">
        <v>930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55</v>
      </c>
      <c r="F21" s="8">
        <v>438</v>
      </c>
      <c r="G21" s="8">
        <v>493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53</v>
      </c>
      <c r="G22" s="10">
        <v>60</v>
      </c>
      <c r="H22" s="3"/>
    </row>
    <row r="23" spans="1:8" ht="15" customHeight="1" x14ac:dyDescent="0.3">
      <c r="A23" s="160" t="s">
        <v>30</v>
      </c>
      <c r="B23" s="160"/>
      <c r="C23" s="160"/>
      <c r="D23" s="93"/>
      <c r="E23" s="7">
        <v>62</v>
      </c>
      <c r="F23" s="7">
        <v>491</v>
      </c>
      <c r="G23" s="7">
        <v>553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135</v>
      </c>
      <c r="G24" s="8">
        <v>165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331</v>
      </c>
      <c r="G25" s="5">
        <v>369</v>
      </c>
      <c r="H25" s="3"/>
    </row>
    <row r="26" spans="1:8" ht="15" customHeight="1" x14ac:dyDescent="0.3">
      <c r="A26" s="160" t="s">
        <v>34</v>
      </c>
      <c r="B26" s="160"/>
      <c r="C26" s="160"/>
      <c r="D26" s="93"/>
      <c r="E26" s="7">
        <v>68</v>
      </c>
      <c r="F26" s="7">
        <v>466</v>
      </c>
      <c r="G26" s="7">
        <v>534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117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138</v>
      </c>
      <c r="G28" s="5">
        <v>163</v>
      </c>
      <c r="H28" s="3"/>
    </row>
    <row r="29" spans="1:8" ht="15" customHeight="1" x14ac:dyDescent="0.35">
      <c r="A29" s="160" t="s">
        <v>38</v>
      </c>
      <c r="B29" s="160"/>
      <c r="C29" s="160"/>
      <c r="D29" s="93"/>
      <c r="E29" s="7">
        <v>51</v>
      </c>
      <c r="F29" s="7">
        <v>255</v>
      </c>
      <c r="G29" s="7">
        <v>306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19</v>
      </c>
      <c r="G30" s="8">
        <v>23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11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30</v>
      </c>
      <c r="G32" s="8">
        <v>33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39</v>
      </c>
      <c r="G33" s="5">
        <v>45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17</v>
      </c>
      <c r="F34" s="8">
        <v>105</v>
      </c>
      <c r="G34" s="8">
        <v>122</v>
      </c>
      <c r="H34" s="3"/>
    </row>
    <row r="35" spans="1:8" ht="15" customHeight="1" x14ac:dyDescent="0.35">
      <c r="A35" s="166" t="s">
        <v>45</v>
      </c>
      <c r="B35" s="166"/>
      <c r="C35" s="166"/>
      <c r="D35" s="97"/>
      <c r="E35" s="7">
        <v>32</v>
      </c>
      <c r="F35" s="7">
        <v>204</v>
      </c>
      <c r="G35" s="7">
        <v>236</v>
      </c>
      <c r="H35" s="3"/>
    </row>
    <row r="36" spans="1:8" ht="15" customHeight="1" x14ac:dyDescent="0.35">
      <c r="A36" s="160" t="s">
        <v>46</v>
      </c>
      <c r="B36" s="160"/>
      <c r="C36" s="160"/>
      <c r="D36" s="93"/>
      <c r="E36" s="7">
        <v>426</v>
      </c>
      <c r="F36" s="7">
        <v>2751</v>
      </c>
      <c r="G36" s="7">
        <v>3177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85</v>
      </c>
      <c r="F39" s="10">
        <v>439</v>
      </c>
      <c r="G39" s="10">
        <v>524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0" t="s">
        <v>54</v>
      </c>
      <c r="B42" s="160"/>
      <c r="C42" s="160"/>
      <c r="D42" s="93"/>
      <c r="E42" s="12">
        <v>85</v>
      </c>
      <c r="F42" s="12">
        <v>439</v>
      </c>
      <c r="G42" s="12">
        <v>524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1064</v>
      </c>
      <c r="G43" s="8">
        <v>1258</v>
      </c>
      <c r="H43" s="3"/>
    </row>
    <row r="44" spans="1:8" ht="15" customHeight="1" x14ac:dyDescent="0.35">
      <c r="A44" s="160" t="s">
        <v>57</v>
      </c>
      <c r="B44" s="160"/>
      <c r="C44" s="160"/>
      <c r="D44" s="93"/>
      <c r="E44" s="12">
        <v>194</v>
      </c>
      <c r="F44" s="12">
        <v>1064</v>
      </c>
      <c r="G44" s="12">
        <v>1258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38</v>
      </c>
      <c r="F45" s="10">
        <v>284</v>
      </c>
      <c r="G45" s="10">
        <v>322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4</v>
      </c>
      <c r="F46" s="8">
        <v>58</v>
      </c>
      <c r="G46" s="8">
        <v>62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70</v>
      </c>
      <c r="F47" s="10">
        <v>379</v>
      </c>
      <c r="G47" s="10">
        <v>449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20</v>
      </c>
      <c r="F48" s="8">
        <v>98</v>
      </c>
      <c r="G48" s="8">
        <v>118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383</v>
      </c>
      <c r="G49" s="10">
        <v>447</v>
      </c>
      <c r="H49" s="3"/>
    </row>
    <row r="50" spans="1:8" ht="15" customHeight="1" x14ac:dyDescent="0.35">
      <c r="A50" s="160" t="s">
        <v>64</v>
      </c>
      <c r="B50" s="160"/>
      <c r="C50" s="160"/>
      <c r="D50" s="93"/>
      <c r="E50" s="12">
        <v>196</v>
      </c>
      <c r="F50" s="12">
        <v>1202</v>
      </c>
      <c r="G50" s="12">
        <v>1398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640</v>
      </c>
      <c r="G51" s="8">
        <v>758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84</v>
      </c>
      <c r="G52" s="10">
        <v>96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62</v>
      </c>
      <c r="G54" s="10">
        <v>68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80</v>
      </c>
      <c r="G55" s="8">
        <v>85</v>
      </c>
      <c r="H55" s="3"/>
    </row>
    <row r="56" spans="1:8" ht="15" customHeight="1" x14ac:dyDescent="0.35">
      <c r="A56" s="160" t="s">
        <v>71</v>
      </c>
      <c r="B56" s="160"/>
      <c r="C56" s="160"/>
      <c r="D56" s="93"/>
      <c r="E56" s="12">
        <v>141</v>
      </c>
      <c r="F56" s="12">
        <v>866</v>
      </c>
      <c r="G56" s="12">
        <v>1007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72</v>
      </c>
      <c r="F57" s="10">
        <v>307</v>
      </c>
      <c r="G57" s="10">
        <v>379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46</v>
      </c>
      <c r="F58" s="8">
        <v>315</v>
      </c>
      <c r="G58" s="8">
        <v>361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212</v>
      </c>
      <c r="G59" s="10">
        <v>239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44</v>
      </c>
      <c r="F60" s="8">
        <v>263</v>
      </c>
      <c r="G60" s="8">
        <v>307</v>
      </c>
      <c r="H60" s="3"/>
    </row>
    <row r="61" spans="1:8" ht="15" customHeight="1" x14ac:dyDescent="0.35">
      <c r="A61" s="160" t="s">
        <v>77</v>
      </c>
      <c r="B61" s="160"/>
      <c r="C61" s="160"/>
      <c r="D61" s="93"/>
      <c r="E61" s="12">
        <v>189</v>
      </c>
      <c r="F61" s="12">
        <v>1097</v>
      </c>
      <c r="G61" s="12">
        <v>1286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28</v>
      </c>
      <c r="F62" s="10">
        <v>193</v>
      </c>
      <c r="G62" s="10">
        <v>221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644</v>
      </c>
      <c r="G63" s="8">
        <v>751</v>
      </c>
      <c r="H63" s="3"/>
    </row>
    <row r="64" spans="1:8" ht="15" customHeight="1" x14ac:dyDescent="0.35">
      <c r="A64" s="160" t="s">
        <v>81</v>
      </c>
      <c r="B64" s="160"/>
      <c r="C64" s="160"/>
      <c r="D64" s="93"/>
      <c r="E64" s="12">
        <v>135</v>
      </c>
      <c r="F64" s="12">
        <v>837</v>
      </c>
      <c r="G64" s="12">
        <v>972</v>
      </c>
      <c r="H64" s="3"/>
    </row>
    <row r="65" spans="1:8" ht="21.75" customHeight="1" x14ac:dyDescent="0.35">
      <c r="A65" s="160" t="s">
        <v>82</v>
      </c>
      <c r="B65" s="160"/>
      <c r="C65" s="160"/>
      <c r="D65" s="93"/>
      <c r="E65" s="12">
        <v>940</v>
      </c>
      <c r="F65" s="12">
        <v>5505</v>
      </c>
      <c r="G65" s="12">
        <v>6445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170</v>
      </c>
      <c r="F66" s="10">
        <v>930</v>
      </c>
      <c r="G66" s="10">
        <v>1100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526</v>
      </c>
      <c r="G67" s="8">
        <v>618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855</v>
      </c>
      <c r="G68" s="10">
        <v>1049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176</v>
      </c>
      <c r="F69" s="8">
        <v>789</v>
      </c>
      <c r="G69" s="8">
        <v>965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0" t="s">
        <v>90</v>
      </c>
      <c r="B71" s="160"/>
      <c r="C71" s="160"/>
      <c r="D71" s="93"/>
      <c r="E71" s="12">
        <v>632</v>
      </c>
      <c r="F71" s="12">
        <v>3100</v>
      </c>
      <c r="G71" s="12">
        <v>3732</v>
      </c>
      <c r="H71" s="3"/>
    </row>
    <row r="72" spans="1:8" ht="15" customHeight="1" x14ac:dyDescent="0.35">
      <c r="A72" s="165" t="s">
        <v>91</v>
      </c>
      <c r="B72" s="165"/>
      <c r="C72" s="165"/>
      <c r="D72" s="96"/>
      <c r="E72" s="7">
        <v>632</v>
      </c>
      <c r="F72" s="7">
        <v>3100</v>
      </c>
      <c r="G72" s="7">
        <v>3732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58</v>
      </c>
      <c r="F73" s="8">
        <v>516</v>
      </c>
      <c r="G73" s="8">
        <v>574</v>
      </c>
      <c r="H73" s="3"/>
    </row>
    <row r="74" spans="1:8" ht="15" customHeight="1" x14ac:dyDescent="0.35">
      <c r="A74" s="160" t="s">
        <v>95</v>
      </c>
      <c r="B74" s="160"/>
      <c r="C74" s="160"/>
      <c r="D74" s="93"/>
      <c r="E74" s="12">
        <v>58</v>
      </c>
      <c r="F74" s="12">
        <v>516</v>
      </c>
      <c r="G74" s="12">
        <v>574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9</v>
      </c>
      <c r="F75" s="10">
        <v>66</v>
      </c>
      <c r="G75" s="5">
        <v>75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73</v>
      </c>
      <c r="F76" s="8">
        <v>640</v>
      </c>
      <c r="G76" s="8">
        <v>713</v>
      </c>
      <c r="H76" s="3"/>
    </row>
    <row r="77" spans="1:8" ht="15" customHeight="1" x14ac:dyDescent="0.35">
      <c r="A77" s="160" t="s">
        <v>99</v>
      </c>
      <c r="B77" s="160"/>
      <c r="C77" s="160"/>
      <c r="D77" s="93"/>
      <c r="E77" s="12">
        <v>82</v>
      </c>
      <c r="F77" s="12">
        <v>706</v>
      </c>
      <c r="G77" s="12">
        <v>788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247</v>
      </c>
      <c r="G78" s="5">
        <v>292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55</v>
      </c>
      <c r="F79" s="8">
        <v>483</v>
      </c>
      <c r="G79" s="8">
        <v>538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21</v>
      </c>
      <c r="F80" s="10">
        <v>143</v>
      </c>
      <c r="G80" s="5">
        <v>164</v>
      </c>
      <c r="H80" s="3"/>
    </row>
    <row r="81" spans="1:8" ht="15" customHeight="1" x14ac:dyDescent="0.35">
      <c r="A81" s="160" t="s">
        <v>104</v>
      </c>
      <c r="B81" s="160"/>
      <c r="C81" s="160"/>
      <c r="D81" s="93"/>
      <c r="E81" s="12">
        <v>121</v>
      </c>
      <c r="F81" s="12">
        <v>873</v>
      </c>
      <c r="G81" s="12">
        <v>994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143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60" t="s">
        <v>108</v>
      </c>
      <c r="B84" s="160"/>
      <c r="C84" s="160"/>
      <c r="D84" s="93"/>
      <c r="E84" s="12">
        <v>46</v>
      </c>
      <c r="F84" s="12">
        <v>295</v>
      </c>
      <c r="G84" s="12">
        <v>341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98</v>
      </c>
      <c r="G85" s="8">
        <v>108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45</v>
      </c>
      <c r="F86" s="10">
        <v>226</v>
      </c>
      <c r="G86" s="5">
        <v>271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54</v>
      </c>
      <c r="G87" s="8">
        <v>59</v>
      </c>
      <c r="H87" s="3"/>
    </row>
    <row r="88" spans="1:8" ht="15" customHeight="1" x14ac:dyDescent="0.35">
      <c r="A88" s="160" t="s">
        <v>113</v>
      </c>
      <c r="B88" s="160"/>
      <c r="C88" s="160"/>
      <c r="D88" s="93"/>
      <c r="E88" s="12">
        <v>60</v>
      </c>
      <c r="F88" s="12">
        <v>378</v>
      </c>
      <c r="G88" s="12">
        <v>438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134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67</v>
      </c>
      <c r="F90" s="8">
        <v>425</v>
      </c>
      <c r="G90" s="8">
        <v>492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338</v>
      </c>
      <c r="G91" s="5">
        <v>382</v>
      </c>
      <c r="H91" s="3"/>
    </row>
    <row r="92" spans="1:8" ht="15" customHeight="1" x14ac:dyDescent="0.35">
      <c r="A92" s="161" t="s">
        <v>118</v>
      </c>
      <c r="B92" s="162"/>
      <c r="C92" s="163"/>
      <c r="D92" s="94"/>
      <c r="E92" s="12">
        <v>134</v>
      </c>
      <c r="F92" s="12">
        <v>897</v>
      </c>
      <c r="G92" s="12">
        <v>1031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276</v>
      </c>
      <c r="G93" s="8">
        <v>326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19</v>
      </c>
      <c r="F94" s="10">
        <v>141</v>
      </c>
      <c r="G94" s="5">
        <v>160</v>
      </c>
      <c r="H94" s="3"/>
    </row>
    <row r="95" spans="1:8" ht="15" customHeight="1" x14ac:dyDescent="0.35">
      <c r="A95" s="161" t="s">
        <v>122</v>
      </c>
      <c r="B95" s="162"/>
      <c r="C95" s="163"/>
      <c r="D95" s="94"/>
      <c r="E95" s="12">
        <v>69</v>
      </c>
      <c r="F95" s="12">
        <v>417</v>
      </c>
      <c r="G95" s="12">
        <v>486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185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183</v>
      </c>
      <c r="G97" s="5">
        <v>213</v>
      </c>
      <c r="H97" s="3"/>
    </row>
    <row r="98" spans="1:8" ht="15" customHeight="1" x14ac:dyDescent="0.35">
      <c r="A98" s="161" t="s">
        <v>126</v>
      </c>
      <c r="B98" s="162"/>
      <c r="C98" s="163"/>
      <c r="D98" s="94"/>
      <c r="E98" s="12">
        <v>52</v>
      </c>
      <c r="F98" s="12">
        <v>368</v>
      </c>
      <c r="G98" s="12">
        <v>420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234</v>
      </c>
      <c r="G99" s="8">
        <v>265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155</v>
      </c>
      <c r="G100" s="5">
        <v>176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157</v>
      </c>
      <c r="G101" s="8">
        <v>183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421</v>
      </c>
      <c r="G102" s="5">
        <v>505</v>
      </c>
      <c r="H102" s="3"/>
    </row>
    <row r="103" spans="1:8" ht="15" customHeight="1" x14ac:dyDescent="0.35">
      <c r="A103" s="161" t="s">
        <v>132</v>
      </c>
      <c r="B103" s="162"/>
      <c r="C103" s="163"/>
      <c r="D103" s="94"/>
      <c r="E103" s="12">
        <v>162</v>
      </c>
      <c r="F103" s="12">
        <v>967</v>
      </c>
      <c r="G103" s="12">
        <v>1129</v>
      </c>
      <c r="H103" s="3"/>
    </row>
    <row r="104" spans="1:8" ht="15" customHeight="1" x14ac:dyDescent="0.35">
      <c r="A104" s="160" t="s">
        <v>133</v>
      </c>
      <c r="B104" s="160"/>
      <c r="C104" s="160"/>
      <c r="D104" s="93"/>
      <c r="E104" s="12">
        <v>784</v>
      </c>
      <c r="F104" s="12">
        <v>5417</v>
      </c>
      <c r="G104" s="12">
        <v>6201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63</v>
      </c>
      <c r="G105" s="8">
        <v>69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50</v>
      </c>
      <c r="F106" s="10">
        <v>238</v>
      </c>
      <c r="G106" s="5">
        <v>288</v>
      </c>
      <c r="H106" s="3"/>
    </row>
    <row r="107" spans="1:8" ht="15" customHeight="1" x14ac:dyDescent="0.35">
      <c r="A107" s="160" t="s">
        <v>138</v>
      </c>
      <c r="B107" s="160"/>
      <c r="C107" s="160"/>
      <c r="D107" s="93"/>
      <c r="E107" s="12">
        <v>56</v>
      </c>
      <c r="F107" s="12">
        <v>301</v>
      </c>
      <c r="G107" s="12">
        <v>357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151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313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54</v>
      </c>
      <c r="F110" s="8">
        <v>325</v>
      </c>
      <c r="G110" s="8">
        <v>379</v>
      </c>
      <c r="H110" s="3"/>
    </row>
    <row r="111" spans="1:8" ht="15" customHeight="1" x14ac:dyDescent="0.35">
      <c r="A111" s="160" t="s">
        <v>143</v>
      </c>
      <c r="B111" s="160"/>
      <c r="C111" s="160"/>
      <c r="D111" s="93"/>
      <c r="E111" s="12">
        <v>136</v>
      </c>
      <c r="F111" s="12">
        <v>789</v>
      </c>
      <c r="G111" s="12">
        <v>925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71</v>
      </c>
      <c r="F112" s="10">
        <v>416</v>
      </c>
      <c r="G112" s="5">
        <v>487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304</v>
      </c>
      <c r="G113" s="8">
        <v>348</v>
      </c>
      <c r="H113" s="3"/>
    </row>
    <row r="114" spans="1:8" ht="15" customHeight="1" x14ac:dyDescent="0.35">
      <c r="A114" s="160" t="s">
        <v>147</v>
      </c>
      <c r="B114" s="160"/>
      <c r="C114" s="160"/>
      <c r="D114" s="93"/>
      <c r="E114" s="12">
        <v>115</v>
      </c>
      <c r="F114" s="12">
        <v>720</v>
      </c>
      <c r="G114" s="12">
        <v>835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830</v>
      </c>
      <c r="G115" s="5">
        <v>1011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231</v>
      </c>
      <c r="F116" s="8">
        <v>1270</v>
      </c>
      <c r="G116" s="8">
        <v>1501</v>
      </c>
      <c r="H116" s="3"/>
    </row>
    <row r="117" spans="1:8" ht="15" customHeight="1" x14ac:dyDescent="0.35">
      <c r="A117" s="160" t="s">
        <v>151</v>
      </c>
      <c r="B117" s="160"/>
      <c r="C117" s="160"/>
      <c r="D117" s="93"/>
      <c r="E117" s="12">
        <v>412</v>
      </c>
      <c r="F117" s="12">
        <v>2100</v>
      </c>
      <c r="G117" s="12">
        <v>2512</v>
      </c>
      <c r="H117" s="3"/>
    </row>
    <row r="118" spans="1:8" ht="15" customHeight="1" x14ac:dyDescent="0.35">
      <c r="A118" s="160" t="s">
        <v>152</v>
      </c>
      <c r="B118" s="160"/>
      <c r="C118" s="160"/>
      <c r="D118" s="93"/>
      <c r="E118" s="12">
        <v>719</v>
      </c>
      <c r="F118" s="12">
        <v>3910</v>
      </c>
      <c r="G118" s="12">
        <v>4629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77</v>
      </c>
      <c r="G119" s="5">
        <v>83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1598</v>
      </c>
      <c r="F120" s="8">
        <v>9401</v>
      </c>
      <c r="G120" s="8">
        <v>10999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0</v>
      </c>
      <c r="F122" s="8">
        <v>0</v>
      </c>
      <c r="G122" s="8">
        <v>0</v>
      </c>
      <c r="H122" s="3"/>
    </row>
    <row r="123" spans="1:8" ht="15" customHeight="1" x14ac:dyDescent="0.35">
      <c r="A123" s="161" t="s">
        <v>159</v>
      </c>
      <c r="B123" s="162"/>
      <c r="C123" s="163"/>
      <c r="D123" s="94"/>
      <c r="E123" s="7">
        <v>1604</v>
      </c>
      <c r="F123" s="7">
        <v>9478</v>
      </c>
      <c r="G123" s="7">
        <v>11082</v>
      </c>
      <c r="H123" s="3"/>
    </row>
    <row r="124" spans="1:8" ht="15" customHeight="1" x14ac:dyDescent="0.35">
      <c r="A124" s="160" t="s">
        <v>160</v>
      </c>
      <c r="B124" s="160"/>
      <c r="C124" s="160"/>
      <c r="D124" s="93"/>
      <c r="E124" s="7">
        <v>1604</v>
      </c>
      <c r="F124" s="7">
        <v>9478</v>
      </c>
      <c r="G124" s="7">
        <v>11082</v>
      </c>
      <c r="H124" s="3"/>
    </row>
    <row r="125" spans="1:8" ht="15" customHeight="1" x14ac:dyDescent="0.25">
      <c r="A125" s="164" t="s">
        <v>161</v>
      </c>
      <c r="B125" s="164"/>
      <c r="C125" s="164"/>
      <c r="D125" s="95"/>
      <c r="E125" s="15">
        <v>5105</v>
      </c>
      <c r="F125" s="15">
        <v>30161</v>
      </c>
      <c r="G125" s="15">
        <v>35266</v>
      </c>
      <c r="H125" s="3"/>
    </row>
    <row r="126" spans="1:8" ht="15" customHeight="1" x14ac:dyDescent="0.35">
      <c r="A126" s="92"/>
      <c r="B126" s="92"/>
      <c r="C126" s="92"/>
      <c r="D126" s="24"/>
      <c r="E126" s="92"/>
      <c r="F126" s="92"/>
      <c r="G126" s="92"/>
    </row>
    <row r="127" spans="1:8" ht="15" customHeight="1" x14ac:dyDescent="0.25">
      <c r="A127" s="158" t="s">
        <v>162</v>
      </c>
      <c r="B127" s="158"/>
      <c r="C127" s="158"/>
      <c r="D127" s="91"/>
      <c r="E127" s="158"/>
      <c r="F127" s="158"/>
      <c r="G127" s="158"/>
    </row>
    <row r="128" spans="1:8" ht="15" customHeight="1" x14ac:dyDescent="0.3">
      <c r="A128" s="16" t="s">
        <v>279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132" sqref="D13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7.5703125" style="18" customWidth="1"/>
    <col min="4" max="4" width="26.85546875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7" t="s">
        <v>281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19</v>
      </c>
      <c r="G3" s="5">
        <v>21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10</v>
      </c>
      <c r="G4" s="8">
        <v>12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10</v>
      </c>
      <c r="G5" s="5">
        <v>11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69</v>
      </c>
      <c r="G6" s="8">
        <v>81</v>
      </c>
      <c r="H6" s="3"/>
    </row>
    <row r="7" spans="1:8" ht="15" customHeight="1" x14ac:dyDescent="0.3">
      <c r="A7" s="160" t="s">
        <v>11</v>
      </c>
      <c r="B7" s="160"/>
      <c r="C7" s="160"/>
      <c r="D7" s="98"/>
      <c r="E7" s="7">
        <f>SUM(E3:E6)</f>
        <v>17</v>
      </c>
      <c r="F7" s="7">
        <f t="shared" ref="F7" si="0">SUM(F3:F6)</f>
        <v>108</v>
      </c>
      <c r="G7" s="7">
        <v>125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238</v>
      </c>
      <c r="G8" s="5">
        <v>272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40</v>
      </c>
      <c r="F9" s="8">
        <v>192</v>
      </c>
      <c r="G9" s="8">
        <v>232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20</v>
      </c>
      <c r="G10" s="5">
        <v>23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26</v>
      </c>
      <c r="G11" s="8">
        <v>29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22</v>
      </c>
      <c r="F12" s="5">
        <v>96</v>
      </c>
      <c r="G12" s="5">
        <v>118</v>
      </c>
      <c r="H12" s="3"/>
    </row>
    <row r="13" spans="1:8" ht="15" customHeight="1" x14ac:dyDescent="0.3">
      <c r="A13" s="160" t="s">
        <v>18</v>
      </c>
      <c r="B13" s="160"/>
      <c r="C13" s="160"/>
      <c r="D13" s="98"/>
      <c r="E13" s="7">
        <f>SUM(E8:E12)</f>
        <v>102</v>
      </c>
      <c r="F13" s="7">
        <f t="shared" ref="F13" si="1">SUM(F8:F12)</f>
        <v>572</v>
      </c>
      <c r="G13" s="7">
        <v>674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69</v>
      </c>
      <c r="G14" s="8">
        <v>83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45</v>
      </c>
      <c r="G15" s="5">
        <v>49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67</v>
      </c>
      <c r="F16" s="8">
        <v>467</v>
      </c>
      <c r="G16" s="8">
        <v>534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304</v>
      </c>
      <c r="G17" s="5">
        <v>353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18</v>
      </c>
      <c r="G18" s="8">
        <v>21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39</v>
      </c>
      <c r="G19" s="5">
        <v>45</v>
      </c>
      <c r="H19" s="3"/>
    </row>
    <row r="20" spans="1:8" ht="15" customHeight="1" x14ac:dyDescent="0.3">
      <c r="A20" s="160" t="s">
        <v>26</v>
      </c>
      <c r="B20" s="160"/>
      <c r="C20" s="160"/>
      <c r="D20" s="98"/>
      <c r="E20" s="7">
        <f>SUM(E14:E19)</f>
        <v>143</v>
      </c>
      <c r="F20" s="7">
        <f t="shared" ref="F20" si="2">SUM(F14:F19)</f>
        <v>942</v>
      </c>
      <c r="G20" s="7">
        <v>1085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106</v>
      </c>
      <c r="F21" s="8">
        <v>588</v>
      </c>
      <c r="G21" s="8">
        <v>694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20</v>
      </c>
      <c r="F22" s="10">
        <v>60</v>
      </c>
      <c r="G22" s="10">
        <v>80</v>
      </c>
      <c r="H22" s="3"/>
    </row>
    <row r="23" spans="1:8" ht="15" customHeight="1" x14ac:dyDescent="0.3">
      <c r="A23" s="160" t="s">
        <v>30</v>
      </c>
      <c r="B23" s="160"/>
      <c r="C23" s="160"/>
      <c r="D23" s="98"/>
      <c r="E23" s="7">
        <f>SUM(E21:E22)</f>
        <v>126</v>
      </c>
      <c r="F23" s="7">
        <f t="shared" ref="F23" si="3">SUM(F21:F22)</f>
        <v>648</v>
      </c>
      <c r="G23" s="7">
        <v>774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179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59</v>
      </c>
      <c r="F25" s="10">
        <v>392</v>
      </c>
      <c r="G25" s="5">
        <v>451</v>
      </c>
      <c r="H25" s="3"/>
    </row>
    <row r="26" spans="1:8" ht="15" customHeight="1" x14ac:dyDescent="0.3">
      <c r="A26" s="160" t="s">
        <v>34</v>
      </c>
      <c r="B26" s="160"/>
      <c r="C26" s="160"/>
      <c r="D26" s="98"/>
      <c r="E26" s="7">
        <f>SUM(E24:E25)</f>
        <v>90</v>
      </c>
      <c r="F26" s="7">
        <f t="shared" ref="F26" si="4">SUM(F24:F25)</f>
        <v>571</v>
      </c>
      <c r="G26" s="7">
        <v>661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167</v>
      </c>
      <c r="G27" s="8">
        <v>188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154</v>
      </c>
      <c r="G28" s="5">
        <v>173</v>
      </c>
      <c r="H28" s="3"/>
    </row>
    <row r="29" spans="1:8" ht="15" customHeight="1" x14ac:dyDescent="0.35">
      <c r="A29" s="160" t="s">
        <v>38</v>
      </c>
      <c r="B29" s="160"/>
      <c r="C29" s="160"/>
      <c r="D29" s="98"/>
      <c r="E29" s="7">
        <f>SUM(E27:E28)</f>
        <v>40</v>
      </c>
      <c r="F29" s="7">
        <f t="shared" ref="F29" si="5">SUM(F27:F28)</f>
        <v>321</v>
      </c>
      <c r="G29" s="7">
        <v>361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24</v>
      </c>
      <c r="G30" s="8">
        <v>28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25</v>
      </c>
      <c r="G31" s="10">
        <v>28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28</v>
      </c>
      <c r="G32" s="8">
        <v>31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29</v>
      </c>
      <c r="G33" s="5">
        <v>36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133</v>
      </c>
      <c r="G34" s="8">
        <v>156</v>
      </c>
      <c r="H34" s="3"/>
    </row>
    <row r="35" spans="1:8" ht="15" customHeight="1" x14ac:dyDescent="0.35">
      <c r="A35" s="166" t="s">
        <v>45</v>
      </c>
      <c r="B35" s="166"/>
      <c r="C35" s="166"/>
      <c r="D35" s="100"/>
      <c r="E35" s="7">
        <f>SUM(E30:E34)</f>
        <v>40</v>
      </c>
      <c r="F35" s="7">
        <f t="shared" ref="F35:G35" si="6">SUM(F30:F34)</f>
        <v>239</v>
      </c>
      <c r="G35" s="7">
        <f t="shared" si="6"/>
        <v>279</v>
      </c>
      <c r="H35" s="3"/>
    </row>
    <row r="36" spans="1:8" ht="15" customHeight="1" x14ac:dyDescent="0.35">
      <c r="A36" s="160" t="s">
        <v>46</v>
      </c>
      <c r="B36" s="160"/>
      <c r="C36" s="160"/>
      <c r="D36" s="98"/>
      <c r="E36" s="7">
        <f>E7+E13+E20+E23+E26+E29+E35</f>
        <v>558</v>
      </c>
      <c r="F36" s="7">
        <f t="shared" ref="F36:G36" si="7">F7+F13+F20+F23+F26+F29+F35</f>
        <v>3401</v>
      </c>
      <c r="G36" s="7">
        <f t="shared" si="7"/>
        <v>3959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92</v>
      </c>
      <c r="F39" s="10">
        <v>453</v>
      </c>
      <c r="G39" s="10">
        <v>545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1</v>
      </c>
      <c r="G41" s="10">
        <v>1</v>
      </c>
      <c r="H41" s="3"/>
    </row>
    <row r="42" spans="1:8" ht="15" customHeight="1" x14ac:dyDescent="0.35">
      <c r="A42" s="160" t="s">
        <v>54</v>
      </c>
      <c r="B42" s="160"/>
      <c r="C42" s="160"/>
      <c r="D42" s="98"/>
      <c r="E42" s="12">
        <f>SUM(E37:E41)</f>
        <v>92</v>
      </c>
      <c r="F42" s="12">
        <f t="shared" ref="F42" si="8">SUM(F37:F41)</f>
        <v>454</v>
      </c>
      <c r="G42" s="12">
        <v>546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194</v>
      </c>
      <c r="F43" s="8">
        <v>1306</v>
      </c>
      <c r="G43" s="8">
        <v>1500</v>
      </c>
      <c r="H43" s="3"/>
    </row>
    <row r="44" spans="1:8" ht="15" customHeight="1" x14ac:dyDescent="0.35">
      <c r="A44" s="160" t="s">
        <v>57</v>
      </c>
      <c r="B44" s="160"/>
      <c r="C44" s="160"/>
      <c r="D44" s="98"/>
      <c r="E44" s="12">
        <f>E43</f>
        <v>194</v>
      </c>
      <c r="F44" s="12">
        <f t="shared" ref="F44" si="9">F43</f>
        <v>1306</v>
      </c>
      <c r="G44" s="12">
        <v>1500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56</v>
      </c>
      <c r="F45" s="10">
        <v>320</v>
      </c>
      <c r="G45" s="10">
        <v>376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64</v>
      </c>
      <c r="G46" s="8">
        <v>70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45</v>
      </c>
      <c r="F47" s="10">
        <v>482</v>
      </c>
      <c r="G47" s="10">
        <v>527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12</v>
      </c>
      <c r="F48" s="8">
        <v>127</v>
      </c>
      <c r="G48" s="8">
        <v>139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62</v>
      </c>
      <c r="F49" s="10">
        <v>483</v>
      </c>
      <c r="G49" s="10">
        <v>545</v>
      </c>
      <c r="H49" s="3"/>
    </row>
    <row r="50" spans="1:8" ht="15" customHeight="1" x14ac:dyDescent="0.35">
      <c r="A50" s="160" t="s">
        <v>64</v>
      </c>
      <c r="B50" s="160"/>
      <c r="C50" s="160"/>
      <c r="D50" s="98"/>
      <c r="E50" s="12">
        <f>SUM(E45:E49)</f>
        <v>181</v>
      </c>
      <c r="F50" s="12">
        <f t="shared" ref="F50" si="10">SUM(F45:F49)</f>
        <v>1476</v>
      </c>
      <c r="G50" s="12">
        <v>1657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110</v>
      </c>
      <c r="F51" s="8">
        <v>820</v>
      </c>
      <c r="G51" s="8">
        <v>930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94</v>
      </c>
      <c r="G52" s="10">
        <v>104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75</v>
      </c>
      <c r="G54" s="10">
        <v>88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57</v>
      </c>
      <c r="G55" s="8">
        <v>66</v>
      </c>
      <c r="H55" s="3"/>
    </row>
    <row r="56" spans="1:8" ht="15" customHeight="1" x14ac:dyDescent="0.35">
      <c r="A56" s="160" t="s">
        <v>71</v>
      </c>
      <c r="B56" s="160"/>
      <c r="C56" s="160"/>
      <c r="D56" s="98"/>
      <c r="E56" s="12">
        <f>SUM(E51:E55)</f>
        <v>142</v>
      </c>
      <c r="F56" s="12">
        <f t="shared" ref="F56" si="11">SUM(F51:F55)</f>
        <v>1046</v>
      </c>
      <c r="G56" s="12">
        <v>1188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31</v>
      </c>
      <c r="F57" s="10">
        <v>235</v>
      </c>
      <c r="G57" s="10">
        <v>266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334</v>
      </c>
      <c r="G58" s="8">
        <v>399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236</v>
      </c>
      <c r="G59" s="10">
        <v>262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29</v>
      </c>
      <c r="F60" s="8">
        <v>246</v>
      </c>
      <c r="G60" s="8">
        <v>275</v>
      </c>
      <c r="H60" s="3"/>
    </row>
    <row r="61" spans="1:8" ht="15" customHeight="1" x14ac:dyDescent="0.35">
      <c r="A61" s="160" t="s">
        <v>77</v>
      </c>
      <c r="B61" s="160"/>
      <c r="C61" s="160"/>
      <c r="D61" s="98"/>
      <c r="E61" s="12">
        <f>SUM(E57:E60)</f>
        <v>151</v>
      </c>
      <c r="F61" s="12">
        <f t="shared" ref="F61" si="12">SUM(F57:F60)</f>
        <v>1051</v>
      </c>
      <c r="G61" s="12">
        <v>1202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44</v>
      </c>
      <c r="F62" s="10">
        <v>229</v>
      </c>
      <c r="G62" s="10">
        <v>273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106</v>
      </c>
      <c r="F63" s="8">
        <v>686</v>
      </c>
      <c r="G63" s="8">
        <v>792</v>
      </c>
      <c r="H63" s="3"/>
    </row>
    <row r="64" spans="1:8" ht="15" customHeight="1" x14ac:dyDescent="0.35">
      <c r="A64" s="160" t="s">
        <v>81</v>
      </c>
      <c r="B64" s="160"/>
      <c r="C64" s="160"/>
      <c r="D64" s="98"/>
      <c r="E64" s="12">
        <f>SUM(E62:E63)</f>
        <v>150</v>
      </c>
      <c r="F64" s="12">
        <f t="shared" ref="F64" si="13">SUM(F62:F63)</f>
        <v>915</v>
      </c>
      <c r="G64" s="12">
        <v>1065</v>
      </c>
      <c r="H64" s="3"/>
    </row>
    <row r="65" spans="1:8" ht="21.75" customHeight="1" x14ac:dyDescent="0.35">
      <c r="A65" s="160" t="s">
        <v>82</v>
      </c>
      <c r="B65" s="160"/>
      <c r="C65" s="160"/>
      <c r="D65" s="98"/>
      <c r="E65" s="12">
        <f>E42+E44+E50+E56+E61+E64</f>
        <v>910</v>
      </c>
      <c r="F65" s="12">
        <f t="shared" ref="F65" si="14">F42+F44+F50+F56+F61+F64</f>
        <v>6248</v>
      </c>
      <c r="G65" s="12">
        <v>7158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201</v>
      </c>
      <c r="F66" s="10">
        <v>1003</v>
      </c>
      <c r="G66" s="10">
        <v>1204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105</v>
      </c>
      <c r="F67" s="8">
        <v>531</v>
      </c>
      <c r="G67" s="8">
        <v>636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207</v>
      </c>
      <c r="F68" s="10">
        <v>861</v>
      </c>
      <c r="G68" s="10">
        <v>1068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170</v>
      </c>
      <c r="F69" s="8">
        <v>906</v>
      </c>
      <c r="G69" s="8">
        <v>1076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0" t="s">
        <v>90</v>
      </c>
      <c r="B71" s="160"/>
      <c r="C71" s="160"/>
      <c r="D71" s="98"/>
      <c r="E71" s="12">
        <f>SUM(E66:E70)</f>
        <v>683</v>
      </c>
      <c r="F71" s="12">
        <f t="shared" ref="F71" si="15">SUM(F66:F70)</f>
        <v>3301</v>
      </c>
      <c r="G71" s="12">
        <v>3984</v>
      </c>
      <c r="H71" s="3"/>
    </row>
    <row r="72" spans="1:8" ht="15" customHeight="1" x14ac:dyDescent="0.35">
      <c r="A72" s="165" t="s">
        <v>91</v>
      </c>
      <c r="B72" s="165"/>
      <c r="C72" s="165"/>
      <c r="D72" s="99"/>
      <c r="E72" s="7">
        <f>E71</f>
        <v>683</v>
      </c>
      <c r="F72" s="7">
        <f t="shared" ref="F72" si="16">F71</f>
        <v>3301</v>
      </c>
      <c r="G72" s="7">
        <v>3984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646</v>
      </c>
      <c r="G73" s="8">
        <v>705</v>
      </c>
      <c r="H73" s="3"/>
    </row>
    <row r="74" spans="1:8" ht="15" customHeight="1" x14ac:dyDescent="0.35">
      <c r="A74" s="160" t="s">
        <v>95</v>
      </c>
      <c r="B74" s="160"/>
      <c r="C74" s="160"/>
      <c r="D74" s="98"/>
      <c r="E74" s="12">
        <f>E73</f>
        <v>59</v>
      </c>
      <c r="F74" s="12">
        <f t="shared" ref="F74" si="17">F73</f>
        <v>646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82</v>
      </c>
      <c r="F76" s="8">
        <v>700</v>
      </c>
      <c r="G76" s="8">
        <v>782</v>
      </c>
      <c r="H76" s="3"/>
    </row>
    <row r="77" spans="1:8" ht="15" customHeight="1" x14ac:dyDescent="0.35">
      <c r="A77" s="160" t="s">
        <v>99</v>
      </c>
      <c r="B77" s="160"/>
      <c r="C77" s="160"/>
      <c r="D77" s="98"/>
      <c r="E77" s="12">
        <f>SUM(E75:E76)</f>
        <v>97</v>
      </c>
      <c r="F77" s="12">
        <f t="shared" ref="F77" si="18">SUM(F75:F76)</f>
        <v>775</v>
      </c>
      <c r="G77" s="12">
        <v>872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46</v>
      </c>
      <c r="F78" s="10">
        <v>299</v>
      </c>
      <c r="G78" s="5">
        <v>345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70</v>
      </c>
      <c r="F79" s="8">
        <v>632</v>
      </c>
      <c r="G79" s="8">
        <v>702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20</v>
      </c>
      <c r="F80" s="10">
        <v>174</v>
      </c>
      <c r="G80" s="5">
        <v>194</v>
      </c>
      <c r="H80" s="3"/>
    </row>
    <row r="81" spans="1:8" ht="15" customHeight="1" x14ac:dyDescent="0.35">
      <c r="A81" s="160" t="s">
        <v>104</v>
      </c>
      <c r="B81" s="160"/>
      <c r="C81" s="160"/>
      <c r="D81" s="98"/>
      <c r="E81" s="12">
        <f>SUM(E78:E80)</f>
        <v>136</v>
      </c>
      <c r="F81" s="12">
        <f t="shared" ref="F81" si="19">SUM(F78:F80)</f>
        <v>1105</v>
      </c>
      <c r="G81" s="12">
        <v>1241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33</v>
      </c>
      <c r="F82" s="8">
        <v>168</v>
      </c>
      <c r="G82" s="8">
        <v>201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188</v>
      </c>
      <c r="G83" s="5">
        <v>205</v>
      </c>
      <c r="H83" s="3"/>
    </row>
    <row r="84" spans="1:8" ht="15" customHeight="1" x14ac:dyDescent="0.35">
      <c r="A84" s="160" t="s">
        <v>108</v>
      </c>
      <c r="B84" s="160"/>
      <c r="C84" s="160"/>
      <c r="D84" s="98"/>
      <c r="E84" s="12">
        <f>SUM(E82:E83)</f>
        <v>50</v>
      </c>
      <c r="F84" s="12">
        <f t="shared" ref="F84" si="20">SUM(F82:F83)</f>
        <v>356</v>
      </c>
      <c r="G84" s="12">
        <v>406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110</v>
      </c>
      <c r="G85" s="8">
        <v>127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52</v>
      </c>
      <c r="F86" s="10">
        <v>329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60</v>
      </c>
      <c r="G87" s="8">
        <v>68</v>
      </c>
      <c r="H87" s="3"/>
    </row>
    <row r="88" spans="1:8" ht="15" customHeight="1" x14ac:dyDescent="0.35">
      <c r="A88" s="160" t="s">
        <v>113</v>
      </c>
      <c r="B88" s="160"/>
      <c r="C88" s="160"/>
      <c r="D88" s="98"/>
      <c r="E88" s="12">
        <f>SUM(E85:E87)</f>
        <v>77</v>
      </c>
      <c r="F88" s="12">
        <f t="shared" ref="F88" si="21">SUM(F85:F87)</f>
        <v>499</v>
      </c>
      <c r="G88" s="12">
        <v>576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132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511</v>
      </c>
      <c r="G90" s="8">
        <v>590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454</v>
      </c>
      <c r="G91" s="5">
        <v>519</v>
      </c>
      <c r="H91" s="3"/>
    </row>
    <row r="92" spans="1:8" ht="15" customHeight="1" x14ac:dyDescent="0.35">
      <c r="A92" s="161" t="s">
        <v>118</v>
      </c>
      <c r="B92" s="162"/>
      <c r="C92" s="163"/>
      <c r="D92" s="101"/>
      <c r="E92" s="12">
        <f>SUM(E89:E91)</f>
        <v>164</v>
      </c>
      <c r="F92" s="12">
        <f t="shared" ref="F92" si="22">SUM(F89:F91)</f>
        <v>1097</v>
      </c>
      <c r="G92" s="12">
        <v>1261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54</v>
      </c>
      <c r="F93" s="8">
        <v>312</v>
      </c>
      <c r="G93" s="8">
        <v>366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34</v>
      </c>
      <c r="F94" s="10">
        <v>169</v>
      </c>
      <c r="G94" s="5">
        <v>203</v>
      </c>
      <c r="H94" s="3"/>
    </row>
    <row r="95" spans="1:8" ht="15" customHeight="1" x14ac:dyDescent="0.35">
      <c r="A95" s="161" t="s">
        <v>122</v>
      </c>
      <c r="B95" s="162"/>
      <c r="C95" s="163"/>
      <c r="D95" s="101"/>
      <c r="E95" s="12">
        <f>SUM(E93:E94)</f>
        <v>88</v>
      </c>
      <c r="F95" s="12">
        <f t="shared" ref="F95" si="23">SUM(F93:F94)</f>
        <v>481</v>
      </c>
      <c r="G95" s="12">
        <v>569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221</v>
      </c>
      <c r="G96" s="8">
        <v>251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244</v>
      </c>
      <c r="G97" s="5">
        <v>295</v>
      </c>
      <c r="H97" s="3"/>
    </row>
    <row r="98" spans="1:8" ht="15" customHeight="1" x14ac:dyDescent="0.35">
      <c r="A98" s="161" t="s">
        <v>126</v>
      </c>
      <c r="B98" s="162"/>
      <c r="C98" s="163"/>
      <c r="D98" s="101"/>
      <c r="E98" s="12">
        <f>SUM(E96:E97)</f>
        <v>81</v>
      </c>
      <c r="F98" s="12">
        <f t="shared" ref="F98" si="24">SUM(F96:F97)</f>
        <v>465</v>
      </c>
      <c r="G98" s="12">
        <v>546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32</v>
      </c>
      <c r="F99" s="8">
        <v>244</v>
      </c>
      <c r="G99" s="8">
        <v>276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144</v>
      </c>
      <c r="G100" s="5">
        <v>184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40</v>
      </c>
      <c r="F101" s="8">
        <v>172</v>
      </c>
      <c r="G101" s="8">
        <v>212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86</v>
      </c>
      <c r="F102" s="10">
        <v>512</v>
      </c>
      <c r="G102" s="5">
        <v>598</v>
      </c>
      <c r="H102" s="3"/>
    </row>
    <row r="103" spans="1:8" ht="15" customHeight="1" x14ac:dyDescent="0.35">
      <c r="A103" s="161" t="s">
        <v>132</v>
      </c>
      <c r="B103" s="162"/>
      <c r="C103" s="163"/>
      <c r="D103" s="101"/>
      <c r="E103" s="12">
        <f>SUM(E99:E102)</f>
        <v>198</v>
      </c>
      <c r="F103" s="12">
        <f t="shared" ref="F103" si="25">SUM(F99:F102)</f>
        <v>1072</v>
      </c>
      <c r="G103" s="12">
        <v>1270</v>
      </c>
      <c r="H103" s="3"/>
    </row>
    <row r="104" spans="1:8" ht="15" customHeight="1" x14ac:dyDescent="0.35">
      <c r="A104" s="160" t="s">
        <v>133</v>
      </c>
      <c r="B104" s="160"/>
      <c r="C104" s="160"/>
      <c r="D104" s="98"/>
      <c r="E104" s="12">
        <f>E74+E77+E81+E84+E88+E92+E95+E98+E103</f>
        <v>950</v>
      </c>
      <c r="F104" s="12">
        <f>F74+F77+F81+F84+F88+F92+F95+F98+F103</f>
        <v>6496</v>
      </c>
      <c r="G104" s="12">
        <v>7446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61</v>
      </c>
      <c r="G105" s="8">
        <v>71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44</v>
      </c>
      <c r="F106" s="10">
        <v>272</v>
      </c>
      <c r="G106" s="5">
        <v>316</v>
      </c>
      <c r="H106" s="3"/>
    </row>
    <row r="107" spans="1:8" ht="15" customHeight="1" x14ac:dyDescent="0.35">
      <c r="A107" s="160" t="s">
        <v>138</v>
      </c>
      <c r="B107" s="160"/>
      <c r="C107" s="160"/>
      <c r="D107" s="98"/>
      <c r="E107" s="12">
        <f>SUM(E105:E106)</f>
        <v>54</v>
      </c>
      <c r="F107" s="12">
        <f t="shared" ref="F107" si="26">SUM(F105:F106)</f>
        <v>333</v>
      </c>
      <c r="G107" s="12">
        <v>387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28</v>
      </c>
      <c r="F108" s="8">
        <v>157</v>
      </c>
      <c r="G108" s="8">
        <v>185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58</v>
      </c>
      <c r="F109" s="10">
        <v>340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63</v>
      </c>
      <c r="F110" s="8">
        <v>383</v>
      </c>
      <c r="G110" s="8">
        <v>446</v>
      </c>
      <c r="H110" s="3"/>
    </row>
    <row r="111" spans="1:8" ht="15" customHeight="1" x14ac:dyDescent="0.35">
      <c r="A111" s="160" t="s">
        <v>143</v>
      </c>
      <c r="B111" s="160"/>
      <c r="C111" s="160"/>
      <c r="D111" s="98"/>
      <c r="E111" s="12">
        <f>SUM(E108:E110)</f>
        <v>149</v>
      </c>
      <c r="F111" s="12">
        <f t="shared" ref="F111" si="27">SUM(F108:F110)</f>
        <v>880</v>
      </c>
      <c r="G111" s="12">
        <v>1029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74</v>
      </c>
      <c r="F112" s="10">
        <v>439</v>
      </c>
      <c r="G112" s="5">
        <v>513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67</v>
      </c>
      <c r="F113" s="8">
        <v>382</v>
      </c>
      <c r="G113" s="8">
        <v>449</v>
      </c>
      <c r="H113" s="3"/>
    </row>
    <row r="114" spans="1:8" ht="15" customHeight="1" x14ac:dyDescent="0.35">
      <c r="A114" s="160" t="s">
        <v>147</v>
      </c>
      <c r="B114" s="160"/>
      <c r="C114" s="160"/>
      <c r="D114" s="98"/>
      <c r="E114" s="12">
        <f>SUM(E112:E113)</f>
        <v>141</v>
      </c>
      <c r="F114" s="12">
        <f t="shared" ref="F114" si="28">SUM(F112:F113)</f>
        <v>821</v>
      </c>
      <c r="G114" s="12">
        <v>962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191</v>
      </c>
      <c r="F115" s="10">
        <v>985</v>
      </c>
      <c r="G115" s="5">
        <v>1176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325</v>
      </c>
      <c r="F116" s="8">
        <v>1554</v>
      </c>
      <c r="G116" s="8">
        <v>1879</v>
      </c>
      <c r="H116" s="3"/>
    </row>
    <row r="117" spans="1:8" ht="15" customHeight="1" x14ac:dyDescent="0.35">
      <c r="A117" s="160" t="s">
        <v>151</v>
      </c>
      <c r="B117" s="160"/>
      <c r="C117" s="160"/>
      <c r="D117" s="98"/>
      <c r="E117" s="12">
        <f>SUM(E115:E116)</f>
        <v>516</v>
      </c>
      <c r="F117" s="12">
        <f t="shared" ref="F117" si="29">SUM(F115:F116)</f>
        <v>2539</v>
      </c>
      <c r="G117" s="12">
        <v>3055</v>
      </c>
      <c r="H117" s="3"/>
    </row>
    <row r="118" spans="1:8" ht="15" customHeight="1" x14ac:dyDescent="0.35">
      <c r="A118" s="160" t="s">
        <v>152</v>
      </c>
      <c r="B118" s="160"/>
      <c r="C118" s="160"/>
      <c r="D118" s="98"/>
      <c r="E118" s="12">
        <f>E107+E111+E114+E117</f>
        <v>860</v>
      </c>
      <c r="F118" s="12">
        <f t="shared" ref="F118" si="30">F107+F111+F114+F117</f>
        <v>4573</v>
      </c>
      <c r="G118" s="12">
        <v>5433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97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1932</v>
      </c>
      <c r="F122" s="8">
        <v>11514</v>
      </c>
      <c r="G122" s="8">
        <v>13446</v>
      </c>
      <c r="H122" s="3"/>
    </row>
    <row r="123" spans="1:8" ht="15" customHeight="1" x14ac:dyDescent="0.35">
      <c r="A123" s="161" t="s">
        <v>159</v>
      </c>
      <c r="B123" s="162"/>
      <c r="C123" s="163"/>
      <c r="D123" s="101"/>
      <c r="E123" s="7">
        <v>1950</v>
      </c>
      <c r="F123" s="7">
        <v>11611</v>
      </c>
      <c r="G123" s="7">
        <v>13561</v>
      </c>
      <c r="H123" s="3"/>
    </row>
    <row r="124" spans="1:8" ht="15" customHeight="1" x14ac:dyDescent="0.35">
      <c r="A124" s="160" t="s">
        <v>160</v>
      </c>
      <c r="B124" s="160"/>
      <c r="C124" s="160"/>
      <c r="D124" s="98"/>
      <c r="E124" s="7">
        <v>1950</v>
      </c>
      <c r="F124" s="7">
        <v>11611</v>
      </c>
      <c r="G124" s="7">
        <v>13561</v>
      </c>
      <c r="H124" s="3"/>
    </row>
    <row r="125" spans="1:8" ht="15" customHeight="1" x14ac:dyDescent="0.25">
      <c r="A125" s="164" t="s">
        <v>161</v>
      </c>
      <c r="B125" s="164"/>
      <c r="C125" s="164"/>
      <c r="D125" s="104"/>
      <c r="E125" s="15">
        <v>5911</v>
      </c>
      <c r="F125" s="15">
        <v>35630</v>
      </c>
      <c r="G125" s="15">
        <v>41541</v>
      </c>
      <c r="H125" s="3"/>
    </row>
    <row r="126" spans="1:8" ht="15" customHeight="1" x14ac:dyDescent="0.35">
      <c r="A126" s="103"/>
      <c r="B126" s="103"/>
      <c r="C126" s="103"/>
      <c r="D126" s="24"/>
      <c r="E126" s="103"/>
      <c r="F126" s="103"/>
      <c r="G126" s="103"/>
    </row>
    <row r="127" spans="1:8" ht="15" customHeight="1" x14ac:dyDescent="0.25">
      <c r="A127" s="158" t="s">
        <v>162</v>
      </c>
      <c r="B127" s="158"/>
      <c r="C127" s="158"/>
      <c r="D127" s="102"/>
      <c r="E127" s="158"/>
      <c r="F127" s="158"/>
      <c r="G127" s="158"/>
    </row>
    <row r="128" spans="1:8" ht="15" customHeight="1" x14ac:dyDescent="0.3">
      <c r="A128" s="16" t="s">
        <v>280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M113" sqref="L113:M1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7" t="s">
        <v>255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11</v>
      </c>
      <c r="G3" s="5">
        <v>14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8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11</v>
      </c>
      <c r="G5" s="5">
        <v>12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8</v>
      </c>
      <c r="F6" s="8">
        <v>41</v>
      </c>
      <c r="G6" s="8">
        <v>49</v>
      </c>
      <c r="H6" s="3"/>
    </row>
    <row r="7" spans="1:8" ht="15" customHeight="1" x14ac:dyDescent="0.3">
      <c r="A7" s="160" t="s">
        <v>11</v>
      </c>
      <c r="B7" s="160"/>
      <c r="C7" s="160"/>
      <c r="D7" s="160"/>
      <c r="E7" s="7">
        <v>15</v>
      </c>
      <c r="F7" s="7">
        <v>71</v>
      </c>
      <c r="G7" s="7">
        <v>86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25</v>
      </c>
      <c r="F8" s="5">
        <v>195</v>
      </c>
      <c r="G8" s="5">
        <v>220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157</v>
      </c>
      <c r="G9" s="8">
        <v>188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13</v>
      </c>
      <c r="G10" s="5">
        <v>16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9</v>
      </c>
      <c r="G11" s="8">
        <v>10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19</v>
      </c>
      <c r="F12" s="5">
        <v>84</v>
      </c>
      <c r="G12" s="5">
        <v>103</v>
      </c>
      <c r="H12" s="3"/>
    </row>
    <row r="13" spans="1:8" ht="15" customHeight="1" x14ac:dyDescent="0.3">
      <c r="A13" s="160" t="s">
        <v>18</v>
      </c>
      <c r="B13" s="160"/>
      <c r="C13" s="160"/>
      <c r="D13" s="160"/>
      <c r="E13" s="7">
        <v>79</v>
      </c>
      <c r="F13" s="7">
        <v>458</v>
      </c>
      <c r="G13" s="7">
        <v>537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64</v>
      </c>
      <c r="G14" s="8">
        <v>74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2</v>
      </c>
      <c r="F15" s="10">
        <v>28</v>
      </c>
      <c r="G15" s="5">
        <v>30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365</v>
      </c>
      <c r="G16" s="8">
        <v>418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37</v>
      </c>
      <c r="F17" s="10">
        <v>227</v>
      </c>
      <c r="G17" s="5">
        <v>264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60" t="s">
        <v>26</v>
      </c>
      <c r="B20" s="160"/>
      <c r="C20" s="160"/>
      <c r="D20" s="160"/>
      <c r="E20" s="7">
        <v>107</v>
      </c>
      <c r="F20" s="7">
        <v>726</v>
      </c>
      <c r="G20" s="7">
        <v>833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72</v>
      </c>
      <c r="F21" s="8">
        <v>470</v>
      </c>
      <c r="G21" s="8">
        <v>542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4</v>
      </c>
      <c r="F22" s="10">
        <v>62</v>
      </c>
      <c r="G22" s="10">
        <v>66</v>
      </c>
      <c r="H22" s="3"/>
    </row>
    <row r="23" spans="1:8" ht="15" customHeight="1" x14ac:dyDescent="0.3">
      <c r="A23" s="160" t="s">
        <v>30</v>
      </c>
      <c r="B23" s="160"/>
      <c r="C23" s="160"/>
      <c r="D23" s="160"/>
      <c r="E23" s="7">
        <v>76</v>
      </c>
      <c r="F23" s="7">
        <v>532</v>
      </c>
      <c r="G23" s="7">
        <v>608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133</v>
      </c>
      <c r="G24" s="8">
        <v>155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291</v>
      </c>
      <c r="G25" s="5">
        <v>347</v>
      </c>
      <c r="H25" s="3"/>
    </row>
    <row r="26" spans="1:8" ht="15" customHeight="1" x14ac:dyDescent="0.3">
      <c r="A26" s="160" t="s">
        <v>34</v>
      </c>
      <c r="B26" s="160"/>
      <c r="C26" s="160"/>
      <c r="D26" s="160"/>
      <c r="E26" s="7">
        <v>78</v>
      </c>
      <c r="F26" s="7">
        <v>424</v>
      </c>
      <c r="G26" s="7">
        <v>502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113</v>
      </c>
      <c r="G27" s="8">
        <v>143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25</v>
      </c>
      <c r="F28" s="10">
        <v>131</v>
      </c>
      <c r="G28" s="5">
        <v>156</v>
      </c>
      <c r="H28" s="3"/>
    </row>
    <row r="29" spans="1:8" ht="15" customHeight="1" x14ac:dyDescent="0.35">
      <c r="A29" s="160" t="s">
        <v>38</v>
      </c>
      <c r="B29" s="160"/>
      <c r="C29" s="160"/>
      <c r="D29" s="160"/>
      <c r="E29" s="7">
        <v>55</v>
      </c>
      <c r="F29" s="7">
        <v>244</v>
      </c>
      <c r="G29" s="7">
        <v>299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20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17</v>
      </c>
      <c r="G31" s="10">
        <v>19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23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16</v>
      </c>
      <c r="G33" s="5">
        <v>22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18</v>
      </c>
      <c r="F34" s="8">
        <v>91</v>
      </c>
      <c r="G34" s="8">
        <v>109</v>
      </c>
      <c r="H34" s="3"/>
    </row>
    <row r="35" spans="1:8" ht="15" customHeight="1" x14ac:dyDescent="0.35">
      <c r="A35" s="166" t="s">
        <v>45</v>
      </c>
      <c r="B35" s="166"/>
      <c r="C35" s="166"/>
      <c r="D35" s="166"/>
      <c r="E35" s="7">
        <v>29</v>
      </c>
      <c r="F35" s="7">
        <v>167</v>
      </c>
      <c r="G35" s="7">
        <v>196</v>
      </c>
      <c r="H35" s="3"/>
    </row>
    <row r="36" spans="1:8" ht="15" customHeight="1" x14ac:dyDescent="0.35">
      <c r="A36" s="160" t="s">
        <v>46</v>
      </c>
      <c r="B36" s="160"/>
      <c r="C36" s="160"/>
      <c r="D36" s="160"/>
      <c r="E36" s="7">
        <v>439</v>
      </c>
      <c r="F36" s="7">
        <v>2622</v>
      </c>
      <c r="G36" s="7">
        <v>3061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76</v>
      </c>
      <c r="F39" s="10">
        <v>414</v>
      </c>
      <c r="G39" s="10">
        <v>490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0" t="s">
        <v>54</v>
      </c>
      <c r="B42" s="160"/>
      <c r="C42" s="160"/>
      <c r="D42" s="160"/>
      <c r="E42" s="12">
        <v>76</v>
      </c>
      <c r="F42" s="12">
        <v>414</v>
      </c>
      <c r="G42" s="12">
        <v>490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159</v>
      </c>
      <c r="F43" s="8">
        <v>1016</v>
      </c>
      <c r="G43" s="8">
        <v>1175</v>
      </c>
      <c r="H43" s="3"/>
    </row>
    <row r="44" spans="1:8" ht="15" customHeight="1" x14ac:dyDescent="0.35">
      <c r="A44" s="160" t="s">
        <v>57</v>
      </c>
      <c r="B44" s="160"/>
      <c r="C44" s="160"/>
      <c r="D44" s="160"/>
      <c r="E44" s="12">
        <v>159</v>
      </c>
      <c r="F44" s="12">
        <v>1016</v>
      </c>
      <c r="G44" s="12">
        <v>1175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48</v>
      </c>
      <c r="F45" s="10">
        <v>270</v>
      </c>
      <c r="G45" s="10">
        <v>318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9</v>
      </c>
      <c r="F46" s="8">
        <v>57</v>
      </c>
      <c r="G46" s="8">
        <v>66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42</v>
      </c>
      <c r="F47" s="10">
        <v>360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113</v>
      </c>
      <c r="G48" s="8">
        <v>127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58</v>
      </c>
      <c r="F49" s="10">
        <v>382</v>
      </c>
      <c r="G49" s="10">
        <v>440</v>
      </c>
      <c r="H49" s="3"/>
    </row>
    <row r="50" spans="1:8" ht="15" customHeight="1" x14ac:dyDescent="0.35">
      <c r="A50" s="160" t="s">
        <v>64</v>
      </c>
      <c r="B50" s="160"/>
      <c r="C50" s="160"/>
      <c r="D50" s="160"/>
      <c r="E50" s="12">
        <v>171</v>
      </c>
      <c r="F50" s="12">
        <v>1182</v>
      </c>
      <c r="G50" s="12">
        <v>1353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95</v>
      </c>
      <c r="F51" s="8">
        <v>568</v>
      </c>
      <c r="G51" s="8">
        <v>663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61</v>
      </c>
      <c r="G52" s="10">
        <v>70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59</v>
      </c>
      <c r="G54" s="10">
        <v>69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48</v>
      </c>
      <c r="G55" s="8">
        <v>57</v>
      </c>
      <c r="H55" s="3"/>
    </row>
    <row r="56" spans="1:8" ht="15" customHeight="1" x14ac:dyDescent="0.35">
      <c r="A56" s="160" t="s">
        <v>71</v>
      </c>
      <c r="B56" s="160"/>
      <c r="C56" s="160"/>
      <c r="D56" s="160"/>
      <c r="E56" s="12">
        <v>123</v>
      </c>
      <c r="F56" s="12">
        <v>736</v>
      </c>
      <c r="G56" s="12">
        <v>859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158</v>
      </c>
      <c r="G57" s="10">
        <v>185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36</v>
      </c>
      <c r="F58" s="8">
        <v>244</v>
      </c>
      <c r="G58" s="8">
        <v>280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198</v>
      </c>
      <c r="G59" s="10">
        <v>216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202</v>
      </c>
      <c r="G60" s="8">
        <v>243</v>
      </c>
      <c r="H60" s="3"/>
    </row>
    <row r="61" spans="1:8" ht="15" customHeight="1" x14ac:dyDescent="0.35">
      <c r="A61" s="160" t="s">
        <v>77</v>
      </c>
      <c r="B61" s="160"/>
      <c r="C61" s="160"/>
      <c r="D61" s="160"/>
      <c r="E61" s="12">
        <v>122</v>
      </c>
      <c r="F61" s="12">
        <v>802</v>
      </c>
      <c r="G61" s="12">
        <v>924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35</v>
      </c>
      <c r="F62" s="10">
        <v>168</v>
      </c>
      <c r="G62" s="10">
        <v>203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78</v>
      </c>
      <c r="F63" s="8">
        <v>516</v>
      </c>
      <c r="G63" s="8">
        <v>594</v>
      </c>
      <c r="H63" s="3"/>
    </row>
    <row r="64" spans="1:8" ht="15" customHeight="1" x14ac:dyDescent="0.35">
      <c r="A64" s="160" t="s">
        <v>81</v>
      </c>
      <c r="B64" s="160"/>
      <c r="C64" s="160"/>
      <c r="D64" s="160"/>
      <c r="E64" s="12">
        <v>113</v>
      </c>
      <c r="F64" s="12">
        <v>684</v>
      </c>
      <c r="G64" s="12">
        <v>797</v>
      </c>
      <c r="H64" s="3"/>
    </row>
    <row r="65" spans="1:8" ht="21.75" customHeight="1" x14ac:dyDescent="0.35">
      <c r="A65" s="160" t="s">
        <v>82</v>
      </c>
      <c r="B65" s="160"/>
      <c r="C65" s="160"/>
      <c r="D65" s="160"/>
      <c r="E65" s="12">
        <v>764</v>
      </c>
      <c r="F65" s="12">
        <v>4834</v>
      </c>
      <c r="G65" s="12">
        <v>5598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141</v>
      </c>
      <c r="F66" s="10">
        <v>740</v>
      </c>
      <c r="G66" s="10">
        <v>881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69</v>
      </c>
      <c r="F67" s="8">
        <v>423</v>
      </c>
      <c r="G67" s="8">
        <v>492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159</v>
      </c>
      <c r="F68" s="10">
        <v>730</v>
      </c>
      <c r="G68" s="10">
        <v>889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161</v>
      </c>
      <c r="F69" s="8">
        <v>681</v>
      </c>
      <c r="G69" s="8">
        <v>842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0" t="s">
        <v>90</v>
      </c>
      <c r="B71" s="160"/>
      <c r="C71" s="160"/>
      <c r="D71" s="160"/>
      <c r="E71" s="12">
        <v>530</v>
      </c>
      <c r="F71" s="12">
        <v>2574</v>
      </c>
      <c r="G71" s="12">
        <v>3104</v>
      </c>
      <c r="H71" s="3"/>
    </row>
    <row r="72" spans="1:8" ht="15" customHeight="1" x14ac:dyDescent="0.35">
      <c r="A72" s="165" t="s">
        <v>91</v>
      </c>
      <c r="B72" s="165"/>
      <c r="C72" s="165"/>
      <c r="D72" s="165"/>
      <c r="E72" s="7">
        <v>530</v>
      </c>
      <c r="F72" s="7">
        <v>2574</v>
      </c>
      <c r="G72" s="7">
        <v>3104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56</v>
      </c>
      <c r="F73" s="8">
        <v>456</v>
      </c>
      <c r="G73" s="8">
        <v>512</v>
      </c>
      <c r="H73" s="3"/>
    </row>
    <row r="74" spans="1:8" ht="15" customHeight="1" x14ac:dyDescent="0.35">
      <c r="A74" s="160" t="s">
        <v>95</v>
      </c>
      <c r="B74" s="160"/>
      <c r="C74" s="160"/>
      <c r="D74" s="160"/>
      <c r="E74" s="12">
        <v>56</v>
      </c>
      <c r="F74" s="12">
        <v>456</v>
      </c>
      <c r="G74" s="12">
        <v>512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67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512</v>
      </c>
      <c r="G76" s="8">
        <v>580</v>
      </c>
      <c r="H76" s="3"/>
    </row>
    <row r="77" spans="1:8" ht="15" customHeight="1" x14ac:dyDescent="0.35">
      <c r="A77" s="160" t="s">
        <v>99</v>
      </c>
      <c r="B77" s="160"/>
      <c r="C77" s="160"/>
      <c r="D77" s="160"/>
      <c r="E77" s="12">
        <v>83</v>
      </c>
      <c r="F77" s="12">
        <v>579</v>
      </c>
      <c r="G77" s="12">
        <v>662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30</v>
      </c>
      <c r="F78" s="10">
        <v>251</v>
      </c>
      <c r="G78" s="5">
        <v>281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60</v>
      </c>
      <c r="F79" s="8">
        <v>561</v>
      </c>
      <c r="G79" s="8">
        <v>621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19</v>
      </c>
      <c r="F80" s="10">
        <v>132</v>
      </c>
      <c r="G80" s="5">
        <v>151</v>
      </c>
      <c r="H80" s="3"/>
    </row>
    <row r="81" spans="1:8" ht="15" customHeight="1" x14ac:dyDescent="0.35">
      <c r="A81" s="160" t="s">
        <v>104</v>
      </c>
      <c r="B81" s="160"/>
      <c r="C81" s="160"/>
      <c r="D81" s="160"/>
      <c r="E81" s="12">
        <v>109</v>
      </c>
      <c r="F81" s="12">
        <v>944</v>
      </c>
      <c r="G81" s="12">
        <v>1053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101</v>
      </c>
      <c r="G82" s="8">
        <v>123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148</v>
      </c>
      <c r="G83" s="5">
        <v>167</v>
      </c>
      <c r="H83" s="3"/>
    </row>
    <row r="84" spans="1:8" ht="15" customHeight="1" x14ac:dyDescent="0.35">
      <c r="A84" s="160" t="s">
        <v>108</v>
      </c>
      <c r="B84" s="160"/>
      <c r="C84" s="160"/>
      <c r="D84" s="160"/>
      <c r="E84" s="12">
        <v>41</v>
      </c>
      <c r="F84" s="12">
        <v>249</v>
      </c>
      <c r="G84" s="12">
        <v>290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87</v>
      </c>
      <c r="G85" s="8">
        <v>98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43</v>
      </c>
      <c r="F86" s="10">
        <v>240</v>
      </c>
      <c r="G86" s="5">
        <v>283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55</v>
      </c>
      <c r="G87" s="8">
        <v>59</v>
      </c>
      <c r="H87" s="3"/>
    </row>
    <row r="88" spans="1:8" ht="15" customHeight="1" x14ac:dyDescent="0.35">
      <c r="A88" s="160" t="s">
        <v>113</v>
      </c>
      <c r="B88" s="160"/>
      <c r="C88" s="160"/>
      <c r="D88" s="160"/>
      <c r="E88" s="12">
        <v>58</v>
      </c>
      <c r="F88" s="12">
        <v>382</v>
      </c>
      <c r="G88" s="12">
        <v>440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10</v>
      </c>
      <c r="F89" s="10">
        <v>108</v>
      </c>
      <c r="G89" s="5">
        <v>118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59</v>
      </c>
      <c r="F90" s="8">
        <v>446</v>
      </c>
      <c r="G90" s="8">
        <v>505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57</v>
      </c>
      <c r="F91" s="10">
        <v>346</v>
      </c>
      <c r="G91" s="5">
        <v>403</v>
      </c>
      <c r="H91" s="3"/>
    </row>
    <row r="92" spans="1:8" ht="15" customHeight="1" x14ac:dyDescent="0.35">
      <c r="A92" s="161" t="s">
        <v>118</v>
      </c>
      <c r="B92" s="162"/>
      <c r="C92" s="162"/>
      <c r="D92" s="162"/>
      <c r="E92" s="12">
        <v>126</v>
      </c>
      <c r="F92" s="12">
        <v>900</v>
      </c>
      <c r="G92" s="12">
        <v>1026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36</v>
      </c>
      <c r="F93" s="8">
        <v>221</v>
      </c>
      <c r="G93" s="8">
        <v>257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122</v>
      </c>
      <c r="G94" s="5">
        <v>142</v>
      </c>
      <c r="H94" s="3"/>
    </row>
    <row r="95" spans="1:8" ht="15" customHeight="1" x14ac:dyDescent="0.35">
      <c r="A95" s="161" t="s">
        <v>122</v>
      </c>
      <c r="B95" s="162"/>
      <c r="C95" s="162"/>
      <c r="D95" s="162"/>
      <c r="E95" s="12">
        <v>56</v>
      </c>
      <c r="F95" s="12">
        <v>343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22</v>
      </c>
      <c r="F96" s="8">
        <v>212</v>
      </c>
      <c r="G96" s="8">
        <v>234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41</v>
      </c>
      <c r="F97" s="10">
        <v>168</v>
      </c>
      <c r="G97" s="5">
        <v>209</v>
      </c>
      <c r="H97" s="3"/>
    </row>
    <row r="98" spans="1:8" ht="15" customHeight="1" x14ac:dyDescent="0.35">
      <c r="A98" s="161" t="s">
        <v>126</v>
      </c>
      <c r="B98" s="162"/>
      <c r="C98" s="162"/>
      <c r="D98" s="162"/>
      <c r="E98" s="12">
        <v>63</v>
      </c>
      <c r="F98" s="12">
        <v>380</v>
      </c>
      <c r="G98" s="12">
        <v>443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33</v>
      </c>
      <c r="F99" s="8">
        <v>177</v>
      </c>
      <c r="G99" s="8">
        <v>210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125</v>
      </c>
      <c r="G100" s="5">
        <v>146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136</v>
      </c>
      <c r="G101" s="8">
        <v>162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404</v>
      </c>
      <c r="G102" s="5">
        <v>477</v>
      </c>
      <c r="H102" s="3"/>
    </row>
    <row r="103" spans="1:8" ht="15" customHeight="1" x14ac:dyDescent="0.35">
      <c r="A103" s="161" t="s">
        <v>132</v>
      </c>
      <c r="B103" s="162"/>
      <c r="C103" s="162"/>
      <c r="D103" s="162"/>
      <c r="E103" s="12">
        <v>153</v>
      </c>
      <c r="F103" s="12">
        <v>842</v>
      </c>
      <c r="G103" s="12">
        <v>995</v>
      </c>
      <c r="H103" s="3"/>
    </row>
    <row r="104" spans="1:8" ht="15" customHeight="1" x14ac:dyDescent="0.35">
      <c r="A104" s="160" t="s">
        <v>133</v>
      </c>
      <c r="B104" s="160"/>
      <c r="C104" s="160"/>
      <c r="D104" s="160"/>
      <c r="E104" s="12">
        <v>745</v>
      </c>
      <c r="F104" s="12">
        <v>5075</v>
      </c>
      <c r="G104" s="12">
        <v>5820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52</v>
      </c>
      <c r="G105" s="8">
        <v>60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208</v>
      </c>
      <c r="G106" s="5">
        <v>239</v>
      </c>
      <c r="H106" s="3"/>
    </row>
    <row r="107" spans="1:8" ht="15" customHeight="1" x14ac:dyDescent="0.35">
      <c r="A107" s="160" t="s">
        <v>138</v>
      </c>
      <c r="B107" s="160"/>
      <c r="C107" s="160"/>
      <c r="D107" s="160"/>
      <c r="E107" s="12">
        <v>39</v>
      </c>
      <c r="F107" s="12">
        <v>260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149</v>
      </c>
      <c r="G108" s="8">
        <v>174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281</v>
      </c>
      <c r="G109" s="5">
        <v>328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47</v>
      </c>
      <c r="F110" s="8">
        <v>304</v>
      </c>
      <c r="G110" s="8">
        <v>351</v>
      </c>
      <c r="H110" s="3"/>
    </row>
    <row r="111" spans="1:8" ht="15" customHeight="1" x14ac:dyDescent="0.35">
      <c r="A111" s="160" t="s">
        <v>143</v>
      </c>
      <c r="B111" s="160"/>
      <c r="C111" s="160"/>
      <c r="D111" s="160"/>
      <c r="E111" s="12">
        <v>119</v>
      </c>
      <c r="F111" s="12">
        <v>734</v>
      </c>
      <c r="G111" s="12">
        <v>853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56</v>
      </c>
      <c r="F112" s="10">
        <v>342</v>
      </c>
      <c r="G112" s="5">
        <v>398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245</v>
      </c>
      <c r="G113" s="8">
        <v>292</v>
      </c>
      <c r="H113" s="3"/>
    </row>
    <row r="114" spans="1:8" ht="15" customHeight="1" x14ac:dyDescent="0.35">
      <c r="A114" s="160" t="s">
        <v>147</v>
      </c>
      <c r="B114" s="160"/>
      <c r="C114" s="160"/>
      <c r="D114" s="160"/>
      <c r="E114" s="12">
        <v>103</v>
      </c>
      <c r="F114" s="12">
        <v>587</v>
      </c>
      <c r="G114" s="12">
        <v>690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147</v>
      </c>
      <c r="F115" s="10">
        <v>712</v>
      </c>
      <c r="G115" s="5">
        <v>859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236</v>
      </c>
      <c r="F116" s="8">
        <v>1183</v>
      </c>
      <c r="G116" s="8">
        <v>1419</v>
      </c>
      <c r="H116" s="3"/>
    </row>
    <row r="117" spans="1:8" ht="15" customHeight="1" x14ac:dyDescent="0.35">
      <c r="A117" s="160" t="s">
        <v>151</v>
      </c>
      <c r="B117" s="160"/>
      <c r="C117" s="160"/>
      <c r="D117" s="160"/>
      <c r="E117" s="12">
        <v>383</v>
      </c>
      <c r="F117" s="12">
        <v>1895</v>
      </c>
      <c r="G117" s="12">
        <v>2278</v>
      </c>
      <c r="H117" s="3"/>
    </row>
    <row r="118" spans="1:8" ht="15" customHeight="1" x14ac:dyDescent="0.35">
      <c r="A118" s="160" t="s">
        <v>152</v>
      </c>
      <c r="B118" s="160"/>
      <c r="C118" s="160"/>
      <c r="D118" s="160"/>
      <c r="E118" s="12">
        <v>644</v>
      </c>
      <c r="F118" s="12">
        <v>3476</v>
      </c>
      <c r="G118" s="12">
        <v>4120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10</v>
      </c>
      <c r="F119" s="10">
        <v>65</v>
      </c>
      <c r="G119" s="5">
        <v>75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1495</v>
      </c>
      <c r="F122" s="8">
        <v>8932</v>
      </c>
      <c r="G122" s="8">
        <v>10427</v>
      </c>
      <c r="H122" s="3"/>
    </row>
    <row r="123" spans="1:8" ht="15" customHeight="1" x14ac:dyDescent="0.35">
      <c r="A123" s="161" t="s">
        <v>159</v>
      </c>
      <c r="B123" s="162"/>
      <c r="C123" s="162"/>
      <c r="D123" s="162"/>
      <c r="E123" s="7">
        <v>1505</v>
      </c>
      <c r="F123" s="7">
        <v>8997</v>
      </c>
      <c r="G123" s="7">
        <v>10502</v>
      </c>
      <c r="H123" s="3"/>
    </row>
    <row r="124" spans="1:8" ht="15" customHeight="1" x14ac:dyDescent="0.35">
      <c r="A124" s="160" t="s">
        <v>160</v>
      </c>
      <c r="B124" s="160"/>
      <c r="C124" s="160"/>
      <c r="D124" s="160"/>
      <c r="E124" s="7">
        <v>1505</v>
      </c>
      <c r="F124" s="7">
        <v>8997</v>
      </c>
      <c r="G124" s="7">
        <v>10502</v>
      </c>
      <c r="H124" s="3"/>
    </row>
    <row r="125" spans="1:8" ht="15" customHeight="1" x14ac:dyDescent="0.25">
      <c r="A125" s="164" t="s">
        <v>161</v>
      </c>
      <c r="B125" s="164"/>
      <c r="C125" s="164"/>
      <c r="D125" s="164"/>
      <c r="E125" s="15">
        <v>4627</v>
      </c>
      <c r="F125" s="15">
        <v>27578</v>
      </c>
      <c r="G125" s="15">
        <v>32205</v>
      </c>
      <c r="H125" s="3"/>
    </row>
    <row r="126" spans="1:8" ht="15" customHeight="1" x14ac:dyDescent="0.35">
      <c r="A126" s="105"/>
      <c r="B126" s="105"/>
      <c r="C126" s="105"/>
      <c r="D126" s="24"/>
      <c r="E126" s="105"/>
      <c r="F126" s="105"/>
      <c r="G126" s="105"/>
    </row>
    <row r="127" spans="1:8" ht="15" customHeight="1" x14ac:dyDescent="0.25">
      <c r="A127" s="158" t="s">
        <v>162</v>
      </c>
      <c r="B127" s="158"/>
      <c r="C127" s="158"/>
      <c r="D127" s="158"/>
      <c r="E127" s="158"/>
      <c r="F127" s="158"/>
      <c r="G127" s="158"/>
    </row>
    <row r="128" spans="1:8" ht="15" customHeight="1" x14ac:dyDescent="0.3">
      <c r="A128" s="16" t="s">
        <v>282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2"/>
    </sheetView>
  </sheetViews>
  <sheetFormatPr defaultRowHeight="15" x14ac:dyDescent="0.25"/>
  <cols>
    <col min="1" max="1" width="7.28515625" style="18" customWidth="1"/>
    <col min="2" max="2" width="9.140625" style="18" customWidth="1"/>
    <col min="3" max="3" width="8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7" t="s">
        <v>283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2</v>
      </c>
      <c r="G3" s="5">
        <v>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9</v>
      </c>
      <c r="F6" s="8">
        <v>16</v>
      </c>
      <c r="G6" s="8">
        <v>25</v>
      </c>
      <c r="H6" s="3"/>
    </row>
    <row r="7" spans="1:8" ht="15" customHeight="1" x14ac:dyDescent="0.35">
      <c r="A7" s="160" t="s">
        <v>11</v>
      </c>
      <c r="B7" s="160"/>
      <c r="C7" s="160"/>
      <c r="D7" s="106"/>
      <c r="E7" s="7">
        <f>SUM(E3:E6)</f>
        <v>9</v>
      </c>
      <c r="F7" s="7">
        <f t="shared" ref="F7" si="0">SUM(F3:F6)</f>
        <v>18</v>
      </c>
      <c r="G7" s="7">
        <v>27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236</v>
      </c>
      <c r="G8" s="5">
        <v>277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222</v>
      </c>
      <c r="G9" s="8">
        <v>245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19</v>
      </c>
      <c r="G10" s="5">
        <v>22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15</v>
      </c>
      <c r="G11" s="8">
        <v>18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16</v>
      </c>
      <c r="F12" s="5">
        <v>84</v>
      </c>
      <c r="G12" s="5">
        <v>100</v>
      </c>
      <c r="H12" s="3"/>
    </row>
    <row r="13" spans="1:8" ht="15" customHeight="1" x14ac:dyDescent="0.35">
      <c r="A13" s="160" t="s">
        <v>18</v>
      </c>
      <c r="B13" s="160"/>
      <c r="C13" s="160"/>
      <c r="D13" s="106"/>
      <c r="E13" s="7">
        <f>SUM(E8:E12)</f>
        <v>86</v>
      </c>
      <c r="F13" s="7">
        <f t="shared" ref="F13" si="1">SUM(F8:F12)</f>
        <v>576</v>
      </c>
      <c r="G13" s="7">
        <v>662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73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27</v>
      </c>
      <c r="G15" s="5">
        <v>32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437</v>
      </c>
      <c r="G16" s="8">
        <v>498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41</v>
      </c>
      <c r="F17" s="10">
        <v>265</v>
      </c>
      <c r="G17" s="5">
        <v>306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23</v>
      </c>
      <c r="G18" s="8">
        <v>26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60" t="s">
        <v>26</v>
      </c>
      <c r="B20" s="160"/>
      <c r="C20" s="160"/>
      <c r="D20" s="106"/>
      <c r="E20" s="7">
        <f>SUM(E14:E19)</f>
        <v>119</v>
      </c>
      <c r="F20" s="7">
        <f t="shared" ref="F20" si="2">SUM(F14:F19)</f>
        <v>874</v>
      </c>
      <c r="G20" s="7">
        <v>993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93</v>
      </c>
      <c r="F21" s="8">
        <v>560</v>
      </c>
      <c r="G21" s="8">
        <v>653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5</v>
      </c>
      <c r="F22" s="10">
        <v>66</v>
      </c>
      <c r="G22" s="10">
        <v>71</v>
      </c>
      <c r="H22" s="3"/>
    </row>
    <row r="23" spans="1:8" ht="15" customHeight="1" x14ac:dyDescent="0.35">
      <c r="A23" s="160" t="s">
        <v>30</v>
      </c>
      <c r="B23" s="160"/>
      <c r="C23" s="160"/>
      <c r="D23" s="106"/>
      <c r="E23" s="7">
        <f>SUM(E21:E22)</f>
        <v>98</v>
      </c>
      <c r="F23" s="7">
        <f t="shared" ref="F23" si="3">SUM(F21:F22)</f>
        <v>626</v>
      </c>
      <c r="G23" s="7">
        <v>724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30</v>
      </c>
      <c r="F24" s="8">
        <v>179</v>
      </c>
      <c r="G24" s="8">
        <v>209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35</v>
      </c>
      <c r="F25" s="10">
        <v>308</v>
      </c>
      <c r="G25" s="5">
        <v>343</v>
      </c>
      <c r="H25" s="3"/>
    </row>
    <row r="26" spans="1:8" ht="15" customHeight="1" x14ac:dyDescent="0.35">
      <c r="A26" s="160" t="s">
        <v>34</v>
      </c>
      <c r="B26" s="160"/>
      <c r="C26" s="160"/>
      <c r="D26" s="106"/>
      <c r="E26" s="7">
        <f>SUM(E24:E25)</f>
        <v>65</v>
      </c>
      <c r="F26" s="7">
        <f t="shared" ref="F26" si="4">SUM(F24:F25)</f>
        <v>487</v>
      </c>
      <c r="G26" s="7">
        <v>552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26</v>
      </c>
      <c r="F27" s="8">
        <v>139</v>
      </c>
      <c r="G27" s="8">
        <v>165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164</v>
      </c>
      <c r="G28" s="5">
        <v>184</v>
      </c>
      <c r="H28" s="3"/>
    </row>
    <row r="29" spans="1:8" ht="15" customHeight="1" x14ac:dyDescent="0.35">
      <c r="A29" s="160" t="s">
        <v>38</v>
      </c>
      <c r="B29" s="160"/>
      <c r="C29" s="160"/>
      <c r="D29" s="106"/>
      <c r="E29" s="7">
        <f>SUM(E27:E28)</f>
        <v>46</v>
      </c>
      <c r="F29" s="7">
        <f t="shared" ref="F29" si="5">SUM(F27:F28)</f>
        <v>303</v>
      </c>
      <c r="G29" s="7">
        <v>349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4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1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4</v>
      </c>
      <c r="G32" s="8">
        <v>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3</v>
      </c>
      <c r="G33" s="5">
        <v>3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296</v>
      </c>
      <c r="G34" s="8">
        <v>333</v>
      </c>
      <c r="H34" s="3"/>
    </row>
    <row r="35" spans="1:8" ht="15" customHeight="1" x14ac:dyDescent="0.35">
      <c r="A35" s="166" t="s">
        <v>45</v>
      </c>
      <c r="B35" s="166"/>
      <c r="C35" s="166"/>
      <c r="D35" s="108"/>
      <c r="E35" s="7">
        <f>SUM(E30:E34)</f>
        <v>39</v>
      </c>
      <c r="F35" s="7">
        <f t="shared" ref="F35" si="6">SUM(F30:F34)</f>
        <v>308</v>
      </c>
      <c r="G35" s="7">
        <v>347</v>
      </c>
      <c r="H35" s="3"/>
    </row>
    <row r="36" spans="1:8" ht="15" customHeight="1" x14ac:dyDescent="0.35">
      <c r="A36" s="160" t="s">
        <v>46</v>
      </c>
      <c r="B36" s="160"/>
      <c r="C36" s="160"/>
      <c r="D36" s="106"/>
      <c r="E36" s="7">
        <f>E7+E13+E20+E23+E26+E29+E35</f>
        <v>462</v>
      </c>
      <c r="F36" s="7">
        <f t="shared" ref="F36" si="7">F7+F13+F20+F23+F26+F29+F35</f>
        <v>3192</v>
      </c>
      <c r="G36" s="7">
        <v>3654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77</v>
      </c>
      <c r="F39" s="10">
        <v>488</v>
      </c>
      <c r="G39" s="10">
        <v>565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0" t="s">
        <v>54</v>
      </c>
      <c r="B42" s="160"/>
      <c r="C42" s="160"/>
      <c r="D42" s="106"/>
      <c r="E42" s="12">
        <f>SUM(E37:E41)</f>
        <v>77</v>
      </c>
      <c r="F42" s="12">
        <f t="shared" ref="F42" si="8">SUM(F37:F41)</f>
        <v>488</v>
      </c>
      <c r="G42" s="12">
        <v>565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188</v>
      </c>
      <c r="F43" s="8">
        <v>1301</v>
      </c>
      <c r="G43" s="8">
        <v>1489</v>
      </c>
      <c r="H43" s="3"/>
    </row>
    <row r="44" spans="1:8" ht="15" customHeight="1" x14ac:dyDescent="0.35">
      <c r="A44" s="160" t="s">
        <v>57</v>
      </c>
      <c r="B44" s="160"/>
      <c r="C44" s="160"/>
      <c r="D44" s="106"/>
      <c r="E44" s="12">
        <f>E43</f>
        <v>188</v>
      </c>
      <c r="F44" s="12">
        <f t="shared" ref="F44" si="9">F43</f>
        <v>1301</v>
      </c>
      <c r="G44" s="12">
        <v>1489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341</v>
      </c>
      <c r="G45" s="10">
        <v>391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75</v>
      </c>
      <c r="G46" s="8">
        <v>82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54</v>
      </c>
      <c r="F47" s="10">
        <v>425</v>
      </c>
      <c r="G47" s="10">
        <v>479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113</v>
      </c>
      <c r="G48" s="8">
        <v>129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441</v>
      </c>
      <c r="G49" s="10">
        <v>488</v>
      </c>
      <c r="H49" s="3"/>
    </row>
    <row r="50" spans="1:8" ht="15" customHeight="1" x14ac:dyDescent="0.35">
      <c r="A50" s="160" t="s">
        <v>64</v>
      </c>
      <c r="B50" s="160"/>
      <c r="C50" s="160"/>
      <c r="D50" s="106"/>
      <c r="E50" s="12">
        <f>SUM(E45:E49)</f>
        <v>174</v>
      </c>
      <c r="F50" s="12">
        <f t="shared" ref="F50" si="10">SUM(F45:F49)</f>
        <v>1395</v>
      </c>
      <c r="G50" s="12">
        <v>1569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723</v>
      </c>
      <c r="G51" s="8">
        <v>812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5</v>
      </c>
      <c r="F52" s="10">
        <v>60</v>
      </c>
      <c r="G52" s="10">
        <v>65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82</v>
      </c>
      <c r="G54" s="10">
        <v>97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60</v>
      </c>
      <c r="G55" s="8">
        <v>67</v>
      </c>
      <c r="H55" s="3"/>
    </row>
    <row r="56" spans="1:8" ht="15" customHeight="1" x14ac:dyDescent="0.35">
      <c r="A56" s="160" t="s">
        <v>71</v>
      </c>
      <c r="B56" s="160"/>
      <c r="C56" s="160"/>
      <c r="D56" s="106"/>
      <c r="E56" s="12">
        <f>SUM(E51:E55)</f>
        <v>116</v>
      </c>
      <c r="F56" s="12">
        <f t="shared" ref="F56" si="11">SUM(F51:F55)</f>
        <v>925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24</v>
      </c>
      <c r="F57" s="10">
        <v>172</v>
      </c>
      <c r="G57" s="10">
        <v>196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287</v>
      </c>
      <c r="G58" s="8">
        <v>331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35</v>
      </c>
      <c r="F59" s="10">
        <v>236</v>
      </c>
      <c r="G59" s="10">
        <v>271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31</v>
      </c>
      <c r="F60" s="8">
        <v>258</v>
      </c>
      <c r="G60" s="8">
        <v>289</v>
      </c>
      <c r="H60" s="3"/>
    </row>
    <row r="61" spans="1:8" ht="15" customHeight="1" x14ac:dyDescent="0.35">
      <c r="A61" s="160" t="s">
        <v>77</v>
      </c>
      <c r="B61" s="160"/>
      <c r="C61" s="160"/>
      <c r="D61" s="106"/>
      <c r="E61" s="12">
        <f>SUM(E57:E60)</f>
        <v>134</v>
      </c>
      <c r="F61" s="12">
        <f t="shared" ref="F61" si="12">SUM(F57:F60)</f>
        <v>953</v>
      </c>
      <c r="G61" s="12">
        <v>1087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34</v>
      </c>
      <c r="F62" s="10">
        <v>197</v>
      </c>
      <c r="G62" s="10">
        <v>231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635</v>
      </c>
      <c r="G63" s="8">
        <v>716</v>
      </c>
      <c r="H63" s="3"/>
    </row>
    <row r="64" spans="1:8" ht="15" customHeight="1" x14ac:dyDescent="0.35">
      <c r="A64" s="160" t="s">
        <v>81</v>
      </c>
      <c r="B64" s="160"/>
      <c r="C64" s="160"/>
      <c r="D64" s="106"/>
      <c r="E64" s="12">
        <f>SUM(E62:E63)</f>
        <v>115</v>
      </c>
      <c r="F64" s="12">
        <f t="shared" ref="F64" si="13">SUM(F62:F63)</f>
        <v>832</v>
      </c>
      <c r="G64" s="12">
        <v>947</v>
      </c>
      <c r="H64" s="3"/>
    </row>
    <row r="65" spans="1:8" ht="21.75" customHeight="1" x14ac:dyDescent="0.35">
      <c r="A65" s="160" t="s">
        <v>82</v>
      </c>
      <c r="B65" s="160"/>
      <c r="C65" s="160"/>
      <c r="D65" s="106"/>
      <c r="E65" s="12">
        <f>E42+E44+E50+E56+E61+E64</f>
        <v>804</v>
      </c>
      <c r="F65" s="12">
        <f t="shared" ref="F65" si="14">F42+F44+F50+F56+F61+F64</f>
        <v>5894</v>
      </c>
      <c r="G65" s="12">
        <v>6698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146</v>
      </c>
      <c r="F66" s="10">
        <v>907</v>
      </c>
      <c r="G66" s="10">
        <v>1053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83</v>
      </c>
      <c r="F67" s="8">
        <v>532</v>
      </c>
      <c r="G67" s="8">
        <v>615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193</v>
      </c>
      <c r="F68" s="10">
        <v>853</v>
      </c>
      <c r="G68" s="10">
        <v>1046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167</v>
      </c>
      <c r="F69" s="8">
        <v>839</v>
      </c>
      <c r="G69" s="8">
        <v>1006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0" t="s">
        <v>90</v>
      </c>
      <c r="B71" s="160"/>
      <c r="C71" s="160"/>
      <c r="D71" s="106"/>
      <c r="E71" s="12">
        <f>SUM(E66:E70)</f>
        <v>589</v>
      </c>
      <c r="F71" s="12">
        <f t="shared" ref="F71" si="15">SUM(F66:F70)</f>
        <v>3131</v>
      </c>
      <c r="G71" s="12">
        <v>3720</v>
      </c>
      <c r="H71" s="3"/>
    </row>
    <row r="72" spans="1:8" ht="15" customHeight="1" x14ac:dyDescent="0.35">
      <c r="A72" s="165" t="s">
        <v>91</v>
      </c>
      <c r="B72" s="165"/>
      <c r="C72" s="165"/>
      <c r="D72" s="107"/>
      <c r="E72" s="7">
        <f>E71</f>
        <v>589</v>
      </c>
      <c r="F72" s="7">
        <f t="shared" ref="F72" si="16">F71</f>
        <v>3131</v>
      </c>
      <c r="G72" s="7">
        <v>3720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520</v>
      </c>
      <c r="G73" s="8">
        <v>579</v>
      </c>
      <c r="H73" s="3"/>
    </row>
    <row r="74" spans="1:8" ht="15" customHeight="1" x14ac:dyDescent="0.35">
      <c r="A74" s="160" t="s">
        <v>95</v>
      </c>
      <c r="B74" s="160"/>
      <c r="C74" s="160"/>
      <c r="D74" s="106"/>
      <c r="E74" s="12">
        <f>E73</f>
        <v>59</v>
      </c>
      <c r="F74" s="12">
        <f t="shared" ref="F74" si="17">F73</f>
        <v>520</v>
      </c>
      <c r="G74" s="12">
        <v>579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72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611</v>
      </c>
      <c r="G76" s="8">
        <v>690</v>
      </c>
      <c r="H76" s="3"/>
    </row>
    <row r="77" spans="1:8" ht="15" customHeight="1" x14ac:dyDescent="0.35">
      <c r="A77" s="160" t="s">
        <v>99</v>
      </c>
      <c r="B77" s="160"/>
      <c r="C77" s="160"/>
      <c r="D77" s="106"/>
      <c r="E77" s="12">
        <f>SUM(E75:E76)</f>
        <v>89</v>
      </c>
      <c r="F77" s="12">
        <f t="shared" ref="F77" si="18">SUM(F75:F76)</f>
        <v>683</v>
      </c>
      <c r="G77" s="12">
        <v>772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38</v>
      </c>
      <c r="F78" s="10">
        <v>298</v>
      </c>
      <c r="G78" s="5">
        <v>336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604</v>
      </c>
      <c r="G79" s="8">
        <v>699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23</v>
      </c>
      <c r="F80" s="10">
        <v>195</v>
      </c>
      <c r="G80" s="5">
        <v>218</v>
      </c>
      <c r="H80" s="3"/>
    </row>
    <row r="81" spans="1:8" ht="15" customHeight="1" x14ac:dyDescent="0.35">
      <c r="A81" s="160" t="s">
        <v>104</v>
      </c>
      <c r="B81" s="160"/>
      <c r="C81" s="160"/>
      <c r="D81" s="106"/>
      <c r="E81" s="12">
        <f>SUM(E78:E80)</f>
        <v>156</v>
      </c>
      <c r="F81" s="12">
        <f t="shared" ref="F81" si="19">SUM(F78:F80)</f>
        <v>1097</v>
      </c>
      <c r="G81" s="12">
        <v>1253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149</v>
      </c>
      <c r="G82" s="8">
        <v>167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26</v>
      </c>
      <c r="F83" s="10">
        <v>152</v>
      </c>
      <c r="G83" s="5">
        <v>178</v>
      </c>
      <c r="H83" s="3"/>
    </row>
    <row r="84" spans="1:8" ht="15" customHeight="1" x14ac:dyDescent="0.35">
      <c r="A84" s="160" t="s">
        <v>108</v>
      </c>
      <c r="B84" s="160"/>
      <c r="C84" s="160"/>
      <c r="D84" s="106"/>
      <c r="E84" s="12">
        <f>SUM(E82:E83)</f>
        <v>44</v>
      </c>
      <c r="F84" s="12">
        <f t="shared" ref="F84" si="20">SUM(F82:F83)</f>
        <v>301</v>
      </c>
      <c r="G84" s="12">
        <v>345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102</v>
      </c>
      <c r="G85" s="8">
        <v>112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62</v>
      </c>
      <c r="G87" s="8">
        <v>66</v>
      </c>
      <c r="H87" s="3"/>
    </row>
    <row r="88" spans="1:8" ht="15" customHeight="1" x14ac:dyDescent="0.35">
      <c r="A88" s="160" t="s">
        <v>113</v>
      </c>
      <c r="B88" s="160"/>
      <c r="C88" s="160"/>
      <c r="D88" s="106"/>
      <c r="E88" s="12">
        <f>SUM(E85:E87)</f>
        <v>56</v>
      </c>
      <c r="F88" s="12">
        <f t="shared" ref="F88" si="21">SUM(F85:F87)</f>
        <v>436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118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87</v>
      </c>
      <c r="F90" s="8">
        <v>451</v>
      </c>
      <c r="G90" s="8">
        <v>538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46</v>
      </c>
      <c r="F91" s="10">
        <v>414</v>
      </c>
      <c r="G91" s="5">
        <v>460</v>
      </c>
      <c r="H91" s="3"/>
    </row>
    <row r="92" spans="1:8" ht="15" customHeight="1" x14ac:dyDescent="0.35">
      <c r="A92" s="161" t="s">
        <v>118</v>
      </c>
      <c r="B92" s="162"/>
      <c r="C92" s="163"/>
      <c r="D92" s="109"/>
      <c r="E92" s="12">
        <f>SUM(E89:E91)</f>
        <v>149</v>
      </c>
      <c r="F92" s="12">
        <f t="shared" ref="F92" si="22">SUM(F89:F91)</f>
        <v>983</v>
      </c>
      <c r="G92" s="12">
        <v>1132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56</v>
      </c>
      <c r="F93" s="8">
        <v>268</v>
      </c>
      <c r="G93" s="8">
        <v>324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26</v>
      </c>
      <c r="F94" s="10">
        <v>163</v>
      </c>
      <c r="G94" s="5">
        <v>189</v>
      </c>
      <c r="H94" s="3"/>
    </row>
    <row r="95" spans="1:8" ht="15" customHeight="1" x14ac:dyDescent="0.35">
      <c r="A95" s="161" t="s">
        <v>122</v>
      </c>
      <c r="B95" s="162"/>
      <c r="C95" s="163"/>
      <c r="D95" s="109"/>
      <c r="E95" s="12">
        <f>SUM(E93:E94)</f>
        <v>82</v>
      </c>
      <c r="F95" s="12">
        <f t="shared" ref="F95" si="23">SUM(F93:F94)</f>
        <v>431</v>
      </c>
      <c r="G95" s="12">
        <v>513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196</v>
      </c>
      <c r="G96" s="8">
        <v>223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187</v>
      </c>
      <c r="G97" s="5">
        <v>230</v>
      </c>
      <c r="H97" s="3"/>
    </row>
    <row r="98" spans="1:8" ht="15" customHeight="1" x14ac:dyDescent="0.35">
      <c r="A98" s="161" t="s">
        <v>126</v>
      </c>
      <c r="B98" s="162"/>
      <c r="C98" s="163"/>
      <c r="D98" s="109"/>
      <c r="E98" s="12">
        <f>SUM(E96:E97)</f>
        <v>70</v>
      </c>
      <c r="F98" s="12">
        <f t="shared" ref="F98" si="24">SUM(F96:F97)</f>
        <v>383</v>
      </c>
      <c r="G98" s="12">
        <v>453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36</v>
      </c>
      <c r="F99" s="8">
        <v>213</v>
      </c>
      <c r="G99" s="8">
        <v>249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164</v>
      </c>
      <c r="G100" s="5">
        <v>190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140</v>
      </c>
      <c r="G101" s="8">
        <v>164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88</v>
      </c>
      <c r="F102" s="10">
        <v>477</v>
      </c>
      <c r="G102" s="5">
        <v>565</v>
      </c>
      <c r="H102" s="3"/>
    </row>
    <row r="103" spans="1:8" ht="15" customHeight="1" x14ac:dyDescent="0.35">
      <c r="A103" s="161" t="s">
        <v>132</v>
      </c>
      <c r="B103" s="162"/>
      <c r="C103" s="163"/>
      <c r="D103" s="109"/>
      <c r="E103" s="12">
        <f>SUM(E99:E102)</f>
        <v>174</v>
      </c>
      <c r="F103" s="12">
        <f t="shared" ref="F103" si="25">SUM(F99:F102)</f>
        <v>994</v>
      </c>
      <c r="G103" s="12">
        <v>1168</v>
      </c>
      <c r="H103" s="3"/>
    </row>
    <row r="104" spans="1:8" ht="15" customHeight="1" x14ac:dyDescent="0.35">
      <c r="A104" s="160" t="s">
        <v>133</v>
      </c>
      <c r="B104" s="160"/>
      <c r="C104" s="160"/>
      <c r="D104" s="106"/>
      <c r="E104" s="12">
        <f>E74+E77+E81+E84+E88+E92+E95+E98+E103</f>
        <v>879</v>
      </c>
      <c r="F104" s="12">
        <f>F74+F77+F81+F84+F88+F92+F95+F98+F103</f>
        <v>5828</v>
      </c>
      <c r="G104" s="12">
        <v>6707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49</v>
      </c>
      <c r="F106" s="10">
        <v>238</v>
      </c>
      <c r="G106" s="5">
        <v>287</v>
      </c>
      <c r="H106" s="3"/>
    </row>
    <row r="107" spans="1:8" ht="15" customHeight="1" x14ac:dyDescent="0.35">
      <c r="A107" s="160" t="s">
        <v>138</v>
      </c>
      <c r="B107" s="160"/>
      <c r="C107" s="160"/>
      <c r="D107" s="106"/>
      <c r="E107" s="12">
        <f>SUM(E105:E106)</f>
        <v>56</v>
      </c>
      <c r="F107" s="12">
        <f t="shared" ref="F107" si="26">SUM(F105:F106)</f>
        <v>279</v>
      </c>
      <c r="G107" s="12">
        <v>335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39</v>
      </c>
      <c r="F108" s="8">
        <v>200</v>
      </c>
      <c r="G108" s="8">
        <v>239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57</v>
      </c>
      <c r="F109" s="10">
        <v>323</v>
      </c>
      <c r="G109" s="5">
        <v>380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58</v>
      </c>
      <c r="F110" s="8">
        <v>365</v>
      </c>
      <c r="G110" s="8">
        <v>423</v>
      </c>
      <c r="H110" s="3"/>
    </row>
    <row r="111" spans="1:8" ht="15" customHeight="1" x14ac:dyDescent="0.35">
      <c r="A111" s="160" t="s">
        <v>143</v>
      </c>
      <c r="B111" s="160"/>
      <c r="C111" s="160"/>
      <c r="D111" s="106"/>
      <c r="E111" s="12">
        <f>SUM(E108:E110)</f>
        <v>154</v>
      </c>
      <c r="F111" s="12">
        <f t="shared" ref="F111" si="27">SUM(F108:F110)</f>
        <v>888</v>
      </c>
      <c r="G111" s="12">
        <v>1042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66</v>
      </c>
      <c r="F112" s="10">
        <v>433</v>
      </c>
      <c r="G112" s="5">
        <v>499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63</v>
      </c>
      <c r="F113" s="8">
        <v>334</v>
      </c>
      <c r="G113" s="8">
        <v>397</v>
      </c>
      <c r="H113" s="3"/>
    </row>
    <row r="114" spans="1:8" ht="15" customHeight="1" x14ac:dyDescent="0.35">
      <c r="A114" s="160" t="s">
        <v>147</v>
      </c>
      <c r="B114" s="160"/>
      <c r="C114" s="160"/>
      <c r="D114" s="106"/>
      <c r="E114" s="12">
        <f>SUM(E112:E113)</f>
        <v>129</v>
      </c>
      <c r="F114" s="12">
        <f t="shared" ref="F114" si="28">SUM(F112:F113)</f>
        <v>767</v>
      </c>
      <c r="G114" s="12">
        <v>896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154</v>
      </c>
      <c r="F115" s="10">
        <v>783</v>
      </c>
      <c r="G115" s="5">
        <v>937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252</v>
      </c>
      <c r="F116" s="8">
        <v>1348</v>
      </c>
      <c r="G116" s="8">
        <v>1600</v>
      </c>
      <c r="H116" s="3"/>
    </row>
    <row r="117" spans="1:8" ht="15" customHeight="1" x14ac:dyDescent="0.35">
      <c r="A117" s="160" t="s">
        <v>151</v>
      </c>
      <c r="B117" s="160"/>
      <c r="C117" s="160"/>
      <c r="D117" s="106"/>
      <c r="E117" s="12">
        <f>SUM(E115:E116)</f>
        <v>406</v>
      </c>
      <c r="F117" s="12">
        <f t="shared" ref="F117" si="29">SUM(F115:F116)</f>
        <v>2131</v>
      </c>
      <c r="G117" s="12">
        <v>2537</v>
      </c>
      <c r="H117" s="3"/>
    </row>
    <row r="118" spans="1:8" ht="15" customHeight="1" x14ac:dyDescent="0.35">
      <c r="A118" s="160" t="s">
        <v>152</v>
      </c>
      <c r="B118" s="160"/>
      <c r="C118" s="160"/>
      <c r="D118" s="106"/>
      <c r="E118" s="12">
        <f>E107+E111+E114+E117</f>
        <v>745</v>
      </c>
      <c r="F118" s="12">
        <f t="shared" ref="F118" si="30">F107+F111+F114+F117</f>
        <v>4065</v>
      </c>
      <c r="G118" s="12">
        <v>4810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82</v>
      </c>
      <c r="G119" s="5">
        <v>90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1833</v>
      </c>
      <c r="F122" s="8">
        <v>11245</v>
      </c>
      <c r="G122" s="8">
        <v>13078</v>
      </c>
      <c r="H122" s="3"/>
    </row>
    <row r="123" spans="1:8" ht="15" customHeight="1" x14ac:dyDescent="0.35">
      <c r="A123" s="161" t="s">
        <v>159</v>
      </c>
      <c r="B123" s="162"/>
      <c r="C123" s="163"/>
      <c r="D123" s="109"/>
      <c r="E123" s="7">
        <f>SUM(E119:E122)</f>
        <v>1841</v>
      </c>
      <c r="F123" s="7">
        <f t="shared" ref="F123" si="31">SUM(F119:F122)</f>
        <v>11327</v>
      </c>
      <c r="G123" s="7">
        <v>13168</v>
      </c>
      <c r="H123" s="3"/>
    </row>
    <row r="124" spans="1:8" ht="15" customHeight="1" x14ac:dyDescent="0.35">
      <c r="A124" s="160" t="s">
        <v>160</v>
      </c>
      <c r="B124" s="160"/>
      <c r="C124" s="160"/>
      <c r="D124" s="106"/>
      <c r="E124" s="7">
        <f>E123</f>
        <v>1841</v>
      </c>
      <c r="F124" s="7">
        <f t="shared" ref="F124" si="32">F123</f>
        <v>11327</v>
      </c>
      <c r="G124" s="7">
        <v>13168</v>
      </c>
      <c r="H124" s="3"/>
    </row>
    <row r="125" spans="1:8" ht="15" customHeight="1" x14ac:dyDescent="0.25">
      <c r="A125" s="164" t="s">
        <v>161</v>
      </c>
      <c r="B125" s="164"/>
      <c r="C125" s="164"/>
      <c r="D125" s="112"/>
      <c r="E125" s="15">
        <f>E36+E65+E72+E104+E118+E124</f>
        <v>5320</v>
      </c>
      <c r="F125" s="15">
        <f>F36+F65+F72+F104+F118+F124</f>
        <v>33437</v>
      </c>
      <c r="G125" s="15">
        <v>38757</v>
      </c>
      <c r="H125" s="3"/>
    </row>
    <row r="126" spans="1:8" ht="15" customHeight="1" x14ac:dyDescent="0.35">
      <c r="A126" s="111"/>
      <c r="B126" s="111"/>
      <c r="C126" s="111"/>
      <c r="D126" s="24"/>
      <c r="E126" s="111"/>
      <c r="F126" s="111"/>
      <c r="G126" s="111"/>
    </row>
    <row r="127" spans="1:8" ht="15" customHeight="1" x14ac:dyDescent="0.25">
      <c r="A127" s="158" t="s">
        <v>162</v>
      </c>
      <c r="B127" s="158"/>
      <c r="C127" s="158"/>
      <c r="D127" s="110"/>
      <c r="E127" s="158"/>
      <c r="F127" s="158"/>
      <c r="G127" s="158"/>
    </row>
    <row r="128" spans="1:8" ht="15" customHeight="1" x14ac:dyDescent="0.3">
      <c r="A128" s="16" t="s">
        <v>284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D2" sqref="D1:D1048576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7" t="s">
        <v>255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13</v>
      </c>
      <c r="G3" s="5">
        <v>13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1</v>
      </c>
      <c r="F5" s="10">
        <v>7</v>
      </c>
      <c r="G5" s="5">
        <v>8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13</v>
      </c>
      <c r="F6" s="8">
        <v>58</v>
      </c>
      <c r="G6" s="8">
        <v>71</v>
      </c>
      <c r="H6" s="3"/>
    </row>
    <row r="7" spans="1:8" ht="15" customHeight="1" x14ac:dyDescent="0.35">
      <c r="A7" s="160" t="s">
        <v>11</v>
      </c>
      <c r="B7" s="160"/>
      <c r="C7" s="160"/>
      <c r="D7" s="160"/>
      <c r="E7" s="7">
        <v>15</v>
      </c>
      <c r="F7" s="7">
        <v>86</v>
      </c>
      <c r="G7" s="7">
        <v>101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137</v>
      </c>
      <c r="G8" s="5">
        <v>171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143</v>
      </c>
      <c r="G9" s="8">
        <v>171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0</v>
      </c>
      <c r="F10" s="5">
        <v>14</v>
      </c>
      <c r="G10" s="5">
        <v>14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10</v>
      </c>
      <c r="G11" s="8">
        <v>11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58</v>
      </c>
      <c r="G12" s="5">
        <v>69</v>
      </c>
      <c r="H12" s="3"/>
    </row>
    <row r="13" spans="1:8" ht="15" customHeight="1" x14ac:dyDescent="0.35">
      <c r="A13" s="160" t="s">
        <v>18</v>
      </c>
      <c r="B13" s="160"/>
      <c r="C13" s="160"/>
      <c r="D13" s="160"/>
      <c r="E13" s="7">
        <v>74</v>
      </c>
      <c r="F13" s="7">
        <v>362</v>
      </c>
      <c r="G13" s="7">
        <v>436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74</v>
      </c>
      <c r="G14" s="8">
        <v>86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30</v>
      </c>
      <c r="G15" s="5">
        <v>38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61</v>
      </c>
      <c r="F16" s="8">
        <v>271</v>
      </c>
      <c r="G16" s="8">
        <v>332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42</v>
      </c>
      <c r="F17" s="10">
        <v>192</v>
      </c>
      <c r="G17" s="5">
        <v>234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9</v>
      </c>
      <c r="G18" s="8">
        <v>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25</v>
      </c>
      <c r="G19" s="5">
        <v>30</v>
      </c>
      <c r="H19" s="3"/>
    </row>
    <row r="20" spans="1:8" ht="15" customHeight="1" x14ac:dyDescent="0.35">
      <c r="A20" s="160" t="s">
        <v>26</v>
      </c>
      <c r="B20" s="160"/>
      <c r="C20" s="160"/>
      <c r="D20" s="160"/>
      <c r="E20" s="7">
        <v>128</v>
      </c>
      <c r="F20" s="7">
        <v>601</v>
      </c>
      <c r="G20" s="7">
        <v>729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67</v>
      </c>
      <c r="F21" s="8">
        <v>329</v>
      </c>
      <c r="G21" s="8">
        <v>396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3</v>
      </c>
      <c r="F22" s="10">
        <v>53</v>
      </c>
      <c r="G22" s="10">
        <v>56</v>
      </c>
      <c r="H22" s="3"/>
    </row>
    <row r="23" spans="1:8" ht="15" customHeight="1" x14ac:dyDescent="0.35">
      <c r="A23" s="160" t="s">
        <v>30</v>
      </c>
      <c r="B23" s="160"/>
      <c r="C23" s="160"/>
      <c r="D23" s="160"/>
      <c r="E23" s="7">
        <v>70</v>
      </c>
      <c r="F23" s="7">
        <v>382</v>
      </c>
      <c r="G23" s="7">
        <v>452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100</v>
      </c>
      <c r="G24" s="8">
        <v>121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38</v>
      </c>
      <c r="F25" s="10">
        <v>205</v>
      </c>
      <c r="G25" s="5">
        <v>243</v>
      </c>
      <c r="H25" s="3"/>
    </row>
    <row r="26" spans="1:8" ht="15" customHeight="1" x14ac:dyDescent="0.35">
      <c r="A26" s="160" t="s">
        <v>34</v>
      </c>
      <c r="B26" s="160"/>
      <c r="C26" s="160"/>
      <c r="D26" s="160"/>
      <c r="E26" s="7">
        <v>59</v>
      </c>
      <c r="F26" s="7">
        <v>305</v>
      </c>
      <c r="G26" s="7">
        <v>364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20</v>
      </c>
      <c r="F27" s="8">
        <v>75</v>
      </c>
      <c r="G27" s="8">
        <v>95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17</v>
      </c>
      <c r="F28" s="10">
        <v>96</v>
      </c>
      <c r="G28" s="5">
        <v>113</v>
      </c>
      <c r="H28" s="3"/>
    </row>
    <row r="29" spans="1:8" ht="15" customHeight="1" x14ac:dyDescent="0.35">
      <c r="A29" s="160" t="s">
        <v>38</v>
      </c>
      <c r="B29" s="160"/>
      <c r="C29" s="160"/>
      <c r="D29" s="160"/>
      <c r="E29" s="7">
        <v>37</v>
      </c>
      <c r="F29" s="7">
        <v>171</v>
      </c>
      <c r="G29" s="7">
        <v>208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10</v>
      </c>
      <c r="G30" s="8">
        <v>14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16</v>
      </c>
      <c r="G31" s="10">
        <v>20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21</v>
      </c>
      <c r="G32" s="8">
        <v>25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4</v>
      </c>
      <c r="F33" s="10">
        <v>22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23</v>
      </c>
      <c r="F34" s="8">
        <v>69</v>
      </c>
      <c r="G34" s="8">
        <v>92</v>
      </c>
      <c r="H34" s="3"/>
    </row>
    <row r="35" spans="1:8" ht="15" customHeight="1" x14ac:dyDescent="0.35">
      <c r="A35" s="166" t="s">
        <v>45</v>
      </c>
      <c r="B35" s="166"/>
      <c r="C35" s="166"/>
      <c r="D35" s="166"/>
      <c r="E35" s="7">
        <v>39</v>
      </c>
      <c r="F35" s="7">
        <v>138</v>
      </c>
      <c r="G35" s="7">
        <v>177</v>
      </c>
      <c r="H35" s="3"/>
    </row>
    <row r="36" spans="1:8" ht="15" customHeight="1" x14ac:dyDescent="0.35">
      <c r="A36" s="160" t="s">
        <v>46</v>
      </c>
      <c r="B36" s="160"/>
      <c r="C36" s="160"/>
      <c r="D36" s="160"/>
      <c r="E36" s="7">
        <v>422</v>
      </c>
      <c r="F36" s="7">
        <v>2045</v>
      </c>
      <c r="G36" s="7">
        <v>2467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8">
        <v>13</v>
      </c>
      <c r="F37" s="10">
        <v>42</v>
      </c>
      <c r="G37" s="10">
        <v>55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13</v>
      </c>
      <c r="F38" s="8">
        <v>20</v>
      </c>
      <c r="G38" s="8">
        <v>33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34</v>
      </c>
      <c r="F39" s="10">
        <v>176</v>
      </c>
      <c r="G39" s="10">
        <v>210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14</v>
      </c>
      <c r="F40" s="8">
        <v>70</v>
      </c>
      <c r="G40" s="8">
        <v>84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21</v>
      </c>
      <c r="F41" s="10">
        <v>77</v>
      </c>
      <c r="G41" s="10">
        <v>98</v>
      </c>
      <c r="H41" s="3"/>
    </row>
    <row r="42" spans="1:8" ht="15" customHeight="1" x14ac:dyDescent="0.35">
      <c r="A42" s="160" t="s">
        <v>54</v>
      </c>
      <c r="B42" s="160"/>
      <c r="C42" s="160"/>
      <c r="D42" s="160"/>
      <c r="E42" s="12">
        <v>95</v>
      </c>
      <c r="F42" s="12">
        <v>385</v>
      </c>
      <c r="G42" s="12">
        <v>480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916</v>
      </c>
      <c r="G43" s="8">
        <v>1088</v>
      </c>
      <c r="H43" s="3"/>
    </row>
    <row r="44" spans="1:8" ht="15" customHeight="1" x14ac:dyDescent="0.35">
      <c r="A44" s="160" t="s">
        <v>57</v>
      </c>
      <c r="B44" s="160"/>
      <c r="C44" s="160"/>
      <c r="D44" s="160"/>
      <c r="E44" s="12">
        <v>172</v>
      </c>
      <c r="F44" s="12">
        <v>916</v>
      </c>
      <c r="G44" s="12">
        <v>1088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64</v>
      </c>
      <c r="F45" s="10">
        <v>278</v>
      </c>
      <c r="G45" s="10">
        <v>342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48</v>
      </c>
      <c r="G46" s="8">
        <v>59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68</v>
      </c>
      <c r="F47" s="10">
        <v>323</v>
      </c>
      <c r="G47" s="10">
        <v>391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61</v>
      </c>
      <c r="G48" s="8">
        <v>66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338</v>
      </c>
      <c r="G49" s="10">
        <v>415</v>
      </c>
      <c r="H49" s="3"/>
    </row>
    <row r="50" spans="1:8" ht="15" customHeight="1" x14ac:dyDescent="0.35">
      <c r="A50" s="160" t="s">
        <v>64</v>
      </c>
      <c r="B50" s="160"/>
      <c r="C50" s="160"/>
      <c r="D50" s="160"/>
      <c r="E50" s="12">
        <v>225</v>
      </c>
      <c r="F50" s="12">
        <v>1048</v>
      </c>
      <c r="G50" s="12">
        <v>1273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555</v>
      </c>
      <c r="G51" s="8">
        <v>673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64</v>
      </c>
      <c r="G52" s="10">
        <v>76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53</v>
      </c>
      <c r="G54" s="10">
        <v>66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15</v>
      </c>
      <c r="F55" s="8">
        <v>56</v>
      </c>
      <c r="G55" s="8">
        <v>71</v>
      </c>
      <c r="H55" s="3"/>
    </row>
    <row r="56" spans="1:8" ht="15" customHeight="1" x14ac:dyDescent="0.35">
      <c r="A56" s="160" t="s">
        <v>71</v>
      </c>
      <c r="B56" s="160"/>
      <c r="C56" s="160"/>
      <c r="D56" s="160"/>
      <c r="E56" s="12">
        <v>158</v>
      </c>
      <c r="F56" s="12">
        <v>728</v>
      </c>
      <c r="G56" s="12">
        <v>886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158</v>
      </c>
      <c r="G57" s="10">
        <v>194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53</v>
      </c>
      <c r="F58" s="8">
        <v>170</v>
      </c>
      <c r="G58" s="8">
        <v>223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197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235</v>
      </c>
      <c r="G60" s="8">
        <v>265</v>
      </c>
      <c r="H60" s="3"/>
    </row>
    <row r="61" spans="1:8" ht="15" customHeight="1" x14ac:dyDescent="0.35">
      <c r="A61" s="160" t="s">
        <v>77</v>
      </c>
      <c r="B61" s="160"/>
      <c r="C61" s="160"/>
      <c r="D61" s="160"/>
      <c r="E61" s="12">
        <v>149</v>
      </c>
      <c r="F61" s="12">
        <v>760</v>
      </c>
      <c r="G61" s="12">
        <v>909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137</v>
      </c>
      <c r="G62" s="10">
        <v>166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377</v>
      </c>
      <c r="G63" s="8">
        <v>462</v>
      </c>
      <c r="H63" s="3"/>
    </row>
    <row r="64" spans="1:8" ht="15" customHeight="1" x14ac:dyDescent="0.35">
      <c r="A64" s="160" t="s">
        <v>81</v>
      </c>
      <c r="B64" s="160"/>
      <c r="C64" s="160"/>
      <c r="D64" s="160"/>
      <c r="E64" s="12">
        <v>114</v>
      </c>
      <c r="F64" s="12">
        <v>514</v>
      </c>
      <c r="G64" s="12">
        <v>628</v>
      </c>
      <c r="H64" s="3"/>
    </row>
    <row r="65" spans="1:8" ht="21.75" customHeight="1" x14ac:dyDescent="0.35">
      <c r="A65" s="160" t="s">
        <v>82</v>
      </c>
      <c r="B65" s="160"/>
      <c r="C65" s="160"/>
      <c r="D65" s="160"/>
      <c r="E65" s="12">
        <v>913</v>
      </c>
      <c r="F65" s="12">
        <v>4351</v>
      </c>
      <c r="G65" s="12">
        <v>5264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70</v>
      </c>
      <c r="F66" s="10">
        <v>236</v>
      </c>
      <c r="G66" s="10">
        <v>306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51</v>
      </c>
      <c r="F67" s="8">
        <v>231</v>
      </c>
      <c r="G67" s="8">
        <v>282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121</v>
      </c>
      <c r="F68" s="10">
        <v>399</v>
      </c>
      <c r="G68" s="10">
        <v>520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319</v>
      </c>
      <c r="G69" s="8">
        <v>403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66</v>
      </c>
      <c r="F70" s="10">
        <v>218</v>
      </c>
      <c r="G70" s="10">
        <v>284</v>
      </c>
      <c r="H70" s="3"/>
    </row>
    <row r="71" spans="1:8" ht="15" customHeight="1" x14ac:dyDescent="0.35">
      <c r="A71" s="160" t="s">
        <v>90</v>
      </c>
      <c r="B71" s="160"/>
      <c r="C71" s="160"/>
      <c r="D71" s="160"/>
      <c r="E71" s="12">
        <v>392</v>
      </c>
      <c r="F71" s="12">
        <v>1403</v>
      </c>
      <c r="G71" s="12">
        <v>1795</v>
      </c>
      <c r="H71" s="3"/>
    </row>
    <row r="72" spans="1:8" ht="15" customHeight="1" x14ac:dyDescent="0.35">
      <c r="A72" s="165" t="s">
        <v>91</v>
      </c>
      <c r="B72" s="165"/>
      <c r="C72" s="165"/>
      <c r="D72" s="165"/>
      <c r="E72" s="7">
        <v>392</v>
      </c>
      <c r="F72" s="7">
        <v>1403</v>
      </c>
      <c r="G72" s="7">
        <v>1795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87</v>
      </c>
      <c r="F73" s="8">
        <v>446</v>
      </c>
      <c r="G73" s="8">
        <v>533</v>
      </c>
      <c r="H73" s="3"/>
    </row>
    <row r="74" spans="1:8" ht="15" customHeight="1" x14ac:dyDescent="0.35">
      <c r="A74" s="160" t="s">
        <v>95</v>
      </c>
      <c r="B74" s="160"/>
      <c r="C74" s="160"/>
      <c r="D74" s="160"/>
      <c r="E74" s="12">
        <v>87</v>
      </c>
      <c r="F74" s="12">
        <v>446</v>
      </c>
      <c r="G74" s="12">
        <v>533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75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371</v>
      </c>
      <c r="G76" s="8">
        <v>461</v>
      </c>
      <c r="H76" s="3"/>
    </row>
    <row r="77" spans="1:8" ht="15" customHeight="1" x14ac:dyDescent="0.35">
      <c r="A77" s="160" t="s">
        <v>99</v>
      </c>
      <c r="B77" s="160"/>
      <c r="C77" s="160"/>
      <c r="D77" s="160"/>
      <c r="E77" s="12">
        <v>105</v>
      </c>
      <c r="F77" s="12">
        <v>446</v>
      </c>
      <c r="G77" s="12">
        <v>551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37</v>
      </c>
      <c r="F78" s="10">
        <v>171</v>
      </c>
      <c r="G78" s="5">
        <v>208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95</v>
      </c>
      <c r="F79" s="8">
        <v>457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60" t="s">
        <v>104</v>
      </c>
      <c r="B81" s="160"/>
      <c r="C81" s="160"/>
      <c r="D81" s="160"/>
      <c r="E81" s="12">
        <v>172</v>
      </c>
      <c r="F81" s="12">
        <v>755</v>
      </c>
      <c r="G81" s="12">
        <v>927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36</v>
      </c>
      <c r="F82" s="8">
        <v>124</v>
      </c>
      <c r="G82" s="8">
        <v>160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76</v>
      </c>
      <c r="G83" s="5">
        <v>96</v>
      </c>
      <c r="H83" s="3"/>
    </row>
    <row r="84" spans="1:8" ht="15" customHeight="1" x14ac:dyDescent="0.35">
      <c r="A84" s="160" t="s">
        <v>108</v>
      </c>
      <c r="B84" s="160"/>
      <c r="C84" s="160"/>
      <c r="D84" s="160"/>
      <c r="E84" s="12">
        <v>56</v>
      </c>
      <c r="F84" s="12">
        <v>200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80</v>
      </c>
      <c r="G85" s="8">
        <v>94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315</v>
      </c>
      <c r="G86" s="5">
        <v>381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45</v>
      </c>
      <c r="G87" s="8">
        <v>50</v>
      </c>
      <c r="H87" s="3"/>
    </row>
    <row r="88" spans="1:8" ht="15" customHeight="1" x14ac:dyDescent="0.35">
      <c r="A88" s="160" t="s">
        <v>113</v>
      </c>
      <c r="B88" s="160"/>
      <c r="C88" s="160"/>
      <c r="D88" s="160"/>
      <c r="E88" s="12">
        <v>85</v>
      </c>
      <c r="F88" s="12">
        <v>440</v>
      </c>
      <c r="G88" s="12">
        <v>525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39</v>
      </c>
      <c r="F89" s="10">
        <v>174</v>
      </c>
      <c r="G89" s="5">
        <v>213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50</v>
      </c>
      <c r="F90" s="8">
        <v>332</v>
      </c>
      <c r="G90" s="8">
        <v>382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48</v>
      </c>
      <c r="F91" s="10">
        <v>198</v>
      </c>
      <c r="G91" s="5">
        <v>246</v>
      </c>
      <c r="H91" s="3"/>
    </row>
    <row r="92" spans="1:8" ht="15" customHeight="1" x14ac:dyDescent="0.35">
      <c r="A92" s="161" t="s">
        <v>118</v>
      </c>
      <c r="B92" s="162"/>
      <c r="C92" s="162"/>
      <c r="D92" s="162"/>
      <c r="E92" s="12">
        <v>137</v>
      </c>
      <c r="F92" s="12">
        <v>704</v>
      </c>
      <c r="G92" s="12">
        <v>841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172</v>
      </c>
      <c r="G93" s="8">
        <v>215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120</v>
      </c>
      <c r="G94" s="5">
        <v>152</v>
      </c>
      <c r="H94" s="3"/>
    </row>
    <row r="95" spans="1:8" ht="15" customHeight="1" x14ac:dyDescent="0.35">
      <c r="A95" s="161" t="s">
        <v>122</v>
      </c>
      <c r="B95" s="162"/>
      <c r="C95" s="162"/>
      <c r="D95" s="162"/>
      <c r="E95" s="12">
        <v>75</v>
      </c>
      <c r="F95" s="12">
        <v>292</v>
      </c>
      <c r="G95" s="12">
        <v>367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42</v>
      </c>
      <c r="F96" s="8">
        <v>147</v>
      </c>
      <c r="G96" s="8">
        <v>189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32</v>
      </c>
      <c r="F97" s="10">
        <v>106</v>
      </c>
      <c r="G97" s="5">
        <v>138</v>
      </c>
      <c r="H97" s="3"/>
    </row>
    <row r="98" spans="1:8" ht="15" customHeight="1" x14ac:dyDescent="0.35">
      <c r="A98" s="161" t="s">
        <v>126</v>
      </c>
      <c r="B98" s="162"/>
      <c r="C98" s="162"/>
      <c r="D98" s="162"/>
      <c r="E98" s="12">
        <v>74</v>
      </c>
      <c r="F98" s="12">
        <v>253</v>
      </c>
      <c r="G98" s="12">
        <v>327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35</v>
      </c>
      <c r="F99" s="8">
        <v>237</v>
      </c>
      <c r="G99" s="8">
        <v>272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83</v>
      </c>
      <c r="F100" s="10">
        <v>250</v>
      </c>
      <c r="G100" s="5">
        <v>333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118</v>
      </c>
      <c r="G101" s="8">
        <v>150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99</v>
      </c>
      <c r="F102" s="10">
        <v>313</v>
      </c>
      <c r="G102" s="5">
        <v>412</v>
      </c>
      <c r="H102" s="3"/>
    </row>
    <row r="103" spans="1:8" ht="15" customHeight="1" x14ac:dyDescent="0.35">
      <c r="A103" s="161" t="s">
        <v>132</v>
      </c>
      <c r="B103" s="162"/>
      <c r="C103" s="162"/>
      <c r="D103" s="162"/>
      <c r="E103" s="12">
        <v>249</v>
      </c>
      <c r="F103" s="12">
        <v>918</v>
      </c>
      <c r="G103" s="12">
        <v>1167</v>
      </c>
      <c r="H103" s="3"/>
    </row>
    <row r="104" spans="1:8" ht="15" customHeight="1" x14ac:dyDescent="0.35">
      <c r="A104" s="160" t="s">
        <v>133</v>
      </c>
      <c r="B104" s="160"/>
      <c r="C104" s="160"/>
      <c r="D104" s="160"/>
      <c r="E104" s="12">
        <v>1040</v>
      </c>
      <c r="F104" s="12">
        <v>4454</v>
      </c>
      <c r="G104" s="12">
        <v>5494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7</v>
      </c>
      <c r="G105" s="8">
        <v>7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15</v>
      </c>
      <c r="F106" s="10">
        <v>70</v>
      </c>
      <c r="G106" s="5">
        <v>85</v>
      </c>
      <c r="H106" s="3"/>
    </row>
    <row r="107" spans="1:8" ht="15" customHeight="1" x14ac:dyDescent="0.35">
      <c r="A107" s="160" t="s">
        <v>138</v>
      </c>
      <c r="B107" s="160"/>
      <c r="C107" s="160"/>
      <c r="D107" s="160"/>
      <c r="E107" s="12">
        <v>15</v>
      </c>
      <c r="F107" s="12">
        <v>77</v>
      </c>
      <c r="G107" s="12">
        <v>92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64</v>
      </c>
      <c r="G108" s="8">
        <v>79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76</v>
      </c>
      <c r="F109" s="10">
        <v>305</v>
      </c>
      <c r="G109" s="5">
        <v>381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100</v>
      </c>
      <c r="F110" s="8">
        <v>480</v>
      </c>
      <c r="G110" s="8">
        <v>580</v>
      </c>
      <c r="H110" s="3"/>
    </row>
    <row r="111" spans="1:8" ht="15" customHeight="1" x14ac:dyDescent="0.35">
      <c r="A111" s="160" t="s">
        <v>143</v>
      </c>
      <c r="B111" s="160"/>
      <c r="C111" s="160"/>
      <c r="D111" s="160"/>
      <c r="E111" s="12">
        <v>191</v>
      </c>
      <c r="F111" s="12">
        <v>849</v>
      </c>
      <c r="G111" s="12">
        <v>1040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196</v>
      </c>
      <c r="G112" s="5">
        <v>249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37</v>
      </c>
      <c r="F113" s="8">
        <v>169</v>
      </c>
      <c r="G113" s="8">
        <v>206</v>
      </c>
      <c r="H113" s="3"/>
    </row>
    <row r="114" spans="1:8" ht="15" customHeight="1" x14ac:dyDescent="0.35">
      <c r="A114" s="160" t="s">
        <v>147</v>
      </c>
      <c r="B114" s="160"/>
      <c r="C114" s="160"/>
      <c r="D114" s="160"/>
      <c r="E114" s="12">
        <v>90</v>
      </c>
      <c r="F114" s="12">
        <v>365</v>
      </c>
      <c r="G114" s="12">
        <v>455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134</v>
      </c>
      <c r="F115" s="10">
        <v>520</v>
      </c>
      <c r="G115" s="5">
        <v>654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895</v>
      </c>
      <c r="G116" s="8">
        <v>1137</v>
      </c>
      <c r="H116" s="3"/>
    </row>
    <row r="117" spans="1:8" ht="15" customHeight="1" x14ac:dyDescent="0.35">
      <c r="A117" s="160" t="s">
        <v>151</v>
      </c>
      <c r="B117" s="160"/>
      <c r="C117" s="160"/>
      <c r="D117" s="160"/>
      <c r="E117" s="12">
        <v>376</v>
      </c>
      <c r="F117" s="12">
        <v>1415</v>
      </c>
      <c r="G117" s="12">
        <v>1791</v>
      </c>
      <c r="H117" s="3"/>
    </row>
    <row r="118" spans="1:8" ht="15" customHeight="1" x14ac:dyDescent="0.35">
      <c r="A118" s="160" t="s">
        <v>152</v>
      </c>
      <c r="B118" s="160"/>
      <c r="C118" s="160"/>
      <c r="D118" s="160"/>
      <c r="E118" s="12">
        <v>672</v>
      </c>
      <c r="F118" s="12">
        <v>2706</v>
      </c>
      <c r="G118" s="12">
        <v>3378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30</v>
      </c>
      <c r="G119" s="5">
        <v>41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704</v>
      </c>
      <c r="F120" s="8">
        <v>3097</v>
      </c>
      <c r="G120" s="8">
        <v>3801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306</v>
      </c>
      <c r="F121" s="10">
        <v>1443</v>
      </c>
      <c r="G121" s="5">
        <v>1749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931</v>
      </c>
      <c r="F122" s="8">
        <v>3997</v>
      </c>
      <c r="G122" s="8">
        <v>4928</v>
      </c>
      <c r="H122" s="3"/>
    </row>
    <row r="123" spans="1:8" ht="15" customHeight="1" x14ac:dyDescent="0.35">
      <c r="A123" s="161" t="s">
        <v>159</v>
      </c>
      <c r="B123" s="162"/>
      <c r="C123" s="162"/>
      <c r="D123" s="162"/>
      <c r="E123" s="7">
        <v>1952</v>
      </c>
      <c r="F123" s="7">
        <v>8567</v>
      </c>
      <c r="G123" s="7">
        <v>10519</v>
      </c>
      <c r="H123" s="3"/>
    </row>
    <row r="124" spans="1:8" ht="15" customHeight="1" x14ac:dyDescent="0.35">
      <c r="A124" s="160" t="s">
        <v>160</v>
      </c>
      <c r="B124" s="160"/>
      <c r="C124" s="160"/>
      <c r="D124" s="160"/>
      <c r="E124" s="7">
        <v>1952</v>
      </c>
      <c r="F124" s="7">
        <v>8567</v>
      </c>
      <c r="G124" s="7">
        <v>10519</v>
      </c>
      <c r="H124" s="3"/>
    </row>
    <row r="125" spans="1:8" ht="15" customHeight="1" x14ac:dyDescent="0.25">
      <c r="A125" s="164" t="s">
        <v>161</v>
      </c>
      <c r="B125" s="164"/>
      <c r="C125" s="164"/>
      <c r="D125" s="164"/>
      <c r="E125" s="15">
        <v>5391</v>
      </c>
      <c r="F125" s="15">
        <v>23526</v>
      </c>
      <c r="G125" s="15">
        <v>28917</v>
      </c>
      <c r="H125" s="3"/>
    </row>
    <row r="126" spans="1:8" ht="15" customHeight="1" x14ac:dyDescent="0.35">
      <c r="A126" s="25"/>
      <c r="B126" s="25"/>
      <c r="C126" s="25"/>
      <c r="D126" s="24"/>
      <c r="E126" s="25"/>
      <c r="F126" s="25"/>
      <c r="G126" s="25"/>
    </row>
    <row r="127" spans="1:8" ht="15" customHeight="1" x14ac:dyDescent="0.25">
      <c r="A127" s="158" t="s">
        <v>162</v>
      </c>
      <c r="B127" s="158"/>
      <c r="C127" s="158"/>
      <c r="D127" s="158"/>
      <c r="E127" s="158"/>
      <c r="F127" s="158"/>
      <c r="G127" s="158"/>
    </row>
    <row r="128" spans="1:8" ht="15" customHeight="1" x14ac:dyDescent="0.3">
      <c r="A128" s="16" t="s">
        <v>257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28" sqref="E12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7" t="s">
        <v>270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7</v>
      </c>
      <c r="G6" s="8">
        <v>11</v>
      </c>
      <c r="H6" s="3"/>
    </row>
    <row r="7" spans="1:8" ht="15" customHeight="1" x14ac:dyDescent="0.3">
      <c r="A7" s="160" t="s">
        <v>11</v>
      </c>
      <c r="B7" s="160"/>
      <c r="C7" s="160"/>
      <c r="D7" s="115"/>
      <c r="E7" s="7">
        <v>4</v>
      </c>
      <c r="F7" s="7">
        <v>7</v>
      </c>
      <c r="G7" s="7">
        <v>11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22</v>
      </c>
      <c r="F8" s="5">
        <v>188</v>
      </c>
      <c r="G8" s="5">
        <v>210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30</v>
      </c>
      <c r="F9" s="8">
        <v>181</v>
      </c>
      <c r="G9" s="8">
        <v>211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19</v>
      </c>
      <c r="G11" s="8">
        <v>20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88</v>
      </c>
      <c r="G12" s="5">
        <v>96</v>
      </c>
      <c r="H12" s="3"/>
    </row>
    <row r="13" spans="1:8" ht="15" customHeight="1" x14ac:dyDescent="0.3">
      <c r="A13" s="160" t="s">
        <v>18</v>
      </c>
      <c r="B13" s="160"/>
      <c r="C13" s="160"/>
      <c r="D13" s="115"/>
      <c r="E13" s="7">
        <v>64</v>
      </c>
      <c r="F13" s="7">
        <v>487</v>
      </c>
      <c r="G13" s="7">
        <v>551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66</v>
      </c>
      <c r="G14" s="8">
        <v>72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19</v>
      </c>
      <c r="G15" s="5">
        <v>25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48</v>
      </c>
      <c r="F16" s="8">
        <v>373</v>
      </c>
      <c r="G16" s="8">
        <v>421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20</v>
      </c>
      <c r="F17" s="10">
        <v>215</v>
      </c>
      <c r="G17" s="5">
        <v>235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15</v>
      </c>
      <c r="G18" s="8">
        <v>15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54</v>
      </c>
      <c r="G19" s="5">
        <v>59</v>
      </c>
      <c r="H19" s="3"/>
    </row>
    <row r="20" spans="1:8" ht="15" customHeight="1" x14ac:dyDescent="0.3">
      <c r="A20" s="160" t="s">
        <v>26</v>
      </c>
      <c r="B20" s="160"/>
      <c r="C20" s="160"/>
      <c r="D20" s="115"/>
      <c r="E20" s="7">
        <v>85</v>
      </c>
      <c r="F20" s="7">
        <v>742</v>
      </c>
      <c r="G20" s="7">
        <v>827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464</v>
      </c>
      <c r="G21" s="8">
        <v>528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7</v>
      </c>
      <c r="F22" s="10">
        <v>50</v>
      </c>
      <c r="G22" s="10">
        <v>57</v>
      </c>
      <c r="H22" s="3"/>
    </row>
    <row r="23" spans="1:8" ht="15" customHeight="1" x14ac:dyDescent="0.3">
      <c r="A23" s="160" t="s">
        <v>30</v>
      </c>
      <c r="B23" s="160"/>
      <c r="C23" s="160"/>
      <c r="D23" s="115"/>
      <c r="E23" s="7">
        <v>71</v>
      </c>
      <c r="F23" s="7">
        <v>514</v>
      </c>
      <c r="G23" s="7">
        <v>585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16</v>
      </c>
      <c r="F24" s="8">
        <v>132</v>
      </c>
      <c r="G24" s="8">
        <v>148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270</v>
      </c>
      <c r="G25" s="5">
        <v>325</v>
      </c>
      <c r="H25" s="3"/>
    </row>
    <row r="26" spans="1:8" ht="15" customHeight="1" x14ac:dyDescent="0.3">
      <c r="A26" s="160" t="s">
        <v>34</v>
      </c>
      <c r="B26" s="160"/>
      <c r="C26" s="160"/>
      <c r="D26" s="115"/>
      <c r="E26" s="7">
        <v>71</v>
      </c>
      <c r="F26" s="7">
        <v>402</v>
      </c>
      <c r="G26" s="7">
        <v>473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13</v>
      </c>
      <c r="F27" s="8">
        <v>133</v>
      </c>
      <c r="G27" s="8">
        <v>146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138</v>
      </c>
      <c r="G28" s="5">
        <v>158</v>
      </c>
      <c r="H28" s="3"/>
    </row>
    <row r="29" spans="1:8" ht="15" customHeight="1" x14ac:dyDescent="0.3">
      <c r="A29" s="160" t="s">
        <v>38</v>
      </c>
      <c r="B29" s="160"/>
      <c r="C29" s="160"/>
      <c r="D29" s="115"/>
      <c r="E29" s="7">
        <v>33</v>
      </c>
      <c r="F29" s="7">
        <v>271</v>
      </c>
      <c r="G29" s="7">
        <v>304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2</v>
      </c>
      <c r="G30" s="8">
        <v>4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246</v>
      </c>
      <c r="G34" s="8">
        <v>287</v>
      </c>
      <c r="H34" s="3"/>
    </row>
    <row r="35" spans="1:8" ht="15" customHeight="1" x14ac:dyDescent="0.3">
      <c r="A35" s="166" t="s">
        <v>45</v>
      </c>
      <c r="B35" s="166"/>
      <c r="C35" s="166"/>
      <c r="D35" s="119"/>
      <c r="E35" s="7">
        <v>43</v>
      </c>
      <c r="F35" s="7">
        <v>248</v>
      </c>
      <c r="G35" s="7">
        <v>291</v>
      </c>
      <c r="H35" s="3"/>
    </row>
    <row r="36" spans="1:8" ht="15" customHeight="1" x14ac:dyDescent="0.3">
      <c r="A36" s="160" t="s">
        <v>46</v>
      </c>
      <c r="B36" s="160"/>
      <c r="C36" s="160"/>
      <c r="D36" s="115"/>
      <c r="E36" s="7">
        <v>371</v>
      </c>
      <c r="F36" s="7">
        <v>2671</v>
      </c>
      <c r="G36" s="7">
        <v>3042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57</v>
      </c>
      <c r="F39" s="10">
        <v>384</v>
      </c>
      <c r="G39" s="10">
        <v>441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0" t="s">
        <v>54</v>
      </c>
      <c r="B42" s="160"/>
      <c r="C42" s="160"/>
      <c r="D42" s="115"/>
      <c r="E42" s="12">
        <v>57</v>
      </c>
      <c r="F42" s="12">
        <v>384</v>
      </c>
      <c r="G42" s="12">
        <v>441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118</v>
      </c>
      <c r="F43" s="8">
        <v>1110</v>
      </c>
      <c r="G43" s="8">
        <v>1228</v>
      </c>
      <c r="H43" s="3"/>
    </row>
    <row r="44" spans="1:8" ht="15" customHeight="1" x14ac:dyDescent="0.35">
      <c r="A44" s="160" t="s">
        <v>57</v>
      </c>
      <c r="B44" s="160"/>
      <c r="C44" s="160"/>
      <c r="D44" s="115"/>
      <c r="E44" s="12">
        <v>118</v>
      </c>
      <c r="F44" s="12">
        <v>1110</v>
      </c>
      <c r="G44" s="12">
        <v>1228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41</v>
      </c>
      <c r="F45" s="10">
        <v>263</v>
      </c>
      <c r="G45" s="10">
        <v>304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65</v>
      </c>
      <c r="G46" s="8">
        <v>77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46</v>
      </c>
      <c r="F47" s="10">
        <v>365</v>
      </c>
      <c r="G47" s="10">
        <v>411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86</v>
      </c>
      <c r="G48" s="8">
        <v>95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48</v>
      </c>
      <c r="F49" s="10">
        <v>370</v>
      </c>
      <c r="G49" s="10">
        <v>418</v>
      </c>
      <c r="H49" s="3"/>
    </row>
    <row r="50" spans="1:8" ht="15" customHeight="1" x14ac:dyDescent="0.35">
      <c r="A50" s="160" t="s">
        <v>64</v>
      </c>
      <c r="B50" s="160"/>
      <c r="C50" s="160"/>
      <c r="D50" s="115"/>
      <c r="E50" s="12">
        <v>156</v>
      </c>
      <c r="F50" s="12">
        <v>1149</v>
      </c>
      <c r="G50" s="12">
        <v>1305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89</v>
      </c>
      <c r="F51" s="8">
        <v>634</v>
      </c>
      <c r="G51" s="8">
        <v>723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55</v>
      </c>
      <c r="G52" s="10">
        <v>61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68</v>
      </c>
      <c r="G54" s="10">
        <v>74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49</v>
      </c>
      <c r="G55" s="8">
        <v>58</v>
      </c>
      <c r="H55" s="3"/>
    </row>
    <row r="56" spans="1:8" ht="15" customHeight="1" x14ac:dyDescent="0.35">
      <c r="A56" s="160" t="s">
        <v>71</v>
      </c>
      <c r="B56" s="160"/>
      <c r="C56" s="160"/>
      <c r="D56" s="115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29</v>
      </c>
      <c r="F57" s="10">
        <v>154</v>
      </c>
      <c r="G57" s="10">
        <v>183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32</v>
      </c>
      <c r="F58" s="8">
        <v>265</v>
      </c>
      <c r="G58" s="8">
        <v>297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27</v>
      </c>
      <c r="F59" s="10">
        <v>176</v>
      </c>
      <c r="G59" s="10">
        <v>203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194</v>
      </c>
      <c r="G60" s="8">
        <v>229</v>
      </c>
      <c r="H60" s="3"/>
    </row>
    <row r="61" spans="1:8" ht="15" customHeight="1" x14ac:dyDescent="0.35">
      <c r="A61" s="160" t="s">
        <v>77</v>
      </c>
      <c r="B61" s="160"/>
      <c r="C61" s="160"/>
      <c r="D61" s="115"/>
      <c r="E61" s="12">
        <v>123</v>
      </c>
      <c r="F61" s="12">
        <v>789</v>
      </c>
      <c r="G61" s="12">
        <v>912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29</v>
      </c>
      <c r="F62" s="10">
        <v>178</v>
      </c>
      <c r="G62" s="10">
        <v>207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55</v>
      </c>
      <c r="F63" s="8">
        <v>442</v>
      </c>
      <c r="G63" s="8">
        <v>497</v>
      </c>
      <c r="H63" s="3"/>
    </row>
    <row r="64" spans="1:8" ht="15" customHeight="1" x14ac:dyDescent="0.35">
      <c r="A64" s="160" t="s">
        <v>81</v>
      </c>
      <c r="B64" s="160"/>
      <c r="C64" s="160"/>
      <c r="D64" s="115"/>
      <c r="E64" s="12">
        <v>84</v>
      </c>
      <c r="F64" s="12">
        <v>620</v>
      </c>
      <c r="G64" s="12">
        <v>704</v>
      </c>
      <c r="H64" s="3"/>
    </row>
    <row r="65" spans="1:8" ht="21.75" customHeight="1" x14ac:dyDescent="0.35">
      <c r="A65" s="160" t="s">
        <v>82</v>
      </c>
      <c r="B65" s="160"/>
      <c r="C65" s="160"/>
      <c r="D65" s="115"/>
      <c r="E65" s="12">
        <v>648</v>
      </c>
      <c r="F65" s="12">
        <v>4858</v>
      </c>
      <c r="G65" s="12">
        <v>5506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137</v>
      </c>
      <c r="F66" s="10">
        <v>899</v>
      </c>
      <c r="G66" s="10">
        <v>1036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60</v>
      </c>
      <c r="F67" s="8">
        <v>488</v>
      </c>
      <c r="G67" s="8">
        <v>548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154</v>
      </c>
      <c r="F68" s="10">
        <v>829</v>
      </c>
      <c r="G68" s="10">
        <v>983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126</v>
      </c>
      <c r="F69" s="8">
        <v>768</v>
      </c>
      <c r="G69" s="8">
        <v>894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0" t="s">
        <v>90</v>
      </c>
      <c r="B71" s="160"/>
      <c r="C71" s="160"/>
      <c r="D71" s="115"/>
      <c r="E71" s="12">
        <v>477</v>
      </c>
      <c r="F71" s="12">
        <v>2984</v>
      </c>
      <c r="G71" s="12">
        <v>3461</v>
      </c>
      <c r="H71" s="3"/>
    </row>
    <row r="72" spans="1:8" ht="15" customHeight="1" x14ac:dyDescent="0.35">
      <c r="A72" s="165" t="s">
        <v>91</v>
      </c>
      <c r="B72" s="165"/>
      <c r="C72" s="165"/>
      <c r="D72" s="118"/>
      <c r="E72" s="7">
        <v>477</v>
      </c>
      <c r="F72" s="7">
        <v>2984</v>
      </c>
      <c r="G72" s="7">
        <v>3461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49</v>
      </c>
      <c r="F73" s="8">
        <v>497</v>
      </c>
      <c r="G73" s="8">
        <v>546</v>
      </c>
      <c r="H73" s="3"/>
    </row>
    <row r="74" spans="1:8" ht="15" customHeight="1" x14ac:dyDescent="0.35">
      <c r="A74" s="160" t="s">
        <v>95</v>
      </c>
      <c r="B74" s="160"/>
      <c r="C74" s="160"/>
      <c r="D74" s="115"/>
      <c r="E74" s="12">
        <v>49</v>
      </c>
      <c r="F74" s="12">
        <v>497</v>
      </c>
      <c r="G74" s="12">
        <v>546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8</v>
      </c>
      <c r="F75" s="10">
        <v>60</v>
      </c>
      <c r="G75" s="5">
        <v>68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68</v>
      </c>
      <c r="F76" s="8">
        <v>528</v>
      </c>
      <c r="G76" s="8">
        <v>596</v>
      </c>
      <c r="H76" s="3"/>
    </row>
    <row r="77" spans="1:8" ht="15" customHeight="1" x14ac:dyDescent="0.35">
      <c r="A77" s="160" t="s">
        <v>99</v>
      </c>
      <c r="B77" s="160"/>
      <c r="C77" s="160"/>
      <c r="D77" s="115"/>
      <c r="E77" s="12">
        <v>76</v>
      </c>
      <c r="F77" s="12">
        <v>588</v>
      </c>
      <c r="G77" s="12">
        <v>664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18</v>
      </c>
      <c r="F78" s="10">
        <v>251</v>
      </c>
      <c r="G78" s="5">
        <v>269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53</v>
      </c>
      <c r="F79" s="8">
        <v>480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138</v>
      </c>
      <c r="G80" s="5">
        <v>160</v>
      </c>
      <c r="H80" s="3"/>
    </row>
    <row r="81" spans="1:8" ht="15" customHeight="1" x14ac:dyDescent="0.35">
      <c r="A81" s="160" t="s">
        <v>104</v>
      </c>
      <c r="B81" s="160"/>
      <c r="C81" s="160"/>
      <c r="D81" s="115"/>
      <c r="E81" s="12">
        <v>93</v>
      </c>
      <c r="F81" s="12">
        <v>869</v>
      </c>
      <c r="G81" s="12">
        <v>962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10</v>
      </c>
      <c r="F82" s="8">
        <v>118</v>
      </c>
      <c r="G82" s="8">
        <v>128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131</v>
      </c>
      <c r="G83" s="5">
        <v>149</v>
      </c>
      <c r="H83" s="3"/>
    </row>
    <row r="84" spans="1:8" ht="15" customHeight="1" x14ac:dyDescent="0.35">
      <c r="A84" s="160" t="s">
        <v>108</v>
      </c>
      <c r="B84" s="160"/>
      <c r="C84" s="160"/>
      <c r="D84" s="115"/>
      <c r="E84" s="12">
        <v>28</v>
      </c>
      <c r="F84" s="12">
        <v>249</v>
      </c>
      <c r="G84" s="12">
        <v>277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5</v>
      </c>
      <c r="F85" s="8">
        <v>75</v>
      </c>
      <c r="G85" s="8">
        <v>80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32</v>
      </c>
      <c r="F86" s="10">
        <v>228</v>
      </c>
      <c r="G86" s="5">
        <v>260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8</v>
      </c>
      <c r="F87" s="8">
        <v>45</v>
      </c>
      <c r="G87" s="8">
        <v>53</v>
      </c>
      <c r="H87" s="3"/>
    </row>
    <row r="88" spans="1:8" ht="15" customHeight="1" x14ac:dyDescent="0.35">
      <c r="A88" s="160" t="s">
        <v>113</v>
      </c>
      <c r="B88" s="160"/>
      <c r="C88" s="160"/>
      <c r="D88" s="115"/>
      <c r="E88" s="12">
        <v>45</v>
      </c>
      <c r="F88" s="12">
        <v>348</v>
      </c>
      <c r="G88" s="12">
        <v>393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12</v>
      </c>
      <c r="F89" s="10">
        <v>89</v>
      </c>
      <c r="G89" s="5">
        <v>101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79</v>
      </c>
      <c r="F90" s="8">
        <v>421</v>
      </c>
      <c r="G90" s="8">
        <v>500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45</v>
      </c>
      <c r="F91" s="10">
        <v>338</v>
      </c>
      <c r="G91" s="5">
        <v>383</v>
      </c>
      <c r="H91" s="3"/>
    </row>
    <row r="92" spans="1:8" ht="15" customHeight="1" x14ac:dyDescent="0.35">
      <c r="A92" s="161" t="s">
        <v>118</v>
      </c>
      <c r="B92" s="162"/>
      <c r="C92" s="163"/>
      <c r="D92" s="116"/>
      <c r="E92" s="12">
        <v>136</v>
      </c>
      <c r="F92" s="12">
        <v>848</v>
      </c>
      <c r="G92" s="12">
        <v>984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47</v>
      </c>
      <c r="F93" s="8">
        <v>268</v>
      </c>
      <c r="G93" s="8">
        <v>315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12</v>
      </c>
      <c r="F94" s="10">
        <v>156</v>
      </c>
      <c r="G94" s="5">
        <v>168</v>
      </c>
      <c r="H94" s="3"/>
    </row>
    <row r="95" spans="1:8" ht="15" customHeight="1" x14ac:dyDescent="0.35">
      <c r="A95" s="161" t="s">
        <v>122</v>
      </c>
      <c r="B95" s="162"/>
      <c r="C95" s="163"/>
      <c r="D95" s="116"/>
      <c r="E95" s="12">
        <v>59</v>
      </c>
      <c r="F95" s="12">
        <v>424</v>
      </c>
      <c r="G95" s="12">
        <v>483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23</v>
      </c>
      <c r="F96" s="8">
        <v>150</v>
      </c>
      <c r="G96" s="8">
        <v>173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174</v>
      </c>
      <c r="G97" s="5">
        <v>201</v>
      </c>
      <c r="H97" s="3"/>
    </row>
    <row r="98" spans="1:8" ht="15" customHeight="1" x14ac:dyDescent="0.35">
      <c r="A98" s="161" t="s">
        <v>126</v>
      </c>
      <c r="B98" s="162"/>
      <c r="C98" s="163"/>
      <c r="D98" s="116"/>
      <c r="E98" s="12">
        <v>50</v>
      </c>
      <c r="F98" s="12">
        <v>324</v>
      </c>
      <c r="G98" s="12">
        <v>374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25</v>
      </c>
      <c r="F99" s="8">
        <v>193</v>
      </c>
      <c r="G99" s="8">
        <v>218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21</v>
      </c>
      <c r="F100" s="10">
        <v>145</v>
      </c>
      <c r="G100" s="5">
        <v>166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28</v>
      </c>
      <c r="F101" s="8">
        <v>159</v>
      </c>
      <c r="G101" s="8">
        <v>187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426</v>
      </c>
      <c r="G102" s="5">
        <v>501</v>
      </c>
      <c r="H102" s="3"/>
    </row>
    <row r="103" spans="1:8" ht="15" customHeight="1" x14ac:dyDescent="0.35">
      <c r="A103" s="161" t="s">
        <v>132</v>
      </c>
      <c r="B103" s="162"/>
      <c r="C103" s="163"/>
      <c r="D103" s="116"/>
      <c r="E103" s="12">
        <v>149</v>
      </c>
      <c r="F103" s="12">
        <v>923</v>
      </c>
      <c r="G103" s="12">
        <v>1072</v>
      </c>
      <c r="H103" s="3"/>
    </row>
    <row r="104" spans="1:8" ht="15" customHeight="1" x14ac:dyDescent="0.35">
      <c r="A104" s="160" t="s">
        <v>133</v>
      </c>
      <c r="B104" s="160"/>
      <c r="C104" s="160"/>
      <c r="D104" s="115"/>
      <c r="E104" s="12">
        <v>685</v>
      </c>
      <c r="F104" s="12">
        <v>5070</v>
      </c>
      <c r="G104" s="12">
        <v>5755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8</v>
      </c>
      <c r="F105" s="8">
        <v>30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31</v>
      </c>
      <c r="F106" s="10">
        <v>219</v>
      </c>
      <c r="G106" s="5">
        <v>250</v>
      </c>
      <c r="H106" s="3"/>
    </row>
    <row r="107" spans="1:8" ht="15" customHeight="1" x14ac:dyDescent="0.35">
      <c r="A107" s="160" t="s">
        <v>138</v>
      </c>
      <c r="B107" s="160"/>
      <c r="C107" s="160"/>
      <c r="D107" s="115"/>
      <c r="E107" s="12">
        <v>39</v>
      </c>
      <c r="F107" s="12">
        <v>249</v>
      </c>
      <c r="G107" s="12">
        <v>288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29</v>
      </c>
      <c r="F108" s="8">
        <v>142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40</v>
      </c>
      <c r="F109" s="10">
        <v>242</v>
      </c>
      <c r="G109" s="5">
        <v>282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51</v>
      </c>
      <c r="F110" s="8">
        <v>334</v>
      </c>
      <c r="G110" s="8">
        <v>385</v>
      </c>
      <c r="H110" s="3"/>
    </row>
    <row r="111" spans="1:8" ht="15" customHeight="1" x14ac:dyDescent="0.35">
      <c r="A111" s="160" t="s">
        <v>143</v>
      </c>
      <c r="B111" s="160"/>
      <c r="C111" s="160"/>
      <c r="D111" s="115"/>
      <c r="E111" s="12">
        <v>120</v>
      </c>
      <c r="F111" s="12">
        <v>718</v>
      </c>
      <c r="G111" s="12">
        <v>838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58</v>
      </c>
      <c r="F112" s="10">
        <v>361</v>
      </c>
      <c r="G112" s="5">
        <v>419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45</v>
      </c>
      <c r="F113" s="8">
        <v>297</v>
      </c>
      <c r="G113" s="8">
        <v>342</v>
      </c>
      <c r="H113" s="3"/>
    </row>
    <row r="114" spans="1:8" ht="15" customHeight="1" x14ac:dyDescent="0.35">
      <c r="A114" s="160" t="s">
        <v>147</v>
      </c>
      <c r="B114" s="160"/>
      <c r="C114" s="160"/>
      <c r="D114" s="115"/>
      <c r="E114" s="12">
        <v>103</v>
      </c>
      <c r="F114" s="12">
        <v>658</v>
      </c>
      <c r="G114" s="12">
        <v>761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116</v>
      </c>
      <c r="F115" s="10">
        <v>777</v>
      </c>
      <c r="G115" s="5">
        <v>893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243</v>
      </c>
      <c r="F116" s="8">
        <v>1310</v>
      </c>
      <c r="G116" s="8">
        <v>1553</v>
      </c>
      <c r="H116" s="3"/>
    </row>
    <row r="117" spans="1:8" ht="15" customHeight="1" x14ac:dyDescent="0.35">
      <c r="A117" s="160" t="s">
        <v>151</v>
      </c>
      <c r="B117" s="160"/>
      <c r="C117" s="160"/>
      <c r="D117" s="115"/>
      <c r="E117" s="12">
        <v>359</v>
      </c>
      <c r="F117" s="12">
        <v>2087</v>
      </c>
      <c r="G117" s="12">
        <v>2446</v>
      </c>
      <c r="H117" s="3"/>
    </row>
    <row r="118" spans="1:8" ht="15" customHeight="1" x14ac:dyDescent="0.35">
      <c r="A118" s="160" t="s">
        <v>152</v>
      </c>
      <c r="B118" s="160"/>
      <c r="C118" s="160"/>
      <c r="D118" s="115"/>
      <c r="E118" s="12">
        <v>621</v>
      </c>
      <c r="F118" s="12">
        <v>3712</v>
      </c>
      <c r="G118" s="12">
        <v>4333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74</v>
      </c>
      <c r="G119" s="5">
        <v>86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1289</v>
      </c>
      <c r="F122" s="8">
        <v>8675</v>
      </c>
      <c r="G122" s="8">
        <v>9964</v>
      </c>
      <c r="H122" s="3"/>
    </row>
    <row r="123" spans="1:8" ht="15" customHeight="1" x14ac:dyDescent="0.35">
      <c r="A123" s="161" t="s">
        <v>159</v>
      </c>
      <c r="B123" s="162"/>
      <c r="C123" s="163"/>
      <c r="D123" s="116"/>
      <c r="E123" s="7">
        <v>1301</v>
      </c>
      <c r="F123" s="7">
        <v>8749</v>
      </c>
      <c r="G123" s="7">
        <v>10050</v>
      </c>
      <c r="H123" s="3"/>
    </row>
    <row r="124" spans="1:8" ht="15" customHeight="1" x14ac:dyDescent="0.35">
      <c r="A124" s="160" t="s">
        <v>160</v>
      </c>
      <c r="B124" s="160"/>
      <c r="C124" s="160"/>
      <c r="D124" s="115"/>
      <c r="E124" s="7">
        <v>1301</v>
      </c>
      <c r="F124" s="7">
        <v>8749</v>
      </c>
      <c r="G124" s="7">
        <v>10050</v>
      </c>
      <c r="H124" s="3"/>
    </row>
    <row r="125" spans="1:8" ht="15" customHeight="1" x14ac:dyDescent="0.25">
      <c r="A125" s="164" t="s">
        <v>161</v>
      </c>
      <c r="B125" s="164"/>
      <c r="C125" s="164"/>
      <c r="D125" s="117"/>
      <c r="E125" s="15">
        <v>4103</v>
      </c>
      <c r="F125" s="15">
        <v>28044</v>
      </c>
      <c r="G125" s="15">
        <v>32147</v>
      </c>
      <c r="H125" s="3"/>
    </row>
    <row r="126" spans="1:8" ht="15" customHeight="1" x14ac:dyDescent="0.35">
      <c r="A126" s="114"/>
      <c r="B126" s="114"/>
      <c r="C126" s="114"/>
      <c r="D126" s="24"/>
      <c r="E126" s="114"/>
      <c r="F126" s="114"/>
      <c r="G126" s="114"/>
    </row>
    <row r="127" spans="1:8" ht="15" customHeight="1" x14ac:dyDescent="0.25">
      <c r="A127" s="158" t="s">
        <v>162</v>
      </c>
      <c r="B127" s="158"/>
      <c r="C127" s="158"/>
      <c r="D127" s="113"/>
      <c r="E127" s="158"/>
      <c r="F127" s="158"/>
      <c r="G127" s="158"/>
    </row>
    <row r="128" spans="1:8" ht="15" customHeight="1" x14ac:dyDescent="0.3">
      <c r="A128" s="16" t="s">
        <v>285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30" sqref="E130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7" t="s">
        <v>286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13</v>
      </c>
      <c r="G6" s="8">
        <v>14</v>
      </c>
      <c r="H6" s="3"/>
    </row>
    <row r="7" spans="1:8" ht="15" customHeight="1" x14ac:dyDescent="0.3">
      <c r="A7" s="160" t="s">
        <v>11</v>
      </c>
      <c r="B7" s="160"/>
      <c r="C7" s="160"/>
      <c r="D7" s="120"/>
      <c r="E7" s="7">
        <v>1</v>
      </c>
      <c r="F7" s="7">
        <v>13</v>
      </c>
      <c r="G7" s="7">
        <v>14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227</v>
      </c>
      <c r="G8" s="5">
        <v>261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20</v>
      </c>
      <c r="F9" s="8">
        <v>197</v>
      </c>
      <c r="G9" s="8">
        <v>217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23</v>
      </c>
      <c r="G10" s="5">
        <v>28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7</v>
      </c>
      <c r="F11" s="8">
        <v>21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79</v>
      </c>
      <c r="G12" s="5">
        <v>94</v>
      </c>
      <c r="H12" s="3"/>
    </row>
    <row r="13" spans="1:8" ht="15" customHeight="1" x14ac:dyDescent="0.3">
      <c r="A13" s="160" t="s">
        <v>18</v>
      </c>
      <c r="B13" s="160"/>
      <c r="C13" s="160"/>
      <c r="D13" s="120"/>
      <c r="E13" s="7">
        <v>81</v>
      </c>
      <c r="F13" s="7">
        <v>547</v>
      </c>
      <c r="G13" s="7">
        <v>628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67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34</v>
      </c>
      <c r="G15" s="5">
        <v>35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60</v>
      </c>
      <c r="F16" s="8">
        <v>471</v>
      </c>
      <c r="G16" s="8">
        <v>531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33</v>
      </c>
      <c r="F17" s="10">
        <v>235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21</v>
      </c>
      <c r="G18" s="8">
        <v>24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50</v>
      </c>
      <c r="G19" s="5">
        <v>54</v>
      </c>
      <c r="H19" s="3"/>
    </row>
    <row r="20" spans="1:8" ht="15" customHeight="1" x14ac:dyDescent="0.3">
      <c r="A20" s="160" t="s">
        <v>26</v>
      </c>
      <c r="B20" s="160"/>
      <c r="C20" s="160"/>
      <c r="D20" s="120"/>
      <c r="E20" s="7">
        <v>110</v>
      </c>
      <c r="F20" s="7">
        <v>878</v>
      </c>
      <c r="G20" s="7">
        <v>988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68</v>
      </c>
      <c r="F21" s="8">
        <v>546</v>
      </c>
      <c r="G21" s="8">
        <v>614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9</v>
      </c>
      <c r="F22" s="10">
        <v>65</v>
      </c>
      <c r="G22" s="10">
        <v>74</v>
      </c>
      <c r="H22" s="3"/>
    </row>
    <row r="23" spans="1:8" ht="15" customHeight="1" x14ac:dyDescent="0.3">
      <c r="A23" s="160" t="s">
        <v>30</v>
      </c>
      <c r="B23" s="160"/>
      <c r="C23" s="160"/>
      <c r="D23" s="120"/>
      <c r="E23" s="7">
        <v>77</v>
      </c>
      <c r="F23" s="7">
        <v>611</v>
      </c>
      <c r="G23" s="7">
        <v>688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172</v>
      </c>
      <c r="G24" s="8">
        <v>193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50</v>
      </c>
      <c r="F25" s="10">
        <v>395</v>
      </c>
      <c r="G25" s="5">
        <v>445</v>
      </c>
      <c r="H25" s="3"/>
    </row>
    <row r="26" spans="1:8" ht="15" customHeight="1" x14ac:dyDescent="0.3">
      <c r="A26" s="160" t="s">
        <v>34</v>
      </c>
      <c r="B26" s="160"/>
      <c r="C26" s="160"/>
      <c r="D26" s="120"/>
      <c r="E26" s="7">
        <v>71</v>
      </c>
      <c r="F26" s="7">
        <v>567</v>
      </c>
      <c r="G26" s="7">
        <v>638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24</v>
      </c>
      <c r="F27" s="8">
        <v>141</v>
      </c>
      <c r="G27" s="8">
        <v>165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168</v>
      </c>
      <c r="G28" s="5">
        <v>186</v>
      </c>
      <c r="H28" s="3"/>
    </row>
    <row r="29" spans="1:8" ht="15" customHeight="1" x14ac:dyDescent="0.3">
      <c r="A29" s="160" t="s">
        <v>38</v>
      </c>
      <c r="B29" s="160"/>
      <c r="C29" s="160"/>
      <c r="D29" s="120"/>
      <c r="E29" s="7">
        <v>42</v>
      </c>
      <c r="F29" s="7">
        <v>309</v>
      </c>
      <c r="G29" s="7">
        <v>351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34</v>
      </c>
      <c r="F34" s="8">
        <v>301</v>
      </c>
      <c r="G34" s="8">
        <v>335</v>
      </c>
      <c r="H34" s="3"/>
    </row>
    <row r="35" spans="1:8" ht="15" customHeight="1" x14ac:dyDescent="0.3">
      <c r="A35" s="166" t="s">
        <v>45</v>
      </c>
      <c r="B35" s="166"/>
      <c r="C35" s="166"/>
      <c r="D35" s="122"/>
      <c r="E35" s="7">
        <v>34</v>
      </c>
      <c r="F35" s="7">
        <v>307</v>
      </c>
      <c r="G35" s="7">
        <v>341</v>
      </c>
      <c r="H35" s="3"/>
    </row>
    <row r="36" spans="1:8" ht="15" customHeight="1" x14ac:dyDescent="0.3">
      <c r="A36" s="160" t="s">
        <v>46</v>
      </c>
      <c r="B36" s="160"/>
      <c r="C36" s="160"/>
      <c r="D36" s="120"/>
      <c r="E36" s="7">
        <v>416</v>
      </c>
      <c r="F36" s="7">
        <v>3232</v>
      </c>
      <c r="G36" s="7">
        <v>3648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56</v>
      </c>
      <c r="F39" s="10">
        <v>422</v>
      </c>
      <c r="G39" s="10">
        <v>478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0" t="s">
        <v>54</v>
      </c>
      <c r="B42" s="160"/>
      <c r="C42" s="160"/>
      <c r="D42" s="120"/>
      <c r="E42" s="12">
        <v>56</v>
      </c>
      <c r="F42" s="12">
        <v>422</v>
      </c>
      <c r="G42" s="12">
        <v>478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172</v>
      </c>
      <c r="F43" s="8">
        <v>1283</v>
      </c>
      <c r="G43" s="8">
        <v>1455</v>
      </c>
      <c r="H43" s="3"/>
    </row>
    <row r="44" spans="1:8" ht="15" customHeight="1" x14ac:dyDescent="0.35">
      <c r="A44" s="160" t="s">
        <v>57</v>
      </c>
      <c r="B44" s="160"/>
      <c r="C44" s="160"/>
      <c r="D44" s="120"/>
      <c r="E44" s="12">
        <v>172</v>
      </c>
      <c r="F44" s="12">
        <v>1283</v>
      </c>
      <c r="G44" s="12">
        <v>1455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43</v>
      </c>
      <c r="F45" s="10">
        <v>322</v>
      </c>
      <c r="G45" s="10">
        <v>365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93</v>
      </c>
      <c r="G46" s="8">
        <v>103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37</v>
      </c>
      <c r="F47" s="10">
        <v>404</v>
      </c>
      <c r="G47" s="10">
        <v>441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432</v>
      </c>
      <c r="G49" s="10">
        <v>496</v>
      </c>
      <c r="H49" s="3"/>
    </row>
    <row r="50" spans="1:8" ht="15" customHeight="1" x14ac:dyDescent="0.35">
      <c r="A50" s="160" t="s">
        <v>64</v>
      </c>
      <c r="B50" s="160"/>
      <c r="C50" s="160"/>
      <c r="D50" s="120"/>
      <c r="E50" s="12">
        <v>170</v>
      </c>
      <c r="F50" s="12">
        <v>1354</v>
      </c>
      <c r="G50" s="12">
        <v>1524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88</v>
      </c>
      <c r="F51" s="8">
        <v>761</v>
      </c>
      <c r="G51" s="8">
        <v>849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46</v>
      </c>
      <c r="G52" s="10">
        <v>53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102</v>
      </c>
      <c r="G54" s="10">
        <v>111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65</v>
      </c>
      <c r="G55" s="8">
        <v>77</v>
      </c>
      <c r="H55" s="3"/>
    </row>
    <row r="56" spans="1:8" ht="15" customHeight="1" x14ac:dyDescent="0.35">
      <c r="A56" s="160" t="s">
        <v>71</v>
      </c>
      <c r="B56" s="160"/>
      <c r="C56" s="160"/>
      <c r="D56" s="120"/>
      <c r="E56" s="12">
        <v>116</v>
      </c>
      <c r="F56" s="12">
        <v>974</v>
      </c>
      <c r="G56" s="12">
        <v>1090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27</v>
      </c>
      <c r="F57" s="10">
        <v>165</v>
      </c>
      <c r="G57" s="10">
        <v>192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52</v>
      </c>
      <c r="F58" s="8">
        <v>281</v>
      </c>
      <c r="G58" s="8">
        <v>333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21</v>
      </c>
      <c r="F59" s="10">
        <v>226</v>
      </c>
      <c r="G59" s="10">
        <v>247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19</v>
      </c>
      <c r="F60" s="8">
        <v>277</v>
      </c>
      <c r="G60" s="8">
        <v>296</v>
      </c>
      <c r="H60" s="3"/>
    </row>
    <row r="61" spans="1:8" ht="15" customHeight="1" x14ac:dyDescent="0.35">
      <c r="A61" s="160" t="s">
        <v>77</v>
      </c>
      <c r="B61" s="160"/>
      <c r="C61" s="160"/>
      <c r="D61" s="120"/>
      <c r="E61" s="12">
        <v>119</v>
      </c>
      <c r="F61" s="12">
        <v>949</v>
      </c>
      <c r="G61" s="12">
        <v>1068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215</v>
      </c>
      <c r="G62" s="10">
        <v>240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72</v>
      </c>
      <c r="F63" s="8">
        <v>580</v>
      </c>
      <c r="G63" s="8">
        <v>652</v>
      </c>
      <c r="H63" s="3"/>
    </row>
    <row r="64" spans="1:8" ht="15" customHeight="1" x14ac:dyDescent="0.35">
      <c r="A64" s="160" t="s">
        <v>81</v>
      </c>
      <c r="B64" s="160"/>
      <c r="C64" s="160"/>
      <c r="D64" s="120"/>
      <c r="E64" s="12">
        <v>97</v>
      </c>
      <c r="F64" s="12">
        <v>795</v>
      </c>
      <c r="G64" s="12">
        <v>892</v>
      </c>
      <c r="H64" s="3"/>
    </row>
    <row r="65" spans="1:8" ht="21.75" customHeight="1" x14ac:dyDescent="0.35">
      <c r="A65" s="160" t="s">
        <v>82</v>
      </c>
      <c r="B65" s="160"/>
      <c r="C65" s="160"/>
      <c r="D65" s="120"/>
      <c r="E65" s="12">
        <v>730</v>
      </c>
      <c r="F65" s="12">
        <v>5777</v>
      </c>
      <c r="G65" s="12">
        <v>6507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989</v>
      </c>
      <c r="G66" s="10">
        <v>1155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101</v>
      </c>
      <c r="F67" s="8">
        <v>541</v>
      </c>
      <c r="G67" s="8">
        <v>642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156</v>
      </c>
      <c r="F68" s="10">
        <v>932</v>
      </c>
      <c r="G68" s="10">
        <v>1088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155</v>
      </c>
      <c r="F69" s="8">
        <v>834</v>
      </c>
      <c r="G69" s="8">
        <v>989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0" t="s">
        <v>90</v>
      </c>
      <c r="B71" s="160"/>
      <c r="C71" s="160"/>
      <c r="D71" s="120"/>
      <c r="E71" s="12">
        <v>578</v>
      </c>
      <c r="F71" s="12">
        <v>3296</v>
      </c>
      <c r="G71" s="12">
        <v>3874</v>
      </c>
      <c r="H71" s="3"/>
    </row>
    <row r="72" spans="1:8" ht="15" customHeight="1" x14ac:dyDescent="0.35">
      <c r="A72" s="165" t="s">
        <v>91</v>
      </c>
      <c r="B72" s="165"/>
      <c r="C72" s="165"/>
      <c r="D72" s="121"/>
      <c r="E72" s="7">
        <v>578</v>
      </c>
      <c r="F72" s="7">
        <v>3296</v>
      </c>
      <c r="G72" s="7">
        <v>3874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46</v>
      </c>
      <c r="F73" s="8">
        <v>624</v>
      </c>
      <c r="G73" s="8">
        <v>670</v>
      </c>
      <c r="H73" s="3"/>
    </row>
    <row r="74" spans="1:8" ht="15" customHeight="1" x14ac:dyDescent="0.35">
      <c r="A74" s="160" t="s">
        <v>95</v>
      </c>
      <c r="B74" s="160"/>
      <c r="C74" s="160"/>
      <c r="D74" s="120"/>
      <c r="E74" s="12">
        <v>46</v>
      </c>
      <c r="F74" s="12">
        <v>624</v>
      </c>
      <c r="G74" s="12">
        <v>670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73</v>
      </c>
      <c r="G75" s="5">
        <v>79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66</v>
      </c>
      <c r="F76" s="8">
        <v>648</v>
      </c>
      <c r="G76" s="8">
        <v>714</v>
      </c>
      <c r="H76" s="3"/>
    </row>
    <row r="77" spans="1:8" ht="15" customHeight="1" x14ac:dyDescent="0.35">
      <c r="A77" s="160" t="s">
        <v>99</v>
      </c>
      <c r="B77" s="160"/>
      <c r="C77" s="160"/>
      <c r="D77" s="120"/>
      <c r="E77" s="12">
        <v>72</v>
      </c>
      <c r="F77" s="12">
        <v>721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34</v>
      </c>
      <c r="F78" s="10">
        <v>326</v>
      </c>
      <c r="G78" s="5">
        <v>360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59</v>
      </c>
      <c r="F79" s="8">
        <v>654</v>
      </c>
      <c r="G79" s="8">
        <v>713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22</v>
      </c>
      <c r="F80" s="10">
        <v>198</v>
      </c>
      <c r="G80" s="5">
        <v>220</v>
      </c>
      <c r="H80" s="3"/>
    </row>
    <row r="81" spans="1:8" ht="15" customHeight="1" x14ac:dyDescent="0.35">
      <c r="A81" s="160" t="s">
        <v>104</v>
      </c>
      <c r="B81" s="160"/>
      <c r="C81" s="160"/>
      <c r="D81" s="120"/>
      <c r="E81" s="12">
        <v>115</v>
      </c>
      <c r="F81" s="12">
        <v>1178</v>
      </c>
      <c r="G81" s="12">
        <v>1293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19</v>
      </c>
      <c r="F82" s="8">
        <v>144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166</v>
      </c>
      <c r="G83" s="5">
        <v>186</v>
      </c>
      <c r="H83" s="3"/>
    </row>
    <row r="84" spans="1:8" ht="15" customHeight="1" x14ac:dyDescent="0.35">
      <c r="A84" s="160" t="s">
        <v>108</v>
      </c>
      <c r="B84" s="160"/>
      <c r="C84" s="160"/>
      <c r="D84" s="120"/>
      <c r="E84" s="12">
        <v>39</v>
      </c>
      <c r="F84" s="12">
        <v>310</v>
      </c>
      <c r="G84" s="12">
        <v>349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149</v>
      </c>
      <c r="G85" s="8">
        <v>165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42</v>
      </c>
      <c r="F86" s="10">
        <v>272</v>
      </c>
      <c r="G86" s="5">
        <v>314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47</v>
      </c>
      <c r="G87" s="8">
        <v>54</v>
      </c>
      <c r="H87" s="3"/>
    </row>
    <row r="88" spans="1:8" ht="15" customHeight="1" x14ac:dyDescent="0.35">
      <c r="A88" s="160" t="s">
        <v>113</v>
      </c>
      <c r="B88" s="160"/>
      <c r="C88" s="160"/>
      <c r="D88" s="120"/>
      <c r="E88" s="12">
        <v>65</v>
      </c>
      <c r="F88" s="12">
        <v>468</v>
      </c>
      <c r="G88" s="12">
        <v>533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14</v>
      </c>
      <c r="F89" s="10">
        <v>127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66</v>
      </c>
      <c r="F90" s="8">
        <v>543</v>
      </c>
      <c r="G90" s="8">
        <v>609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56</v>
      </c>
      <c r="F91" s="10">
        <v>426</v>
      </c>
      <c r="G91" s="5">
        <v>482</v>
      </c>
      <c r="H91" s="3"/>
    </row>
    <row r="92" spans="1:8" ht="15" customHeight="1" x14ac:dyDescent="0.35">
      <c r="A92" s="161" t="s">
        <v>118</v>
      </c>
      <c r="B92" s="162"/>
      <c r="C92" s="163"/>
      <c r="D92" s="123"/>
      <c r="E92" s="12">
        <v>136</v>
      </c>
      <c r="F92" s="12">
        <v>1096</v>
      </c>
      <c r="G92" s="12">
        <v>1232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266</v>
      </c>
      <c r="G93" s="8">
        <v>311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28</v>
      </c>
      <c r="F94" s="10">
        <v>198</v>
      </c>
      <c r="G94" s="5">
        <v>226</v>
      </c>
      <c r="H94" s="3"/>
    </row>
    <row r="95" spans="1:8" ht="15" customHeight="1" x14ac:dyDescent="0.35">
      <c r="A95" s="161" t="s">
        <v>122</v>
      </c>
      <c r="B95" s="162"/>
      <c r="C95" s="163"/>
      <c r="D95" s="123"/>
      <c r="E95" s="12">
        <v>73</v>
      </c>
      <c r="F95" s="12">
        <v>464</v>
      </c>
      <c r="G95" s="12">
        <v>537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186</v>
      </c>
      <c r="G96" s="8">
        <v>207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187</v>
      </c>
      <c r="G97" s="5">
        <v>222</v>
      </c>
      <c r="H97" s="3"/>
    </row>
    <row r="98" spans="1:8" ht="15" customHeight="1" x14ac:dyDescent="0.35">
      <c r="A98" s="161" t="s">
        <v>126</v>
      </c>
      <c r="B98" s="162"/>
      <c r="C98" s="163"/>
      <c r="D98" s="123"/>
      <c r="E98" s="12">
        <v>56</v>
      </c>
      <c r="F98" s="12">
        <v>373</v>
      </c>
      <c r="G98" s="12">
        <v>429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21</v>
      </c>
      <c r="F99" s="8">
        <v>236</v>
      </c>
      <c r="G99" s="8">
        <v>257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30</v>
      </c>
      <c r="F100" s="10">
        <v>217</v>
      </c>
      <c r="G100" s="5">
        <v>247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167</v>
      </c>
      <c r="G101" s="8">
        <v>193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89</v>
      </c>
      <c r="F102" s="10">
        <v>438</v>
      </c>
      <c r="G102" s="5">
        <v>527</v>
      </c>
      <c r="H102" s="3"/>
    </row>
    <row r="103" spans="1:8" ht="15" customHeight="1" x14ac:dyDescent="0.35">
      <c r="A103" s="161" t="s">
        <v>132</v>
      </c>
      <c r="B103" s="162"/>
      <c r="C103" s="163"/>
      <c r="D103" s="123"/>
      <c r="E103" s="12">
        <v>166</v>
      </c>
      <c r="F103" s="12">
        <v>1058</v>
      </c>
      <c r="G103" s="12">
        <v>1224</v>
      </c>
      <c r="H103" s="3"/>
    </row>
    <row r="104" spans="1:8" ht="15" customHeight="1" x14ac:dyDescent="0.35">
      <c r="A104" s="160" t="s">
        <v>133</v>
      </c>
      <c r="B104" s="160"/>
      <c r="C104" s="160"/>
      <c r="D104" s="120"/>
      <c r="E104" s="12">
        <v>768</v>
      </c>
      <c r="F104" s="12">
        <v>6292</v>
      </c>
      <c r="G104" s="12">
        <v>7060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47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225</v>
      </c>
      <c r="G106" s="5">
        <v>257</v>
      </c>
      <c r="H106" s="3"/>
    </row>
    <row r="107" spans="1:8" ht="15" customHeight="1" x14ac:dyDescent="0.35">
      <c r="A107" s="160" t="s">
        <v>138</v>
      </c>
      <c r="B107" s="160"/>
      <c r="C107" s="160"/>
      <c r="D107" s="120"/>
      <c r="E107" s="12">
        <v>35</v>
      </c>
      <c r="F107" s="12">
        <v>272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151</v>
      </c>
      <c r="G108" s="8">
        <v>171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37</v>
      </c>
      <c r="F109" s="10">
        <v>319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55</v>
      </c>
      <c r="F110" s="8">
        <v>370</v>
      </c>
      <c r="G110" s="8">
        <v>425</v>
      </c>
      <c r="H110" s="3"/>
    </row>
    <row r="111" spans="1:8" ht="15" customHeight="1" x14ac:dyDescent="0.35">
      <c r="A111" s="160" t="s">
        <v>143</v>
      </c>
      <c r="B111" s="160"/>
      <c r="C111" s="160"/>
      <c r="D111" s="120"/>
      <c r="E111" s="12">
        <v>112</v>
      </c>
      <c r="F111" s="12">
        <v>840</v>
      </c>
      <c r="G111" s="12">
        <v>952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57</v>
      </c>
      <c r="F112" s="10">
        <v>398</v>
      </c>
      <c r="G112" s="5">
        <v>455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47</v>
      </c>
      <c r="F113" s="8">
        <v>343</v>
      </c>
      <c r="G113" s="8">
        <v>390</v>
      </c>
      <c r="H113" s="3"/>
    </row>
    <row r="114" spans="1:8" ht="15" customHeight="1" x14ac:dyDescent="0.35">
      <c r="A114" s="160" t="s">
        <v>147</v>
      </c>
      <c r="B114" s="160"/>
      <c r="C114" s="160"/>
      <c r="D114" s="120"/>
      <c r="E114" s="12">
        <v>104</v>
      </c>
      <c r="F114" s="12">
        <v>741</v>
      </c>
      <c r="G114" s="12">
        <v>845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165</v>
      </c>
      <c r="F115" s="10">
        <v>814</v>
      </c>
      <c r="G115" s="5">
        <v>979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253</v>
      </c>
      <c r="F116" s="8">
        <v>1388</v>
      </c>
      <c r="G116" s="8">
        <v>1641</v>
      </c>
      <c r="H116" s="3"/>
    </row>
    <row r="117" spans="1:8" ht="15" customHeight="1" x14ac:dyDescent="0.35">
      <c r="A117" s="160" t="s">
        <v>151</v>
      </c>
      <c r="B117" s="160"/>
      <c r="C117" s="160"/>
      <c r="D117" s="120"/>
      <c r="E117" s="12">
        <v>418</v>
      </c>
      <c r="F117" s="12">
        <v>2202</v>
      </c>
      <c r="G117" s="12">
        <v>2620</v>
      </c>
      <c r="H117" s="3"/>
    </row>
    <row r="118" spans="1:8" ht="15" customHeight="1" x14ac:dyDescent="0.35">
      <c r="A118" s="160" t="s">
        <v>152</v>
      </c>
      <c r="B118" s="160"/>
      <c r="C118" s="160"/>
      <c r="D118" s="120"/>
      <c r="E118" s="12">
        <v>669</v>
      </c>
      <c r="F118" s="12">
        <v>4055</v>
      </c>
      <c r="G118" s="12">
        <v>4724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19</v>
      </c>
      <c r="F119" s="10">
        <v>88</v>
      </c>
      <c r="G119" s="5">
        <v>107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1448</v>
      </c>
      <c r="F122" s="8">
        <v>10771</v>
      </c>
      <c r="G122" s="8">
        <v>12219</v>
      </c>
      <c r="H122" s="3"/>
    </row>
    <row r="123" spans="1:8" ht="15" customHeight="1" x14ac:dyDescent="0.35">
      <c r="A123" s="161" t="s">
        <v>159</v>
      </c>
      <c r="B123" s="162"/>
      <c r="C123" s="163"/>
      <c r="D123" s="123"/>
      <c r="E123" s="7">
        <v>1467</v>
      </c>
      <c r="F123" s="7">
        <v>10859</v>
      </c>
      <c r="G123" s="7">
        <v>12326</v>
      </c>
      <c r="H123" s="3"/>
    </row>
    <row r="124" spans="1:8" ht="15" customHeight="1" x14ac:dyDescent="0.35">
      <c r="A124" s="160" t="s">
        <v>160</v>
      </c>
      <c r="B124" s="160"/>
      <c r="C124" s="160"/>
      <c r="D124" s="120"/>
      <c r="E124" s="7">
        <v>1467</v>
      </c>
      <c r="F124" s="7">
        <v>10859</v>
      </c>
      <c r="G124" s="7">
        <v>12326</v>
      </c>
      <c r="H124" s="3"/>
    </row>
    <row r="125" spans="1:8" ht="15" customHeight="1" x14ac:dyDescent="0.25">
      <c r="A125" s="164" t="s">
        <v>161</v>
      </c>
      <c r="B125" s="164"/>
      <c r="C125" s="164"/>
      <c r="D125" s="126"/>
      <c r="E125" s="15">
        <v>4628</v>
      </c>
      <c r="F125" s="15">
        <v>33511</v>
      </c>
      <c r="G125" s="15">
        <f>G36+G65+G72+G104+G118+G124</f>
        <v>38139</v>
      </c>
      <c r="H125" s="3"/>
    </row>
    <row r="126" spans="1:8" ht="15" customHeight="1" x14ac:dyDescent="0.35">
      <c r="A126" s="125"/>
      <c r="B126" s="125"/>
      <c r="C126" s="125"/>
      <c r="D126" s="24"/>
      <c r="E126" s="125"/>
      <c r="F126" s="125"/>
      <c r="G126" s="125"/>
    </row>
    <row r="127" spans="1:8" ht="15" customHeight="1" x14ac:dyDescent="0.25">
      <c r="A127" s="158" t="s">
        <v>162</v>
      </c>
      <c r="B127" s="158"/>
      <c r="C127" s="158"/>
      <c r="D127" s="124"/>
      <c r="E127" s="158"/>
      <c r="F127" s="158"/>
      <c r="G127" s="158"/>
    </row>
    <row r="128" spans="1:8" ht="15" customHeight="1" x14ac:dyDescent="0.3">
      <c r="A128" s="16" t="s">
        <v>287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N20" sqref="N20"/>
    </sheetView>
  </sheetViews>
  <sheetFormatPr defaultRowHeight="15" x14ac:dyDescent="0.25"/>
  <cols>
    <col min="1" max="1" width="7.28515625" style="18" customWidth="1"/>
    <col min="2" max="2" width="7.28515625" style="18" bestFit="1" customWidth="1"/>
    <col min="3" max="3" width="9.140625" style="18" customWidth="1"/>
    <col min="4" max="4" width="28" bestFit="1" customWidth="1"/>
    <col min="5" max="5" width="18" style="18" customWidth="1"/>
    <col min="6" max="6" width="7.28515625" style="18" customWidth="1"/>
    <col min="7" max="7" width="7.7109375" style="18" customWidth="1"/>
  </cols>
  <sheetData>
    <row r="1" spans="1:8" ht="28.5" customHeight="1" x14ac:dyDescent="0.25">
      <c r="A1" s="167" t="s">
        <v>292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4</v>
      </c>
      <c r="F6" s="8">
        <v>9</v>
      </c>
      <c r="G6" s="8">
        <v>13</v>
      </c>
      <c r="H6" s="3"/>
    </row>
    <row r="7" spans="1:8" ht="15" customHeight="1" x14ac:dyDescent="0.3">
      <c r="A7" s="160" t="s">
        <v>11</v>
      </c>
      <c r="B7" s="160"/>
      <c r="C7" s="160"/>
      <c r="D7" s="129"/>
      <c r="E7" s="7">
        <v>4</v>
      </c>
      <c r="F7" s="7">
        <v>9</v>
      </c>
      <c r="G7" s="7">
        <v>13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219</v>
      </c>
      <c r="G8" s="5">
        <v>247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21</v>
      </c>
      <c r="F9" s="8">
        <v>192</v>
      </c>
      <c r="G9" s="8">
        <v>213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22</v>
      </c>
      <c r="G10" s="5">
        <v>26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5</v>
      </c>
      <c r="F11" s="8">
        <v>14</v>
      </c>
      <c r="G11" s="8">
        <v>19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7</v>
      </c>
      <c r="F12" s="5">
        <v>86</v>
      </c>
      <c r="G12" s="5">
        <v>93</v>
      </c>
      <c r="H12" s="3"/>
    </row>
    <row r="13" spans="1:8" ht="15" customHeight="1" x14ac:dyDescent="0.3">
      <c r="A13" s="160" t="s">
        <v>18</v>
      </c>
      <c r="B13" s="160"/>
      <c r="C13" s="160"/>
      <c r="D13" s="129"/>
      <c r="E13" s="7">
        <v>65</v>
      </c>
      <c r="F13" s="7">
        <v>533</v>
      </c>
      <c r="G13" s="7">
        <v>598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9</v>
      </c>
      <c r="F14" s="8">
        <v>59</v>
      </c>
      <c r="G14" s="8">
        <v>68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28</v>
      </c>
      <c r="G15" s="5">
        <v>32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384</v>
      </c>
      <c r="G16" s="8">
        <v>447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39</v>
      </c>
      <c r="F17" s="10">
        <v>258</v>
      </c>
      <c r="G17" s="5">
        <v>297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3</v>
      </c>
      <c r="F18" s="8">
        <v>19</v>
      </c>
      <c r="G18" s="8">
        <v>22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30</v>
      </c>
      <c r="G19" s="5">
        <v>36</v>
      </c>
      <c r="H19" s="3"/>
    </row>
    <row r="20" spans="1:8" ht="15" customHeight="1" x14ac:dyDescent="0.3">
      <c r="A20" s="160" t="s">
        <v>26</v>
      </c>
      <c r="B20" s="160"/>
      <c r="C20" s="160"/>
      <c r="D20" s="129"/>
      <c r="E20" s="7">
        <v>124</v>
      </c>
      <c r="F20" s="7">
        <v>778</v>
      </c>
      <c r="G20" s="7">
        <v>902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519</v>
      </c>
      <c r="G21" s="8">
        <v>584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">
      <c r="A23" s="160" t="s">
        <v>30</v>
      </c>
      <c r="B23" s="160"/>
      <c r="C23" s="160"/>
      <c r="D23" s="129"/>
      <c r="E23" s="7">
        <v>76</v>
      </c>
      <c r="F23" s="7">
        <v>586</v>
      </c>
      <c r="G23" s="7">
        <v>662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27</v>
      </c>
      <c r="F24" s="8">
        <v>183</v>
      </c>
      <c r="G24" s="8">
        <v>210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62</v>
      </c>
      <c r="F25" s="10">
        <v>410</v>
      </c>
      <c r="G25" s="5">
        <v>472</v>
      </c>
      <c r="H25" s="3"/>
    </row>
    <row r="26" spans="1:8" ht="15" customHeight="1" x14ac:dyDescent="0.3">
      <c r="A26" s="160" t="s">
        <v>34</v>
      </c>
      <c r="B26" s="160"/>
      <c r="C26" s="160"/>
      <c r="D26" s="129"/>
      <c r="E26" s="7">
        <v>76</v>
      </c>
      <c r="F26" s="7">
        <v>586</v>
      </c>
      <c r="G26" s="7">
        <v>662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30</v>
      </c>
      <c r="F27" s="8">
        <v>154</v>
      </c>
      <c r="G27" s="8">
        <v>184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21</v>
      </c>
      <c r="F28" s="10">
        <v>155</v>
      </c>
      <c r="G28" s="5">
        <v>176</v>
      </c>
      <c r="H28" s="3"/>
    </row>
    <row r="29" spans="1:8" ht="15" customHeight="1" x14ac:dyDescent="0.3">
      <c r="A29" s="160" t="s">
        <v>38</v>
      </c>
      <c r="B29" s="160"/>
      <c r="C29" s="160"/>
      <c r="D29" s="129"/>
      <c r="E29" s="7">
        <v>51</v>
      </c>
      <c r="F29" s="7">
        <v>309</v>
      </c>
      <c r="G29" s="7">
        <v>360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6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52</v>
      </c>
      <c r="F34" s="8">
        <v>289</v>
      </c>
      <c r="G34" s="8">
        <v>341</v>
      </c>
      <c r="H34" s="3"/>
    </row>
    <row r="35" spans="1:8" ht="15" customHeight="1" x14ac:dyDescent="0.3">
      <c r="A35" s="166" t="s">
        <v>45</v>
      </c>
      <c r="B35" s="166"/>
      <c r="C35" s="166"/>
      <c r="D35" s="133"/>
      <c r="E35" s="7">
        <v>53</v>
      </c>
      <c r="F35" s="7">
        <v>295</v>
      </c>
      <c r="G35" s="7">
        <v>348</v>
      </c>
      <c r="H35" s="3"/>
    </row>
    <row r="36" spans="1:8" ht="15" customHeight="1" x14ac:dyDescent="0.3">
      <c r="A36" s="160" t="s">
        <v>46</v>
      </c>
      <c r="B36" s="160"/>
      <c r="C36" s="160"/>
      <c r="D36" s="129"/>
      <c r="E36" s="7">
        <v>462</v>
      </c>
      <c r="F36" s="7">
        <v>3103</v>
      </c>
      <c r="G36" s="7">
        <v>3565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68</v>
      </c>
      <c r="F39" s="10">
        <v>421</v>
      </c>
      <c r="G39" s="10">
        <v>489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60" t="s">
        <v>54</v>
      </c>
      <c r="B42" s="160"/>
      <c r="C42" s="160"/>
      <c r="D42" s="129"/>
      <c r="E42" s="12">
        <v>68</v>
      </c>
      <c r="F42" s="12">
        <v>421</v>
      </c>
      <c r="G42" s="12">
        <v>489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170</v>
      </c>
      <c r="F43" s="8">
        <v>1193</v>
      </c>
      <c r="G43" s="8">
        <v>1363</v>
      </c>
      <c r="H43" s="3"/>
    </row>
    <row r="44" spans="1:8" ht="15" customHeight="1" x14ac:dyDescent="0.3">
      <c r="A44" s="160" t="s">
        <v>57</v>
      </c>
      <c r="B44" s="160"/>
      <c r="C44" s="160"/>
      <c r="D44" s="129"/>
      <c r="E44" s="12">
        <v>170</v>
      </c>
      <c r="F44" s="12">
        <v>1193</v>
      </c>
      <c r="G44" s="12">
        <v>1363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39</v>
      </c>
      <c r="F45" s="10">
        <v>278</v>
      </c>
      <c r="G45" s="10">
        <v>317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74</v>
      </c>
      <c r="G46" s="8">
        <v>84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55</v>
      </c>
      <c r="F47" s="10">
        <v>395</v>
      </c>
      <c r="G47" s="10">
        <v>450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103</v>
      </c>
      <c r="G48" s="8">
        <v>119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47</v>
      </c>
      <c r="F49" s="10">
        <v>362</v>
      </c>
      <c r="G49" s="10">
        <v>409</v>
      </c>
      <c r="H49" s="3"/>
    </row>
    <row r="50" spans="1:8" ht="15" customHeight="1" x14ac:dyDescent="0.35">
      <c r="A50" s="160" t="s">
        <v>64</v>
      </c>
      <c r="B50" s="160"/>
      <c r="C50" s="160"/>
      <c r="D50" s="129"/>
      <c r="E50" s="12">
        <v>167</v>
      </c>
      <c r="F50" s="12">
        <v>1212</v>
      </c>
      <c r="G50" s="12">
        <v>1379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769</v>
      </c>
      <c r="G51" s="8">
        <v>868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13</v>
      </c>
      <c r="F52" s="10">
        <v>53</v>
      </c>
      <c r="G52" s="10">
        <v>66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83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83</v>
      </c>
      <c r="G54" s="10">
        <v>62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53</v>
      </c>
      <c r="G55" s="8">
        <v>9</v>
      </c>
      <c r="H55" s="3"/>
    </row>
    <row r="56" spans="1:8" ht="15" customHeight="1" x14ac:dyDescent="0.35">
      <c r="A56" s="160" t="s">
        <v>71</v>
      </c>
      <c r="B56" s="160"/>
      <c r="C56" s="160"/>
      <c r="D56" s="129"/>
      <c r="E56" s="12">
        <v>130</v>
      </c>
      <c r="F56" s="12">
        <v>958</v>
      </c>
      <c r="G56" s="12">
        <v>1088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25</v>
      </c>
      <c r="F57" s="10">
        <v>207</v>
      </c>
      <c r="G57" s="10">
        <v>232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41</v>
      </c>
      <c r="F58" s="8">
        <v>344</v>
      </c>
      <c r="G58" s="8">
        <v>385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18</v>
      </c>
      <c r="F59" s="10">
        <v>225</v>
      </c>
      <c r="G59" s="10">
        <v>243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240</v>
      </c>
      <c r="G60" s="8">
        <v>275</v>
      </c>
      <c r="H60" s="3"/>
    </row>
    <row r="61" spans="1:8" ht="15" customHeight="1" x14ac:dyDescent="0.35">
      <c r="A61" s="160" t="s">
        <v>77</v>
      </c>
      <c r="B61" s="160"/>
      <c r="C61" s="160"/>
      <c r="D61" s="129"/>
      <c r="E61" s="12">
        <v>119</v>
      </c>
      <c r="F61" s="12">
        <v>1016</v>
      </c>
      <c r="G61" s="12">
        <v>1135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25</v>
      </c>
      <c r="F62" s="10">
        <v>175</v>
      </c>
      <c r="G62" s="10">
        <v>200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575</v>
      </c>
      <c r="G63" s="8">
        <v>687</v>
      </c>
      <c r="H63" s="3"/>
    </row>
    <row r="64" spans="1:8" ht="15" customHeight="1" x14ac:dyDescent="0.35">
      <c r="A64" s="160" t="s">
        <v>81</v>
      </c>
      <c r="B64" s="160"/>
      <c r="C64" s="160"/>
      <c r="D64" s="129"/>
      <c r="E64" s="12">
        <v>137</v>
      </c>
      <c r="F64" s="12">
        <v>750</v>
      </c>
      <c r="G64" s="12">
        <v>887</v>
      </c>
      <c r="H64" s="3"/>
    </row>
    <row r="65" spans="1:8" ht="21.75" customHeight="1" x14ac:dyDescent="0.35">
      <c r="A65" s="160" t="s">
        <v>82</v>
      </c>
      <c r="B65" s="160"/>
      <c r="C65" s="160"/>
      <c r="D65" s="129"/>
      <c r="E65" s="12">
        <v>791</v>
      </c>
      <c r="F65" s="12">
        <v>5550</v>
      </c>
      <c r="G65" s="12">
        <v>6341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166</v>
      </c>
      <c r="F66" s="10">
        <v>1023</v>
      </c>
      <c r="G66" s="10">
        <v>1189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92</v>
      </c>
      <c r="F67" s="8">
        <v>580</v>
      </c>
      <c r="G67" s="8">
        <v>672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190</v>
      </c>
      <c r="F68" s="10">
        <v>935</v>
      </c>
      <c r="G68" s="10">
        <v>1125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145</v>
      </c>
      <c r="F69" s="8">
        <v>777</v>
      </c>
      <c r="G69" s="8">
        <v>922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0" t="s">
        <v>90</v>
      </c>
      <c r="B71" s="160"/>
      <c r="C71" s="160"/>
      <c r="D71" s="129"/>
      <c r="E71" s="12">
        <v>593</v>
      </c>
      <c r="F71" s="12">
        <v>3315</v>
      </c>
      <c r="G71" s="12">
        <v>3908</v>
      </c>
      <c r="H71" s="3"/>
    </row>
    <row r="72" spans="1:8" ht="15" customHeight="1" x14ac:dyDescent="0.35">
      <c r="A72" s="165" t="s">
        <v>91</v>
      </c>
      <c r="B72" s="165"/>
      <c r="C72" s="165"/>
      <c r="D72" s="132"/>
      <c r="E72" s="7">
        <v>593</v>
      </c>
      <c r="F72" s="7">
        <v>3315</v>
      </c>
      <c r="G72" s="7">
        <v>3908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53</v>
      </c>
      <c r="F73" s="8">
        <v>576</v>
      </c>
      <c r="G73" s="8">
        <v>629</v>
      </c>
      <c r="H73" s="3"/>
    </row>
    <row r="74" spans="1:8" ht="15" customHeight="1" x14ac:dyDescent="0.35">
      <c r="A74" s="160" t="s">
        <v>95</v>
      </c>
      <c r="B74" s="160"/>
      <c r="C74" s="160"/>
      <c r="D74" s="129"/>
      <c r="E74" s="12">
        <v>53</v>
      </c>
      <c r="F74" s="12">
        <v>576</v>
      </c>
      <c r="G74" s="12">
        <v>629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73</v>
      </c>
      <c r="G75" s="5">
        <v>83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83</v>
      </c>
      <c r="F76" s="8">
        <v>627</v>
      </c>
      <c r="G76" s="8">
        <v>710</v>
      </c>
      <c r="H76" s="3"/>
    </row>
    <row r="77" spans="1:8" ht="15" customHeight="1" x14ac:dyDescent="0.35">
      <c r="A77" s="160" t="s">
        <v>99</v>
      </c>
      <c r="B77" s="160"/>
      <c r="C77" s="160"/>
      <c r="D77" s="129"/>
      <c r="E77" s="12">
        <v>93</v>
      </c>
      <c r="F77" s="12">
        <v>700</v>
      </c>
      <c r="G77" s="12">
        <v>793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45</v>
      </c>
      <c r="F78" s="10">
        <v>295</v>
      </c>
      <c r="G78" s="5">
        <v>340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75</v>
      </c>
      <c r="F79" s="8">
        <v>659</v>
      </c>
      <c r="G79" s="8">
        <v>734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28</v>
      </c>
      <c r="F80" s="10">
        <v>156</v>
      </c>
      <c r="G80" s="5">
        <v>184</v>
      </c>
      <c r="H80" s="3"/>
    </row>
    <row r="81" spans="1:8" ht="15" customHeight="1" x14ac:dyDescent="0.35">
      <c r="A81" s="160" t="s">
        <v>104</v>
      </c>
      <c r="B81" s="160"/>
      <c r="C81" s="160"/>
      <c r="D81" s="129"/>
      <c r="E81" s="12">
        <v>148</v>
      </c>
      <c r="F81" s="12">
        <v>1110</v>
      </c>
      <c r="G81" s="12">
        <v>1258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17</v>
      </c>
      <c r="F82" s="8">
        <v>147</v>
      </c>
      <c r="G82" s="8">
        <v>164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22</v>
      </c>
      <c r="F83" s="10">
        <v>187</v>
      </c>
      <c r="G83" s="5">
        <v>209</v>
      </c>
      <c r="H83" s="3"/>
    </row>
    <row r="84" spans="1:8" ht="15" customHeight="1" x14ac:dyDescent="0.35">
      <c r="A84" s="160" t="s">
        <v>108</v>
      </c>
      <c r="B84" s="160"/>
      <c r="C84" s="160"/>
      <c r="D84" s="129"/>
      <c r="E84" s="12">
        <v>39</v>
      </c>
      <c r="F84" s="12">
        <v>334</v>
      </c>
      <c r="G84" s="12">
        <v>373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14</v>
      </c>
      <c r="F85" s="8">
        <v>156</v>
      </c>
      <c r="G85" s="8">
        <v>170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36</v>
      </c>
      <c r="F86" s="10">
        <v>268</v>
      </c>
      <c r="G86" s="5">
        <v>304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17</v>
      </c>
      <c r="F87" s="8">
        <v>55</v>
      </c>
      <c r="G87" s="8">
        <v>72</v>
      </c>
      <c r="H87" s="3"/>
    </row>
    <row r="88" spans="1:8" ht="15" customHeight="1" x14ac:dyDescent="0.35">
      <c r="A88" s="160" t="s">
        <v>113</v>
      </c>
      <c r="B88" s="160"/>
      <c r="C88" s="160"/>
      <c r="D88" s="129"/>
      <c r="E88" s="12">
        <v>67</v>
      </c>
      <c r="F88" s="12">
        <v>479</v>
      </c>
      <c r="G88" s="12">
        <v>546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18</v>
      </c>
      <c r="F89" s="10">
        <v>116</v>
      </c>
      <c r="G89" s="5">
        <v>134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449</v>
      </c>
      <c r="G90" s="8">
        <v>526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391</v>
      </c>
      <c r="G91" s="5">
        <v>444</v>
      </c>
      <c r="H91" s="3"/>
    </row>
    <row r="92" spans="1:8" ht="15" customHeight="1" x14ac:dyDescent="0.35">
      <c r="A92" s="161" t="s">
        <v>118</v>
      </c>
      <c r="B92" s="162"/>
      <c r="C92" s="163"/>
      <c r="D92" s="130"/>
      <c r="E92" s="12">
        <v>148</v>
      </c>
      <c r="F92" s="12">
        <v>956</v>
      </c>
      <c r="G92" s="12">
        <v>1104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50</v>
      </c>
      <c r="F93" s="8">
        <v>311</v>
      </c>
      <c r="G93" s="8">
        <v>361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27</v>
      </c>
      <c r="F94" s="10">
        <v>173</v>
      </c>
      <c r="G94" s="5">
        <v>200</v>
      </c>
      <c r="H94" s="3"/>
    </row>
    <row r="95" spans="1:8" ht="15" customHeight="1" x14ac:dyDescent="0.35">
      <c r="A95" s="161" t="s">
        <v>122</v>
      </c>
      <c r="B95" s="162"/>
      <c r="C95" s="163"/>
      <c r="D95" s="130"/>
      <c r="E95" s="12">
        <v>77</v>
      </c>
      <c r="F95" s="12">
        <v>484</v>
      </c>
      <c r="G95" s="12">
        <v>561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25</v>
      </c>
      <c r="F96" s="8">
        <v>141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38</v>
      </c>
      <c r="F97" s="10">
        <v>171</v>
      </c>
      <c r="G97" s="5">
        <v>209</v>
      </c>
      <c r="H97" s="3"/>
    </row>
    <row r="98" spans="1:8" ht="15" customHeight="1" x14ac:dyDescent="0.35">
      <c r="A98" s="161" t="s">
        <v>126</v>
      </c>
      <c r="B98" s="162"/>
      <c r="C98" s="163"/>
      <c r="D98" s="130"/>
      <c r="E98" s="12">
        <v>63</v>
      </c>
      <c r="F98" s="12">
        <v>312</v>
      </c>
      <c r="G98" s="12">
        <v>375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210</v>
      </c>
      <c r="G99" s="8">
        <v>233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25</v>
      </c>
      <c r="F100" s="10">
        <v>185</v>
      </c>
      <c r="G100" s="5">
        <v>210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33</v>
      </c>
      <c r="F101" s="8">
        <v>151</v>
      </c>
      <c r="G101" s="8">
        <v>184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80</v>
      </c>
      <c r="F102" s="10">
        <v>413</v>
      </c>
      <c r="G102" s="5">
        <v>493</v>
      </c>
      <c r="H102" s="3"/>
    </row>
    <row r="103" spans="1:8" ht="15" customHeight="1" x14ac:dyDescent="0.35">
      <c r="A103" s="161" t="s">
        <v>132</v>
      </c>
      <c r="B103" s="162"/>
      <c r="C103" s="163"/>
      <c r="D103" s="130"/>
      <c r="E103" s="12">
        <v>161</v>
      </c>
      <c r="F103" s="12">
        <v>959</v>
      </c>
      <c r="G103" s="12">
        <v>1120</v>
      </c>
      <c r="H103" s="3"/>
    </row>
    <row r="104" spans="1:8" ht="15" customHeight="1" x14ac:dyDescent="0.35">
      <c r="A104" s="160" t="s">
        <v>133</v>
      </c>
      <c r="B104" s="160"/>
      <c r="C104" s="160"/>
      <c r="D104" s="129"/>
      <c r="E104" s="12">
        <v>849</v>
      </c>
      <c r="F104" s="12">
        <v>5910</v>
      </c>
      <c r="G104" s="12">
        <v>6759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47</v>
      </c>
      <c r="G105" s="8">
        <v>54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29</v>
      </c>
      <c r="F106" s="10">
        <v>213</v>
      </c>
      <c r="G106" s="5">
        <v>242</v>
      </c>
      <c r="H106" s="3"/>
    </row>
    <row r="107" spans="1:8" ht="15" customHeight="1" x14ac:dyDescent="0.35">
      <c r="A107" s="160" t="s">
        <v>138</v>
      </c>
      <c r="B107" s="160"/>
      <c r="C107" s="160"/>
      <c r="D107" s="129"/>
      <c r="E107" s="12">
        <v>36</v>
      </c>
      <c r="F107" s="12">
        <v>260</v>
      </c>
      <c r="G107" s="12">
        <v>296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130</v>
      </c>
      <c r="G108" s="8">
        <v>154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42</v>
      </c>
      <c r="F109" s="10">
        <v>291</v>
      </c>
      <c r="G109" s="5">
        <v>333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50</v>
      </c>
      <c r="F110" s="8">
        <v>347</v>
      </c>
      <c r="G110" s="8">
        <v>397</v>
      </c>
      <c r="H110" s="3"/>
    </row>
    <row r="111" spans="1:8" ht="15" customHeight="1" x14ac:dyDescent="0.35">
      <c r="A111" s="160" t="s">
        <v>143</v>
      </c>
      <c r="B111" s="160"/>
      <c r="C111" s="160"/>
      <c r="D111" s="129"/>
      <c r="E111" s="12">
        <v>116</v>
      </c>
      <c r="F111" s="12">
        <v>768</v>
      </c>
      <c r="G111" s="12">
        <v>884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67</v>
      </c>
      <c r="F112" s="10">
        <v>383</v>
      </c>
      <c r="G112" s="5">
        <v>450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350</v>
      </c>
      <c r="G113" s="8">
        <v>398</v>
      </c>
      <c r="H113" s="3"/>
    </row>
    <row r="114" spans="1:8" ht="15" customHeight="1" x14ac:dyDescent="0.35">
      <c r="A114" s="160" t="s">
        <v>147</v>
      </c>
      <c r="B114" s="160"/>
      <c r="C114" s="160"/>
      <c r="D114" s="129"/>
      <c r="E114" s="12">
        <v>115</v>
      </c>
      <c r="F114" s="12">
        <v>733</v>
      </c>
      <c r="G114" s="12">
        <v>848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171</v>
      </c>
      <c r="F115" s="10">
        <v>888</v>
      </c>
      <c r="G115" s="5">
        <v>1059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1427</v>
      </c>
      <c r="G116" s="8">
        <v>1701</v>
      </c>
      <c r="H116" s="3"/>
    </row>
    <row r="117" spans="1:8" ht="15" customHeight="1" x14ac:dyDescent="0.35">
      <c r="A117" s="160" t="s">
        <v>151</v>
      </c>
      <c r="B117" s="160"/>
      <c r="C117" s="160"/>
      <c r="D117" s="129"/>
      <c r="E117" s="12">
        <v>445</v>
      </c>
      <c r="F117" s="12">
        <v>2315</v>
      </c>
      <c r="G117" s="12">
        <v>2760</v>
      </c>
      <c r="H117" s="3"/>
    </row>
    <row r="118" spans="1:8" ht="15" customHeight="1" x14ac:dyDescent="0.35">
      <c r="A118" s="160" t="s">
        <v>152</v>
      </c>
      <c r="B118" s="160"/>
      <c r="C118" s="160"/>
      <c r="D118" s="129"/>
      <c r="E118" s="12">
        <v>712</v>
      </c>
      <c r="F118" s="12">
        <v>4076</v>
      </c>
      <c r="G118" s="12">
        <v>4788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18</v>
      </c>
      <c r="F119" s="10">
        <v>82</v>
      </c>
      <c r="G119" s="5">
        <v>100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1405</v>
      </c>
      <c r="F122" s="8">
        <v>9817</v>
      </c>
      <c r="G122" s="8">
        <v>11222</v>
      </c>
      <c r="H122" s="3"/>
    </row>
    <row r="123" spans="1:8" ht="15" customHeight="1" x14ac:dyDescent="0.35">
      <c r="A123" s="161" t="s">
        <v>159</v>
      </c>
      <c r="B123" s="162"/>
      <c r="C123" s="163"/>
      <c r="D123" s="130"/>
      <c r="E123" s="7">
        <v>1423</v>
      </c>
      <c r="F123" s="7">
        <v>9899</v>
      </c>
      <c r="G123" s="7">
        <v>11322</v>
      </c>
      <c r="H123" s="3"/>
    </row>
    <row r="124" spans="1:8" ht="15" customHeight="1" x14ac:dyDescent="0.35">
      <c r="A124" s="160" t="s">
        <v>160</v>
      </c>
      <c r="B124" s="160"/>
      <c r="C124" s="160"/>
      <c r="D124" s="129"/>
      <c r="E124" s="7">
        <v>1423</v>
      </c>
      <c r="F124" s="7">
        <v>9899</v>
      </c>
      <c r="G124" s="7">
        <v>11322</v>
      </c>
      <c r="H124" s="3"/>
    </row>
    <row r="125" spans="1:8" ht="15" customHeight="1" x14ac:dyDescent="0.25">
      <c r="A125" s="164" t="s">
        <v>161</v>
      </c>
      <c r="B125" s="164"/>
      <c r="C125" s="164"/>
      <c r="D125" s="131"/>
      <c r="E125" s="15">
        <v>4830</v>
      </c>
      <c r="F125" s="15">
        <v>31853</v>
      </c>
      <c r="G125" s="15">
        <v>36683</v>
      </c>
      <c r="H125" s="3"/>
    </row>
    <row r="126" spans="1:8" ht="15" customHeight="1" x14ac:dyDescent="0.35">
      <c r="A126" s="128"/>
      <c r="B126" s="128"/>
      <c r="C126" s="128"/>
      <c r="D126" s="24"/>
      <c r="E126" s="128"/>
      <c r="F126" s="128"/>
      <c r="G126" s="128"/>
    </row>
    <row r="127" spans="1:8" ht="15" customHeight="1" x14ac:dyDescent="0.25">
      <c r="A127" s="158" t="s">
        <v>162</v>
      </c>
      <c r="B127" s="158"/>
      <c r="C127" s="158"/>
      <c r="D127" s="127"/>
      <c r="E127" s="158"/>
      <c r="F127" s="158"/>
      <c r="G127" s="158"/>
    </row>
    <row r="128" spans="1:8" ht="15" customHeight="1" x14ac:dyDescent="0.3">
      <c r="A128" s="16" t="s">
        <v>288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N23" sqref="N2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7" t="s">
        <v>295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294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8</v>
      </c>
      <c r="G6" s="8">
        <v>8</v>
      </c>
      <c r="H6" s="3"/>
    </row>
    <row r="7" spans="1:8" ht="15" customHeight="1" x14ac:dyDescent="0.35">
      <c r="A7" s="160" t="s">
        <v>11</v>
      </c>
      <c r="B7" s="160"/>
      <c r="C7" s="160"/>
      <c r="D7" s="143"/>
      <c r="E7" s="7">
        <v>0</v>
      </c>
      <c r="F7" s="7">
        <v>8</v>
      </c>
      <c r="G7" s="7">
        <v>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260</v>
      </c>
      <c r="G8" s="5">
        <v>288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198</v>
      </c>
      <c r="G9" s="8">
        <v>229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4</v>
      </c>
      <c r="F10" s="5">
        <v>30</v>
      </c>
      <c r="G10" s="5">
        <v>34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27</v>
      </c>
      <c r="G11" s="8">
        <v>28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98</v>
      </c>
      <c r="G12" s="5">
        <v>109</v>
      </c>
      <c r="H12" s="3"/>
    </row>
    <row r="13" spans="1:8" ht="15" customHeight="1" x14ac:dyDescent="0.35">
      <c r="A13" s="160" t="s">
        <v>18</v>
      </c>
      <c r="B13" s="160"/>
      <c r="C13" s="160"/>
      <c r="D13" s="143"/>
      <c r="E13" s="7">
        <v>75</v>
      </c>
      <c r="F13" s="7">
        <v>613</v>
      </c>
      <c r="G13" s="7">
        <v>688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17</v>
      </c>
      <c r="F14" s="8">
        <v>62</v>
      </c>
      <c r="G14" s="8">
        <v>79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33</v>
      </c>
      <c r="G15" s="5">
        <v>34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478</v>
      </c>
      <c r="G16" s="8">
        <v>549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46</v>
      </c>
      <c r="F17" s="10">
        <v>280</v>
      </c>
      <c r="G17" s="5">
        <v>326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16</v>
      </c>
      <c r="G18" s="8">
        <v>18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44</v>
      </c>
      <c r="G19" s="5">
        <v>48</v>
      </c>
      <c r="H19" s="3"/>
    </row>
    <row r="20" spans="1:8" ht="15" customHeight="1" x14ac:dyDescent="0.35">
      <c r="A20" s="160" t="s">
        <v>26</v>
      </c>
      <c r="B20" s="160"/>
      <c r="C20" s="160"/>
      <c r="D20" s="143"/>
      <c r="E20" s="7">
        <v>141</v>
      </c>
      <c r="F20" s="7">
        <v>913</v>
      </c>
      <c r="G20" s="7">
        <v>1054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83</v>
      </c>
      <c r="F21" s="8">
        <v>527</v>
      </c>
      <c r="G21" s="8">
        <v>610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73</v>
      </c>
      <c r="G22" s="10">
        <v>86</v>
      </c>
      <c r="H22" s="3"/>
    </row>
    <row r="23" spans="1:8" ht="15" customHeight="1" x14ac:dyDescent="0.35">
      <c r="A23" s="160" t="s">
        <v>30</v>
      </c>
      <c r="B23" s="160"/>
      <c r="C23" s="160"/>
      <c r="D23" s="143"/>
      <c r="E23" s="7">
        <v>96</v>
      </c>
      <c r="F23" s="7">
        <v>600</v>
      </c>
      <c r="G23" s="7">
        <v>696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32</v>
      </c>
      <c r="F24" s="8">
        <v>238</v>
      </c>
      <c r="G24" s="8">
        <v>270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54</v>
      </c>
      <c r="F25" s="10">
        <v>492</v>
      </c>
      <c r="G25" s="5">
        <v>546</v>
      </c>
      <c r="H25" s="3"/>
    </row>
    <row r="26" spans="1:8" ht="15" customHeight="1" x14ac:dyDescent="0.35">
      <c r="A26" s="160" t="s">
        <v>34</v>
      </c>
      <c r="B26" s="160"/>
      <c r="C26" s="160"/>
      <c r="D26" s="143"/>
      <c r="E26" s="7">
        <v>86</v>
      </c>
      <c r="F26" s="7">
        <v>730</v>
      </c>
      <c r="G26" s="7">
        <v>816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38</v>
      </c>
      <c r="F27" s="8">
        <v>151</v>
      </c>
      <c r="G27" s="8">
        <v>189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41</v>
      </c>
      <c r="F28" s="10">
        <v>134</v>
      </c>
      <c r="G28" s="5">
        <v>175</v>
      </c>
      <c r="H28" s="3"/>
    </row>
    <row r="29" spans="1:8" ht="15" customHeight="1" x14ac:dyDescent="0.35">
      <c r="A29" s="160" t="s">
        <v>38</v>
      </c>
      <c r="B29" s="160"/>
      <c r="C29" s="160"/>
      <c r="D29" s="143"/>
      <c r="E29" s="7">
        <v>79</v>
      </c>
      <c r="F29" s="7">
        <v>285</v>
      </c>
      <c r="G29" s="7">
        <v>364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3</v>
      </c>
      <c r="G30" s="8">
        <v>4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46</v>
      </c>
      <c r="F34" s="8">
        <v>319</v>
      </c>
      <c r="G34" s="8">
        <v>365</v>
      </c>
      <c r="H34" s="3"/>
    </row>
    <row r="35" spans="1:8" ht="15" customHeight="1" x14ac:dyDescent="0.35">
      <c r="A35" s="166" t="s">
        <v>45</v>
      </c>
      <c r="B35" s="166"/>
      <c r="C35" s="166"/>
      <c r="D35" s="147"/>
      <c r="E35" s="7">
        <v>47</v>
      </c>
      <c r="F35" s="7">
        <v>322</v>
      </c>
      <c r="G35" s="7">
        <v>369</v>
      </c>
      <c r="H35" s="3"/>
    </row>
    <row r="36" spans="1:8" ht="15" customHeight="1" x14ac:dyDescent="0.35">
      <c r="A36" s="160" t="s">
        <v>46</v>
      </c>
      <c r="B36" s="160"/>
      <c r="C36" s="160"/>
      <c r="D36" s="143"/>
      <c r="E36" s="7">
        <v>524</v>
      </c>
      <c r="F36" s="7">
        <v>3471</v>
      </c>
      <c r="G36" s="7">
        <v>3995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67</v>
      </c>
      <c r="F39" s="10">
        <v>447</v>
      </c>
      <c r="G39" s="10">
        <v>514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0" t="s">
        <v>54</v>
      </c>
      <c r="B42" s="160"/>
      <c r="C42" s="160"/>
      <c r="D42" s="143"/>
      <c r="E42" s="12">
        <v>67</v>
      </c>
      <c r="F42" s="12">
        <v>447</v>
      </c>
      <c r="G42" s="12">
        <v>514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195</v>
      </c>
      <c r="F43" s="8">
        <v>1319</v>
      </c>
      <c r="G43" s="8">
        <v>1514</v>
      </c>
      <c r="H43" s="3"/>
    </row>
    <row r="44" spans="1:8" ht="15" customHeight="1" x14ac:dyDescent="0.35">
      <c r="A44" s="160" t="s">
        <v>57</v>
      </c>
      <c r="B44" s="160"/>
      <c r="C44" s="160"/>
      <c r="D44" s="143"/>
      <c r="E44" s="12">
        <v>195</v>
      </c>
      <c r="F44" s="12">
        <v>1319</v>
      </c>
      <c r="G44" s="12">
        <v>1514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47</v>
      </c>
      <c r="F45" s="10">
        <v>315</v>
      </c>
      <c r="G45" s="10">
        <v>362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3</v>
      </c>
      <c r="F46" s="8">
        <v>80</v>
      </c>
      <c r="G46" s="8">
        <v>83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444</v>
      </c>
      <c r="G47" s="10">
        <v>485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102</v>
      </c>
      <c r="G48" s="8">
        <v>116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64</v>
      </c>
      <c r="F49" s="10">
        <v>469</v>
      </c>
      <c r="G49" s="10">
        <v>533</v>
      </c>
      <c r="H49" s="3"/>
    </row>
    <row r="50" spans="1:8" ht="15" customHeight="1" x14ac:dyDescent="0.35">
      <c r="A50" s="160" t="s">
        <v>64</v>
      </c>
      <c r="B50" s="160"/>
      <c r="C50" s="160"/>
      <c r="D50" s="143"/>
      <c r="E50" s="12">
        <v>169</v>
      </c>
      <c r="F50" s="12">
        <v>1410</v>
      </c>
      <c r="G50" s="12">
        <v>1579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739</v>
      </c>
      <c r="G51" s="8">
        <v>838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69</v>
      </c>
      <c r="G52" s="10">
        <v>75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115</v>
      </c>
      <c r="G54" s="10">
        <v>129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5</v>
      </c>
      <c r="F55" s="8">
        <v>78</v>
      </c>
      <c r="G55" s="8">
        <v>83</v>
      </c>
      <c r="H55" s="3"/>
    </row>
    <row r="56" spans="1:8" ht="15" customHeight="1" x14ac:dyDescent="0.35">
      <c r="A56" s="160" t="s">
        <v>71</v>
      </c>
      <c r="B56" s="160"/>
      <c r="C56" s="160"/>
      <c r="D56" s="143"/>
      <c r="E56" s="12">
        <v>124</v>
      </c>
      <c r="F56" s="12">
        <v>1001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49</v>
      </c>
      <c r="F57" s="10">
        <v>237</v>
      </c>
      <c r="G57" s="10">
        <v>286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66</v>
      </c>
      <c r="F58" s="8">
        <v>437</v>
      </c>
      <c r="G58" s="8">
        <v>503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239</v>
      </c>
      <c r="G59" s="10">
        <v>264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43</v>
      </c>
      <c r="F60" s="8">
        <v>292</v>
      </c>
      <c r="G60" s="8">
        <v>335</v>
      </c>
      <c r="H60" s="3"/>
    </row>
    <row r="61" spans="1:8" ht="15" customHeight="1" x14ac:dyDescent="0.35">
      <c r="A61" s="160" t="s">
        <v>77</v>
      </c>
      <c r="B61" s="160"/>
      <c r="C61" s="160"/>
      <c r="D61" s="143"/>
      <c r="E61" s="12">
        <v>183</v>
      </c>
      <c r="F61" s="12">
        <v>1205</v>
      </c>
      <c r="G61" s="12">
        <v>1388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36</v>
      </c>
      <c r="F62" s="10">
        <v>278</v>
      </c>
      <c r="G62" s="10">
        <v>314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112</v>
      </c>
      <c r="F63" s="8">
        <v>943</v>
      </c>
      <c r="G63" s="8">
        <v>1055</v>
      </c>
      <c r="H63" s="3"/>
    </row>
    <row r="64" spans="1:8" ht="15" customHeight="1" x14ac:dyDescent="0.35">
      <c r="A64" s="160" t="s">
        <v>81</v>
      </c>
      <c r="B64" s="160"/>
      <c r="C64" s="160"/>
      <c r="D64" s="143"/>
      <c r="E64" s="12">
        <v>148</v>
      </c>
      <c r="F64" s="12">
        <v>1221</v>
      </c>
      <c r="G64" s="12">
        <v>1369</v>
      </c>
      <c r="H64" s="3"/>
    </row>
    <row r="65" spans="1:8" ht="21.75" customHeight="1" x14ac:dyDescent="0.35">
      <c r="A65" s="160" t="s">
        <v>82</v>
      </c>
      <c r="B65" s="160"/>
      <c r="C65" s="160"/>
      <c r="D65" s="143"/>
      <c r="E65" s="12">
        <v>886</v>
      </c>
      <c r="F65" s="12">
        <v>6603</v>
      </c>
      <c r="G65" s="12">
        <v>7489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233</v>
      </c>
      <c r="F66" s="10">
        <v>1260</v>
      </c>
      <c r="G66" s="10">
        <v>1493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94</v>
      </c>
      <c r="F67" s="8">
        <v>680</v>
      </c>
      <c r="G67" s="8">
        <v>774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216</v>
      </c>
      <c r="F68" s="10">
        <v>1137</v>
      </c>
      <c r="G68" s="10">
        <v>1353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175</v>
      </c>
      <c r="F69" s="8">
        <v>905</v>
      </c>
      <c r="G69" s="8">
        <v>1080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0" t="s">
        <v>90</v>
      </c>
      <c r="B71" s="160"/>
      <c r="C71" s="160"/>
      <c r="D71" s="143"/>
      <c r="E71" s="12">
        <v>718</v>
      </c>
      <c r="F71" s="12">
        <v>3982</v>
      </c>
      <c r="G71" s="12">
        <v>4700</v>
      </c>
      <c r="H71" s="3"/>
    </row>
    <row r="72" spans="1:8" ht="15" customHeight="1" x14ac:dyDescent="0.35">
      <c r="A72" s="165" t="s">
        <v>91</v>
      </c>
      <c r="B72" s="165"/>
      <c r="C72" s="165"/>
      <c r="D72" s="146"/>
      <c r="E72" s="7">
        <v>718</v>
      </c>
      <c r="F72" s="7">
        <v>3982</v>
      </c>
      <c r="G72" s="7">
        <v>4700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55</v>
      </c>
      <c r="F73" s="8">
        <v>650</v>
      </c>
      <c r="G73" s="8">
        <v>705</v>
      </c>
      <c r="H73" s="3"/>
    </row>
    <row r="74" spans="1:8" ht="15" customHeight="1" x14ac:dyDescent="0.35">
      <c r="A74" s="160" t="s">
        <v>95</v>
      </c>
      <c r="B74" s="160"/>
      <c r="C74" s="160"/>
      <c r="D74" s="143"/>
      <c r="E74" s="12">
        <v>55</v>
      </c>
      <c r="F74" s="12">
        <v>650</v>
      </c>
      <c r="G74" s="12">
        <v>705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16</v>
      </c>
      <c r="F75" s="10">
        <v>78</v>
      </c>
      <c r="G75" s="5">
        <v>94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79</v>
      </c>
      <c r="F76" s="8">
        <v>722</v>
      </c>
      <c r="G76" s="8">
        <v>801</v>
      </c>
      <c r="H76" s="3"/>
    </row>
    <row r="77" spans="1:8" ht="15" customHeight="1" x14ac:dyDescent="0.35">
      <c r="A77" s="160" t="s">
        <v>99</v>
      </c>
      <c r="B77" s="160"/>
      <c r="C77" s="160"/>
      <c r="D77" s="143"/>
      <c r="E77" s="12">
        <v>95</v>
      </c>
      <c r="F77" s="12">
        <v>800</v>
      </c>
      <c r="G77" s="12">
        <v>895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293</v>
      </c>
      <c r="G78" s="5">
        <v>334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68</v>
      </c>
      <c r="F79" s="8">
        <v>620</v>
      </c>
      <c r="G79" s="8">
        <v>688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26</v>
      </c>
      <c r="F80" s="10">
        <v>184</v>
      </c>
      <c r="G80" s="5">
        <v>210</v>
      </c>
      <c r="H80" s="3"/>
    </row>
    <row r="81" spans="1:8" ht="15" customHeight="1" x14ac:dyDescent="0.35">
      <c r="A81" s="160" t="s">
        <v>104</v>
      </c>
      <c r="B81" s="160"/>
      <c r="C81" s="160"/>
      <c r="D81" s="143"/>
      <c r="E81" s="12">
        <v>135</v>
      </c>
      <c r="F81" s="12">
        <v>1097</v>
      </c>
      <c r="G81" s="12">
        <v>1232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11</v>
      </c>
      <c r="F82" s="8">
        <v>188</v>
      </c>
      <c r="G82" s="8">
        <v>199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40</v>
      </c>
      <c r="F83" s="10">
        <v>217</v>
      </c>
      <c r="G83" s="5">
        <v>257</v>
      </c>
      <c r="H83" s="3"/>
    </row>
    <row r="84" spans="1:8" ht="15" customHeight="1" x14ac:dyDescent="0.35">
      <c r="A84" s="160" t="s">
        <v>108</v>
      </c>
      <c r="B84" s="160"/>
      <c r="C84" s="160"/>
      <c r="D84" s="143"/>
      <c r="E84" s="12">
        <v>51</v>
      </c>
      <c r="F84" s="12">
        <v>405</v>
      </c>
      <c r="G84" s="12">
        <v>456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164</v>
      </c>
      <c r="G85" s="8">
        <v>181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53</v>
      </c>
      <c r="F86" s="10">
        <v>307</v>
      </c>
      <c r="G86" s="5">
        <v>360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13</v>
      </c>
      <c r="F87" s="8">
        <v>57</v>
      </c>
      <c r="G87" s="8">
        <v>70</v>
      </c>
      <c r="H87" s="3"/>
    </row>
    <row r="88" spans="1:8" ht="15" customHeight="1" x14ac:dyDescent="0.35">
      <c r="A88" s="160" t="s">
        <v>113</v>
      </c>
      <c r="B88" s="160"/>
      <c r="C88" s="160"/>
      <c r="D88" s="143"/>
      <c r="E88" s="12">
        <v>83</v>
      </c>
      <c r="F88" s="12">
        <v>528</v>
      </c>
      <c r="G88" s="12">
        <v>611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16</v>
      </c>
      <c r="F89" s="10">
        <v>125</v>
      </c>
      <c r="G89" s="5">
        <v>141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83</v>
      </c>
      <c r="F90" s="8">
        <v>486</v>
      </c>
      <c r="G90" s="8">
        <v>569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53</v>
      </c>
      <c r="F91" s="10">
        <v>435</v>
      </c>
      <c r="G91" s="5">
        <v>488</v>
      </c>
      <c r="H91" s="3"/>
    </row>
    <row r="92" spans="1:8" ht="15" customHeight="1" x14ac:dyDescent="0.35">
      <c r="A92" s="161" t="s">
        <v>118</v>
      </c>
      <c r="B92" s="162"/>
      <c r="C92" s="163"/>
      <c r="D92" s="144"/>
      <c r="E92" s="12">
        <v>152</v>
      </c>
      <c r="F92" s="12">
        <v>1046</v>
      </c>
      <c r="G92" s="12">
        <v>1198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70</v>
      </c>
      <c r="F93" s="8">
        <v>374</v>
      </c>
      <c r="G93" s="8">
        <v>444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162</v>
      </c>
      <c r="G94" s="5">
        <v>192</v>
      </c>
      <c r="H94" s="3"/>
    </row>
    <row r="95" spans="1:8" ht="15" customHeight="1" x14ac:dyDescent="0.35">
      <c r="A95" s="161" t="s">
        <v>122</v>
      </c>
      <c r="B95" s="162"/>
      <c r="C95" s="163"/>
      <c r="D95" s="144"/>
      <c r="E95" s="12">
        <v>100</v>
      </c>
      <c r="F95" s="12">
        <v>536</v>
      </c>
      <c r="G95" s="12">
        <v>636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21</v>
      </c>
      <c r="F96" s="8">
        <v>195</v>
      </c>
      <c r="G96" s="8">
        <v>216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193</v>
      </c>
      <c r="G97" s="5">
        <v>224</v>
      </c>
      <c r="H97" s="3"/>
    </row>
    <row r="98" spans="1:8" ht="15" customHeight="1" x14ac:dyDescent="0.35">
      <c r="A98" s="161" t="s">
        <v>126</v>
      </c>
      <c r="B98" s="162"/>
      <c r="C98" s="163"/>
      <c r="D98" s="144"/>
      <c r="E98" s="12">
        <v>52</v>
      </c>
      <c r="F98" s="12">
        <v>388</v>
      </c>
      <c r="G98" s="12">
        <v>440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255</v>
      </c>
      <c r="G99" s="8">
        <v>289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31</v>
      </c>
      <c r="F100" s="10">
        <v>192</v>
      </c>
      <c r="G100" s="5">
        <v>223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26</v>
      </c>
      <c r="F101" s="8">
        <v>245</v>
      </c>
      <c r="G101" s="8">
        <v>271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78</v>
      </c>
      <c r="F102" s="10">
        <v>482</v>
      </c>
      <c r="G102" s="5">
        <v>560</v>
      </c>
      <c r="H102" s="3"/>
    </row>
    <row r="103" spans="1:8" ht="15" customHeight="1" x14ac:dyDescent="0.35">
      <c r="A103" s="161" t="s">
        <v>132</v>
      </c>
      <c r="B103" s="162"/>
      <c r="C103" s="163"/>
      <c r="D103" s="144"/>
      <c r="E103" s="12">
        <v>169</v>
      </c>
      <c r="F103" s="12">
        <v>1174</v>
      </c>
      <c r="G103" s="12">
        <v>1343</v>
      </c>
      <c r="H103" s="3"/>
    </row>
    <row r="104" spans="1:8" ht="15" customHeight="1" x14ac:dyDescent="0.35">
      <c r="A104" s="160" t="s">
        <v>133</v>
      </c>
      <c r="B104" s="160"/>
      <c r="C104" s="160"/>
      <c r="D104" s="143"/>
      <c r="E104" s="12">
        <v>892</v>
      </c>
      <c r="F104" s="12">
        <v>6624</v>
      </c>
      <c r="G104" s="12">
        <v>7516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32</v>
      </c>
      <c r="G105" s="8">
        <v>36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253</v>
      </c>
      <c r="G106" s="5">
        <v>286</v>
      </c>
      <c r="H106" s="3"/>
    </row>
    <row r="107" spans="1:8" ht="15" customHeight="1" x14ac:dyDescent="0.35">
      <c r="A107" s="160" t="s">
        <v>138</v>
      </c>
      <c r="B107" s="160"/>
      <c r="C107" s="160"/>
      <c r="D107" s="143"/>
      <c r="E107" s="12">
        <v>37</v>
      </c>
      <c r="F107" s="12">
        <v>285</v>
      </c>
      <c r="G107" s="12">
        <v>322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22</v>
      </c>
      <c r="F108" s="8">
        <v>146</v>
      </c>
      <c r="G108" s="8">
        <v>168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43</v>
      </c>
      <c r="F109" s="10">
        <v>313</v>
      </c>
      <c r="G109" s="5">
        <v>356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395</v>
      </c>
      <c r="G110" s="8">
        <v>460</v>
      </c>
      <c r="H110" s="3"/>
    </row>
    <row r="111" spans="1:8" ht="15" customHeight="1" x14ac:dyDescent="0.35">
      <c r="A111" s="160" t="s">
        <v>143</v>
      </c>
      <c r="B111" s="160"/>
      <c r="C111" s="160"/>
      <c r="D111" s="143"/>
      <c r="E111" s="12">
        <v>130</v>
      </c>
      <c r="F111" s="12">
        <v>854</v>
      </c>
      <c r="G111" s="12">
        <v>984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424</v>
      </c>
      <c r="G112" s="5">
        <v>485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61</v>
      </c>
      <c r="F113" s="8">
        <v>394</v>
      </c>
      <c r="G113" s="8">
        <v>455</v>
      </c>
      <c r="H113" s="3"/>
    </row>
    <row r="114" spans="1:8" ht="15" customHeight="1" x14ac:dyDescent="0.35">
      <c r="A114" s="160" t="s">
        <v>147</v>
      </c>
      <c r="B114" s="160"/>
      <c r="C114" s="160"/>
      <c r="D114" s="143"/>
      <c r="E114" s="12">
        <v>122</v>
      </c>
      <c r="F114" s="12">
        <v>818</v>
      </c>
      <c r="G114" s="12">
        <v>940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197</v>
      </c>
      <c r="F115" s="10">
        <v>1048</v>
      </c>
      <c r="G115" s="5">
        <v>1245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352</v>
      </c>
      <c r="F116" s="8">
        <v>1720</v>
      </c>
      <c r="G116" s="8">
        <v>2072</v>
      </c>
      <c r="H116" s="3"/>
    </row>
    <row r="117" spans="1:8" ht="15" customHeight="1" x14ac:dyDescent="0.35">
      <c r="A117" s="160" t="s">
        <v>151</v>
      </c>
      <c r="B117" s="160"/>
      <c r="C117" s="160"/>
      <c r="D117" s="143"/>
      <c r="E117" s="12">
        <v>549</v>
      </c>
      <c r="F117" s="12">
        <v>2768</v>
      </c>
      <c r="G117" s="12">
        <v>3317</v>
      </c>
      <c r="H117" s="3"/>
    </row>
    <row r="118" spans="1:8" ht="15" customHeight="1" x14ac:dyDescent="0.35">
      <c r="A118" s="160" t="s">
        <v>152</v>
      </c>
      <c r="B118" s="160"/>
      <c r="C118" s="160"/>
      <c r="D118" s="143"/>
      <c r="E118" s="12">
        <v>838</v>
      </c>
      <c r="F118" s="12">
        <v>4725</v>
      </c>
      <c r="G118" s="12">
        <v>5563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101</v>
      </c>
      <c r="G119" s="5">
        <v>113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1456</v>
      </c>
      <c r="F122" s="8">
        <v>9918</v>
      </c>
      <c r="G122" s="8">
        <v>11374</v>
      </c>
      <c r="H122" s="3"/>
    </row>
    <row r="123" spans="1:8" ht="15" customHeight="1" x14ac:dyDescent="0.35">
      <c r="A123" s="161" t="s">
        <v>159</v>
      </c>
      <c r="B123" s="162"/>
      <c r="C123" s="163"/>
      <c r="D123" s="144"/>
      <c r="E123" s="7">
        <v>1468</v>
      </c>
      <c r="F123" s="7">
        <v>10019</v>
      </c>
      <c r="G123" s="7">
        <v>11487</v>
      </c>
      <c r="H123" s="3"/>
    </row>
    <row r="124" spans="1:8" ht="15" customHeight="1" x14ac:dyDescent="0.35">
      <c r="A124" s="160" t="s">
        <v>160</v>
      </c>
      <c r="B124" s="160"/>
      <c r="C124" s="160"/>
      <c r="D124" s="143"/>
      <c r="E124" s="7">
        <v>1468</v>
      </c>
      <c r="F124" s="7">
        <v>10019</v>
      </c>
      <c r="G124" s="7">
        <v>11487</v>
      </c>
      <c r="H124" s="3"/>
    </row>
    <row r="125" spans="1:8" ht="15" customHeight="1" x14ac:dyDescent="0.25">
      <c r="A125" s="164" t="s">
        <v>161</v>
      </c>
      <c r="B125" s="164"/>
      <c r="C125" s="164"/>
      <c r="D125" s="145"/>
      <c r="E125" s="15">
        <v>5326</v>
      </c>
      <c r="F125" s="15">
        <v>35424</v>
      </c>
      <c r="G125" s="15">
        <v>40750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58" t="s">
        <v>162</v>
      </c>
      <c r="B127" s="158"/>
      <c r="C127" s="158"/>
      <c r="D127" s="141"/>
      <c r="E127" s="158"/>
      <c r="F127" s="158"/>
      <c r="G127" s="158"/>
    </row>
    <row r="128" spans="1:8" ht="15" customHeight="1" x14ac:dyDescent="0.3">
      <c r="A128" s="16" t="s">
        <v>293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M113" sqref="L113:M113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7" t="s">
        <v>296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3</v>
      </c>
      <c r="F6" s="8">
        <v>14</v>
      </c>
      <c r="G6" s="8">
        <v>17</v>
      </c>
      <c r="H6" s="3"/>
    </row>
    <row r="7" spans="1:8" ht="15" customHeight="1" x14ac:dyDescent="0.3">
      <c r="A7" s="160" t="s">
        <v>11</v>
      </c>
      <c r="B7" s="160"/>
      <c r="C7" s="160"/>
      <c r="D7" s="134"/>
      <c r="E7" s="7">
        <v>3</v>
      </c>
      <c r="F7" s="7">
        <v>14</v>
      </c>
      <c r="G7" s="7">
        <v>17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232</v>
      </c>
      <c r="G8" s="5">
        <v>266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28</v>
      </c>
      <c r="F9" s="8">
        <v>199</v>
      </c>
      <c r="G9" s="8">
        <v>227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30</v>
      </c>
      <c r="G10" s="5">
        <v>37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9</v>
      </c>
      <c r="F11" s="8">
        <v>19</v>
      </c>
      <c r="G11" s="8">
        <v>28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107</v>
      </c>
      <c r="G12" s="5">
        <v>122</v>
      </c>
      <c r="H12" s="3"/>
    </row>
    <row r="13" spans="1:8" ht="15" customHeight="1" x14ac:dyDescent="0.3">
      <c r="A13" s="160" t="s">
        <v>18</v>
      </c>
      <c r="B13" s="160"/>
      <c r="C13" s="160"/>
      <c r="D13" s="134"/>
      <c r="E13" s="7">
        <v>93</v>
      </c>
      <c r="F13" s="7">
        <v>587</v>
      </c>
      <c r="G13" s="7">
        <v>680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70</v>
      </c>
      <c r="G14" s="8">
        <v>76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4</v>
      </c>
      <c r="F15" s="10">
        <v>30</v>
      </c>
      <c r="G15" s="5">
        <v>34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499</v>
      </c>
      <c r="G16" s="8">
        <v>568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34</v>
      </c>
      <c r="F17" s="10">
        <v>269</v>
      </c>
      <c r="G17" s="5">
        <v>303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15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37</v>
      </c>
      <c r="G19" s="5">
        <v>44</v>
      </c>
      <c r="H19" s="3"/>
    </row>
    <row r="20" spans="1:8" ht="15" customHeight="1" x14ac:dyDescent="0.3">
      <c r="A20" s="160" t="s">
        <v>26</v>
      </c>
      <c r="B20" s="160"/>
      <c r="C20" s="160"/>
      <c r="D20" s="134"/>
      <c r="E20" s="7">
        <v>122</v>
      </c>
      <c r="F20" s="7">
        <v>920</v>
      </c>
      <c r="G20" s="7">
        <v>1042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78</v>
      </c>
      <c r="F21" s="8">
        <v>514</v>
      </c>
      <c r="G21" s="8">
        <v>592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75</v>
      </c>
      <c r="G22" s="5">
        <v>86</v>
      </c>
      <c r="H22" s="3"/>
    </row>
    <row r="23" spans="1:8" ht="15" customHeight="1" x14ac:dyDescent="0.3">
      <c r="A23" s="160" t="s">
        <v>30</v>
      </c>
      <c r="B23" s="160"/>
      <c r="C23" s="160"/>
      <c r="D23" s="134"/>
      <c r="E23" s="7">
        <v>89</v>
      </c>
      <c r="F23" s="7">
        <v>589</v>
      </c>
      <c r="G23" s="7">
        <v>678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41</v>
      </c>
      <c r="F24" s="8">
        <v>247</v>
      </c>
      <c r="G24" s="8">
        <v>288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80</v>
      </c>
      <c r="F25" s="10">
        <v>467</v>
      </c>
      <c r="G25" s="5">
        <v>547</v>
      </c>
      <c r="H25" s="3"/>
    </row>
    <row r="26" spans="1:8" ht="15" customHeight="1" x14ac:dyDescent="0.3">
      <c r="A26" s="160" t="s">
        <v>34</v>
      </c>
      <c r="B26" s="160"/>
      <c r="C26" s="160"/>
      <c r="D26" s="134"/>
      <c r="E26" s="7">
        <v>121</v>
      </c>
      <c r="F26" s="7">
        <v>714</v>
      </c>
      <c r="G26" s="7">
        <v>835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189</v>
      </c>
      <c r="G27" s="8">
        <v>211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154</v>
      </c>
      <c r="G28" s="5">
        <v>176</v>
      </c>
      <c r="H28" s="3"/>
    </row>
    <row r="29" spans="1:8" ht="15" customHeight="1" x14ac:dyDescent="0.3">
      <c r="A29" s="160" t="s">
        <v>38</v>
      </c>
      <c r="B29" s="160"/>
      <c r="C29" s="160"/>
      <c r="D29" s="134"/>
      <c r="E29" s="7">
        <v>44</v>
      </c>
      <c r="F29" s="7">
        <v>343</v>
      </c>
      <c r="G29" s="7">
        <v>387</v>
      </c>
      <c r="H29" s="3"/>
    </row>
    <row r="30" spans="1:8" ht="15" customHeight="1" x14ac:dyDescent="0.3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4</v>
      </c>
      <c r="G30" s="8">
        <v>7</v>
      </c>
      <c r="H30" s="3"/>
    </row>
    <row r="31" spans="1:8" ht="15" customHeight="1" x14ac:dyDescent="0.3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">
      <c r="A34" s="6" t="s">
        <v>5</v>
      </c>
      <c r="B34" s="6" t="s">
        <v>39</v>
      </c>
      <c r="C34" s="6" t="s">
        <v>44</v>
      </c>
      <c r="D34" s="28" t="s">
        <v>190</v>
      </c>
      <c r="E34" s="8">
        <v>43</v>
      </c>
      <c r="F34" s="8">
        <v>379</v>
      </c>
      <c r="G34" s="8">
        <v>422</v>
      </c>
      <c r="H34" s="3"/>
    </row>
    <row r="35" spans="1:8" ht="15" customHeight="1" x14ac:dyDescent="0.3">
      <c r="A35" s="166" t="s">
        <v>45</v>
      </c>
      <c r="B35" s="166"/>
      <c r="C35" s="166"/>
      <c r="D35" s="136"/>
      <c r="E35" s="7">
        <v>46</v>
      </c>
      <c r="F35" s="7">
        <v>383</v>
      </c>
      <c r="G35" s="7">
        <v>429</v>
      </c>
      <c r="H35" s="3"/>
    </row>
    <row r="36" spans="1:8" ht="15" customHeight="1" x14ac:dyDescent="0.3">
      <c r="A36" s="160" t="s">
        <v>46</v>
      </c>
      <c r="B36" s="160"/>
      <c r="C36" s="160"/>
      <c r="D36" s="134"/>
      <c r="E36" s="7">
        <v>518</v>
      </c>
      <c r="F36" s="7">
        <v>3550</v>
      </c>
      <c r="G36" s="7">
        <v>4068</v>
      </c>
      <c r="H36" s="3"/>
    </row>
    <row r="37" spans="1:8" ht="15" customHeight="1" x14ac:dyDescent="0.3">
      <c r="A37" s="4" t="s">
        <v>47</v>
      </c>
      <c r="B37" s="4" t="s">
        <v>48</v>
      </c>
      <c r="C37" s="4" t="s">
        <v>49</v>
      </c>
      <c r="D37" s="21" t="s">
        <v>191</v>
      </c>
      <c r="E37" s="10">
        <v>0</v>
      </c>
      <c r="F37" s="10">
        <v>0</v>
      </c>
      <c r="G37" s="10">
        <v>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84</v>
      </c>
      <c r="F39" s="10">
        <v>455</v>
      </c>
      <c r="G39" s="10">
        <v>539</v>
      </c>
      <c r="H39" s="3"/>
    </row>
    <row r="40" spans="1:8" ht="15" customHeight="1" x14ac:dyDescent="0.3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">
      <c r="A42" s="160" t="s">
        <v>54</v>
      </c>
      <c r="B42" s="160"/>
      <c r="C42" s="160"/>
      <c r="D42" s="134"/>
      <c r="E42" s="12">
        <v>84</v>
      </c>
      <c r="F42" s="12">
        <v>455</v>
      </c>
      <c r="G42" s="12">
        <v>539</v>
      </c>
      <c r="H42" s="3"/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226</v>
      </c>
      <c r="F43" s="8">
        <v>1474</v>
      </c>
      <c r="G43" s="8">
        <v>1700</v>
      </c>
      <c r="H43" s="3"/>
    </row>
    <row r="44" spans="1:8" ht="15" customHeight="1" x14ac:dyDescent="0.3">
      <c r="A44" s="160" t="s">
        <v>57</v>
      </c>
      <c r="B44" s="160"/>
      <c r="C44" s="160"/>
      <c r="D44" s="134"/>
      <c r="E44" s="12">
        <v>226</v>
      </c>
      <c r="F44" s="12">
        <v>1474</v>
      </c>
      <c r="G44" s="12">
        <v>1700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46</v>
      </c>
      <c r="F45" s="10">
        <v>351</v>
      </c>
      <c r="G45" s="10">
        <v>397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89</v>
      </c>
      <c r="G46" s="8">
        <v>101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444</v>
      </c>
      <c r="G47" s="10">
        <v>508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107</v>
      </c>
      <c r="G48" s="8">
        <v>123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452</v>
      </c>
      <c r="G49" s="10">
        <v>518</v>
      </c>
      <c r="H49" s="3"/>
    </row>
    <row r="50" spans="1:8" ht="15" customHeight="1" x14ac:dyDescent="0.35">
      <c r="A50" s="160" t="s">
        <v>64</v>
      </c>
      <c r="B50" s="160"/>
      <c r="C50" s="160"/>
      <c r="D50" s="134"/>
      <c r="E50" s="12">
        <v>204</v>
      </c>
      <c r="F50" s="12">
        <v>1443</v>
      </c>
      <c r="G50" s="12">
        <v>1647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99</v>
      </c>
      <c r="F51" s="8">
        <v>771</v>
      </c>
      <c r="G51" s="8">
        <v>870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71</v>
      </c>
      <c r="G52" s="10">
        <v>81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106</v>
      </c>
      <c r="G54" s="10">
        <v>112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50</v>
      </c>
      <c r="G55" s="8">
        <v>62</v>
      </c>
      <c r="H55" s="3"/>
    </row>
    <row r="56" spans="1:8" ht="15" customHeight="1" x14ac:dyDescent="0.35">
      <c r="A56" s="160" t="s">
        <v>71</v>
      </c>
      <c r="B56" s="160"/>
      <c r="C56" s="160"/>
      <c r="D56" s="134"/>
      <c r="E56" s="12">
        <v>127</v>
      </c>
      <c r="F56" s="12">
        <v>998</v>
      </c>
      <c r="G56" s="12">
        <v>1125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229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83</v>
      </c>
      <c r="F58" s="8">
        <v>431</v>
      </c>
      <c r="G58" s="8">
        <v>514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37</v>
      </c>
      <c r="F59" s="10">
        <v>254</v>
      </c>
      <c r="G59" s="10">
        <v>291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32</v>
      </c>
      <c r="F60" s="8">
        <v>288</v>
      </c>
      <c r="G60" s="8">
        <v>320</v>
      </c>
      <c r="H60" s="3"/>
    </row>
    <row r="61" spans="1:8" ht="15" customHeight="1" x14ac:dyDescent="0.35">
      <c r="A61" s="160" t="s">
        <v>77</v>
      </c>
      <c r="B61" s="160"/>
      <c r="C61" s="160"/>
      <c r="D61" s="134"/>
      <c r="E61" s="12">
        <v>192</v>
      </c>
      <c r="F61" s="12">
        <v>1202</v>
      </c>
      <c r="G61" s="12">
        <v>1394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</v>
      </c>
      <c r="F62" s="10">
        <v>8</v>
      </c>
      <c r="G62" s="10">
        <v>11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192</v>
      </c>
      <c r="F63" s="8">
        <v>1317</v>
      </c>
      <c r="G63" s="8">
        <v>1509</v>
      </c>
      <c r="H63" s="3"/>
    </row>
    <row r="64" spans="1:8" ht="15" customHeight="1" x14ac:dyDescent="0.35">
      <c r="A64" s="160" t="s">
        <v>81</v>
      </c>
      <c r="B64" s="160"/>
      <c r="C64" s="160"/>
      <c r="D64" s="134"/>
      <c r="E64" s="12">
        <v>195</v>
      </c>
      <c r="F64" s="12">
        <v>1325</v>
      </c>
      <c r="G64" s="12">
        <v>1520</v>
      </c>
      <c r="H64" s="3"/>
    </row>
    <row r="65" spans="1:8" ht="21.75" customHeight="1" x14ac:dyDescent="0.35">
      <c r="A65" s="160" t="s">
        <v>82</v>
      </c>
      <c r="B65" s="160"/>
      <c r="C65" s="160"/>
      <c r="D65" s="134"/>
      <c r="E65" s="12">
        <v>1028</v>
      </c>
      <c r="F65" s="12">
        <v>6897</v>
      </c>
      <c r="G65" s="12">
        <v>7925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1055</v>
      </c>
      <c r="G66" s="10">
        <v>1267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82</v>
      </c>
      <c r="F67" s="8">
        <v>553</v>
      </c>
      <c r="G67" s="8">
        <v>635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194</v>
      </c>
      <c r="F68" s="10">
        <v>1049</v>
      </c>
      <c r="G68" s="10">
        <v>1243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1101</v>
      </c>
      <c r="G69" s="8">
        <v>1291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0" t="s">
        <v>90</v>
      </c>
      <c r="B71" s="160"/>
      <c r="C71" s="160"/>
      <c r="D71" s="134"/>
      <c r="E71" s="12">
        <v>678</v>
      </c>
      <c r="F71" s="12">
        <v>3758</v>
      </c>
      <c r="G71" s="12">
        <v>4436</v>
      </c>
      <c r="H71" s="3"/>
    </row>
    <row r="72" spans="1:8" ht="15" customHeight="1" x14ac:dyDescent="0.35">
      <c r="A72" s="165" t="s">
        <v>91</v>
      </c>
      <c r="B72" s="165"/>
      <c r="C72" s="165"/>
      <c r="D72" s="135"/>
      <c r="E72" s="7">
        <v>678</v>
      </c>
      <c r="F72" s="7">
        <v>3758</v>
      </c>
      <c r="G72" s="7">
        <v>4436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72</v>
      </c>
      <c r="F73" s="8">
        <v>684</v>
      </c>
      <c r="G73" s="8">
        <v>756</v>
      </c>
      <c r="H73" s="3"/>
    </row>
    <row r="74" spans="1:8" ht="15" customHeight="1" x14ac:dyDescent="0.35">
      <c r="A74" s="160" t="s">
        <v>95</v>
      </c>
      <c r="B74" s="160"/>
      <c r="C74" s="160"/>
      <c r="D74" s="134"/>
      <c r="E74" s="12">
        <v>72</v>
      </c>
      <c r="F74" s="12">
        <v>684</v>
      </c>
      <c r="G74" s="12">
        <v>756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96</v>
      </c>
      <c r="G75" s="5">
        <v>107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75</v>
      </c>
      <c r="F76" s="8">
        <v>707</v>
      </c>
      <c r="G76" s="8">
        <v>782</v>
      </c>
      <c r="H76" s="3"/>
    </row>
    <row r="77" spans="1:8" ht="15" customHeight="1" x14ac:dyDescent="0.35">
      <c r="A77" s="160" t="s">
        <v>99</v>
      </c>
      <c r="B77" s="160"/>
      <c r="C77" s="160"/>
      <c r="D77" s="134"/>
      <c r="E77" s="12">
        <v>86</v>
      </c>
      <c r="F77" s="12">
        <v>803</v>
      </c>
      <c r="G77" s="12">
        <v>889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32</v>
      </c>
      <c r="F78" s="10">
        <v>307</v>
      </c>
      <c r="G78" s="5">
        <v>339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73</v>
      </c>
      <c r="F79" s="8">
        <v>609</v>
      </c>
      <c r="G79" s="8">
        <v>682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37</v>
      </c>
      <c r="F80" s="10">
        <v>180</v>
      </c>
      <c r="G80" s="5">
        <v>217</v>
      </c>
      <c r="H80" s="3"/>
    </row>
    <row r="81" spans="1:8" ht="15" customHeight="1" x14ac:dyDescent="0.35">
      <c r="A81" s="160" t="s">
        <v>104</v>
      </c>
      <c r="B81" s="160"/>
      <c r="C81" s="160"/>
      <c r="D81" s="134"/>
      <c r="E81" s="12">
        <v>142</v>
      </c>
      <c r="F81" s="12">
        <v>1096</v>
      </c>
      <c r="G81" s="12">
        <v>1238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184</v>
      </c>
      <c r="G82" s="8">
        <v>210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30</v>
      </c>
      <c r="F83" s="10">
        <v>198</v>
      </c>
      <c r="G83" s="5">
        <v>228</v>
      </c>
      <c r="H83" s="3"/>
    </row>
    <row r="84" spans="1:8" ht="15" customHeight="1" x14ac:dyDescent="0.35">
      <c r="A84" s="160" t="s">
        <v>108</v>
      </c>
      <c r="B84" s="160"/>
      <c r="C84" s="160"/>
      <c r="D84" s="134"/>
      <c r="E84" s="12">
        <v>56</v>
      </c>
      <c r="F84" s="12">
        <v>382</v>
      </c>
      <c r="G84" s="12">
        <v>438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13</v>
      </c>
      <c r="F85" s="8">
        <v>147</v>
      </c>
      <c r="G85" s="8">
        <v>160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418</v>
      </c>
      <c r="G86" s="5">
        <v>489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72</v>
      </c>
      <c r="G87" s="8">
        <v>78</v>
      </c>
      <c r="H87" s="3"/>
    </row>
    <row r="88" spans="1:8" ht="15" customHeight="1" x14ac:dyDescent="0.35">
      <c r="A88" s="160" t="s">
        <v>113</v>
      </c>
      <c r="B88" s="160"/>
      <c r="C88" s="160"/>
      <c r="D88" s="134"/>
      <c r="E88" s="12">
        <v>90</v>
      </c>
      <c r="F88" s="12">
        <v>637</v>
      </c>
      <c r="G88" s="12">
        <v>727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23</v>
      </c>
      <c r="F89" s="10">
        <v>155</v>
      </c>
      <c r="G89" s="5">
        <v>178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103</v>
      </c>
      <c r="F90" s="8">
        <v>477</v>
      </c>
      <c r="G90" s="8">
        <v>580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460</v>
      </c>
      <c r="G91" s="5">
        <v>526</v>
      </c>
      <c r="H91" s="3"/>
    </row>
    <row r="92" spans="1:8" ht="15" customHeight="1" x14ac:dyDescent="0.35">
      <c r="A92" s="161" t="s">
        <v>118</v>
      </c>
      <c r="B92" s="162"/>
      <c r="C92" s="163"/>
      <c r="D92" s="137"/>
      <c r="E92" s="12">
        <v>192</v>
      </c>
      <c r="F92" s="12">
        <v>1092</v>
      </c>
      <c r="G92" s="12">
        <v>1284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344</v>
      </c>
      <c r="G93" s="8">
        <v>402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208</v>
      </c>
      <c r="G94" s="5">
        <v>232</v>
      </c>
      <c r="H94" s="3"/>
    </row>
    <row r="95" spans="1:8" ht="15" customHeight="1" x14ac:dyDescent="0.35">
      <c r="A95" s="161" t="s">
        <v>122</v>
      </c>
      <c r="B95" s="162"/>
      <c r="C95" s="163"/>
      <c r="D95" s="137"/>
      <c r="E95" s="12">
        <v>82</v>
      </c>
      <c r="F95" s="12">
        <v>552</v>
      </c>
      <c r="G95" s="12">
        <v>634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197</v>
      </c>
      <c r="G96" s="8">
        <v>226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43</v>
      </c>
      <c r="F97" s="10">
        <v>195</v>
      </c>
      <c r="G97" s="5">
        <v>238</v>
      </c>
      <c r="H97" s="3"/>
    </row>
    <row r="98" spans="1:8" ht="15" customHeight="1" x14ac:dyDescent="0.35">
      <c r="A98" s="161" t="s">
        <v>126</v>
      </c>
      <c r="B98" s="162"/>
      <c r="C98" s="163"/>
      <c r="D98" s="137"/>
      <c r="E98" s="12">
        <v>72</v>
      </c>
      <c r="F98" s="12">
        <v>392</v>
      </c>
      <c r="G98" s="12">
        <v>464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34</v>
      </c>
      <c r="F99" s="8">
        <v>239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35</v>
      </c>
      <c r="F100" s="10">
        <v>205</v>
      </c>
      <c r="G100" s="5">
        <v>240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197</v>
      </c>
      <c r="G101" s="8">
        <v>227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100</v>
      </c>
      <c r="F102" s="10">
        <v>502</v>
      </c>
      <c r="G102" s="5">
        <v>602</v>
      </c>
      <c r="H102" s="3"/>
    </row>
    <row r="103" spans="1:8" ht="15" customHeight="1" x14ac:dyDescent="0.35">
      <c r="A103" s="161" t="s">
        <v>132</v>
      </c>
      <c r="B103" s="162"/>
      <c r="C103" s="163"/>
      <c r="D103" s="137"/>
      <c r="E103" s="12">
        <v>199</v>
      </c>
      <c r="F103" s="12">
        <v>1143</v>
      </c>
      <c r="G103" s="12">
        <v>1342</v>
      </c>
      <c r="H103" s="3"/>
    </row>
    <row r="104" spans="1:8" ht="15" customHeight="1" x14ac:dyDescent="0.35">
      <c r="A104" s="160" t="s">
        <v>133</v>
      </c>
      <c r="B104" s="160"/>
      <c r="C104" s="160"/>
      <c r="D104" s="134"/>
      <c r="E104" s="12">
        <v>991</v>
      </c>
      <c r="F104" s="12">
        <v>6781</v>
      </c>
      <c r="G104" s="12">
        <v>7772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7</v>
      </c>
      <c r="F105" s="8">
        <v>41</v>
      </c>
      <c r="G105" s="8">
        <v>48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33</v>
      </c>
      <c r="F106" s="10">
        <v>226</v>
      </c>
      <c r="G106" s="5">
        <v>259</v>
      </c>
      <c r="H106" s="3"/>
    </row>
    <row r="107" spans="1:8" ht="15" customHeight="1" x14ac:dyDescent="0.35">
      <c r="A107" s="160" t="s">
        <v>138</v>
      </c>
      <c r="B107" s="160"/>
      <c r="C107" s="160"/>
      <c r="D107" s="134"/>
      <c r="E107" s="12">
        <v>40</v>
      </c>
      <c r="F107" s="12">
        <v>267</v>
      </c>
      <c r="G107" s="12">
        <v>307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23</v>
      </c>
      <c r="F108" s="8">
        <v>149</v>
      </c>
      <c r="G108" s="8">
        <v>172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47</v>
      </c>
      <c r="F109" s="10">
        <v>343</v>
      </c>
      <c r="G109" s="5">
        <v>390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76</v>
      </c>
      <c r="F110" s="8">
        <v>360</v>
      </c>
      <c r="G110" s="8">
        <v>436</v>
      </c>
      <c r="H110" s="3"/>
    </row>
    <row r="111" spans="1:8" ht="15" customHeight="1" x14ac:dyDescent="0.35">
      <c r="A111" s="160" t="s">
        <v>143</v>
      </c>
      <c r="B111" s="160"/>
      <c r="C111" s="160"/>
      <c r="D111" s="134"/>
      <c r="E111" s="12">
        <v>146</v>
      </c>
      <c r="F111" s="12">
        <v>852</v>
      </c>
      <c r="G111" s="12">
        <v>998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53</v>
      </c>
      <c r="F112" s="10">
        <v>408</v>
      </c>
      <c r="G112" s="5">
        <v>461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68</v>
      </c>
      <c r="F113" s="8">
        <v>363</v>
      </c>
      <c r="G113" s="8">
        <v>431</v>
      </c>
      <c r="H113" s="3"/>
    </row>
    <row r="114" spans="1:8" ht="15" customHeight="1" x14ac:dyDescent="0.35">
      <c r="A114" s="160" t="s">
        <v>147</v>
      </c>
      <c r="B114" s="160"/>
      <c r="C114" s="160"/>
      <c r="D114" s="134"/>
      <c r="E114" s="12">
        <v>121</v>
      </c>
      <c r="F114" s="12">
        <v>771</v>
      </c>
      <c r="G114" s="12">
        <v>892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976</v>
      </c>
      <c r="G115" s="5">
        <v>1157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381</v>
      </c>
      <c r="F116" s="8">
        <v>1796</v>
      </c>
      <c r="G116" s="8">
        <v>2177</v>
      </c>
      <c r="H116" s="3"/>
    </row>
    <row r="117" spans="1:8" ht="15" customHeight="1" x14ac:dyDescent="0.35">
      <c r="A117" s="160" t="s">
        <v>151</v>
      </c>
      <c r="B117" s="160"/>
      <c r="C117" s="160"/>
      <c r="D117" s="134"/>
      <c r="E117" s="12">
        <v>562</v>
      </c>
      <c r="F117" s="12">
        <v>2772</v>
      </c>
      <c r="G117" s="12">
        <v>3334</v>
      </c>
      <c r="H117" s="3"/>
    </row>
    <row r="118" spans="1:8" ht="15" customHeight="1" x14ac:dyDescent="0.35">
      <c r="A118" s="160" t="s">
        <v>152</v>
      </c>
      <c r="B118" s="160"/>
      <c r="C118" s="160"/>
      <c r="D118" s="134"/>
      <c r="E118" s="12">
        <v>869</v>
      </c>
      <c r="F118" s="12">
        <v>4662</v>
      </c>
      <c r="G118" s="12">
        <v>5531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116</v>
      </c>
      <c r="G119" s="5">
        <v>138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1723</v>
      </c>
      <c r="F122" s="8">
        <v>10645</v>
      </c>
      <c r="G122" s="8">
        <v>12368</v>
      </c>
      <c r="H122" s="3"/>
    </row>
    <row r="123" spans="1:8" ht="15" customHeight="1" x14ac:dyDescent="0.35">
      <c r="A123" s="161" t="s">
        <v>159</v>
      </c>
      <c r="B123" s="162"/>
      <c r="C123" s="163"/>
      <c r="D123" s="137"/>
      <c r="E123" s="7">
        <v>1745</v>
      </c>
      <c r="F123" s="7">
        <v>10761</v>
      </c>
      <c r="G123" s="7">
        <v>12506</v>
      </c>
      <c r="H123" s="3"/>
    </row>
    <row r="124" spans="1:8" ht="15" customHeight="1" x14ac:dyDescent="0.35">
      <c r="A124" s="160" t="s">
        <v>160</v>
      </c>
      <c r="B124" s="160"/>
      <c r="C124" s="160"/>
      <c r="D124" s="134"/>
      <c r="E124" s="7">
        <v>1745</v>
      </c>
      <c r="F124" s="7">
        <v>10761</v>
      </c>
      <c r="G124" s="7">
        <v>12506</v>
      </c>
      <c r="H124" s="3"/>
    </row>
    <row r="125" spans="1:8" ht="15" customHeight="1" x14ac:dyDescent="0.25">
      <c r="A125" s="164" t="s">
        <v>161</v>
      </c>
      <c r="B125" s="164"/>
      <c r="C125" s="164"/>
      <c r="D125" s="140"/>
      <c r="E125" s="15">
        <v>5829</v>
      </c>
      <c r="F125" s="15">
        <v>36409</v>
      </c>
      <c r="G125" s="15">
        <v>42238</v>
      </c>
      <c r="H125" s="3"/>
    </row>
    <row r="126" spans="1:8" ht="15" customHeight="1" x14ac:dyDescent="0.35">
      <c r="A126" s="139"/>
      <c r="B126" s="139"/>
      <c r="C126" s="139"/>
      <c r="D126" s="24"/>
      <c r="E126" s="139"/>
      <c r="F126" s="139"/>
      <c r="G126" s="139"/>
    </row>
    <row r="127" spans="1:8" ht="15" customHeight="1" x14ac:dyDescent="0.25">
      <c r="A127" s="158" t="s">
        <v>162</v>
      </c>
      <c r="B127" s="158"/>
      <c r="C127" s="158"/>
      <c r="D127" s="138"/>
      <c r="E127" s="158"/>
      <c r="F127" s="158"/>
      <c r="G127" s="158"/>
    </row>
    <row r="128" spans="1:8" ht="15" customHeight="1" x14ac:dyDescent="0.3">
      <c r="A128" s="16" t="s">
        <v>289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L119" sqref="L11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7" t="s">
        <v>291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0</v>
      </c>
      <c r="F6" s="8">
        <v>9</v>
      </c>
      <c r="G6" s="8">
        <v>9</v>
      </c>
      <c r="H6" s="3"/>
    </row>
    <row r="7" spans="1:8" ht="15" customHeight="1" x14ac:dyDescent="0.35">
      <c r="A7" s="160" t="s">
        <v>11</v>
      </c>
      <c r="B7" s="160"/>
      <c r="C7" s="160"/>
      <c r="D7" s="143"/>
      <c r="E7" s="7">
        <v>0</v>
      </c>
      <c r="F7" s="7">
        <v>9</v>
      </c>
      <c r="G7" s="7">
        <v>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197</v>
      </c>
      <c r="G8" s="5">
        <v>226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17</v>
      </c>
      <c r="F9" s="8">
        <v>130</v>
      </c>
      <c r="G9" s="8">
        <v>147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18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6</v>
      </c>
      <c r="F11" s="8">
        <v>16</v>
      </c>
      <c r="G11" s="8">
        <v>22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62</v>
      </c>
      <c r="G12" s="5">
        <v>71</v>
      </c>
      <c r="H12" s="3"/>
    </row>
    <row r="13" spans="1:8" ht="15" customHeight="1" x14ac:dyDescent="0.35">
      <c r="A13" s="160" t="s">
        <v>18</v>
      </c>
      <c r="B13" s="160"/>
      <c r="C13" s="160"/>
      <c r="D13" s="143"/>
      <c r="E13" s="7">
        <v>66</v>
      </c>
      <c r="F13" s="7">
        <v>423</v>
      </c>
      <c r="G13" s="7">
        <v>489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7</v>
      </c>
      <c r="F14" s="8">
        <v>40</v>
      </c>
      <c r="G14" s="8">
        <v>47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76</v>
      </c>
      <c r="F16" s="8">
        <v>381</v>
      </c>
      <c r="G16" s="8">
        <v>457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24</v>
      </c>
      <c r="F17" s="10">
        <v>222</v>
      </c>
      <c r="G17" s="5">
        <v>246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15</v>
      </c>
      <c r="G18" s="8">
        <v>16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3</v>
      </c>
      <c r="F19" s="10">
        <v>49</v>
      </c>
      <c r="G19" s="5">
        <v>52</v>
      </c>
      <c r="H19" s="3"/>
    </row>
    <row r="20" spans="1:8" ht="15" customHeight="1" x14ac:dyDescent="0.35">
      <c r="A20" s="160" t="s">
        <v>26</v>
      </c>
      <c r="B20" s="160"/>
      <c r="C20" s="160"/>
      <c r="D20" s="143"/>
      <c r="E20" s="7">
        <v>114</v>
      </c>
      <c r="F20" s="7">
        <v>731</v>
      </c>
      <c r="G20" s="7">
        <v>845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62</v>
      </c>
      <c r="F21" s="8">
        <v>401</v>
      </c>
      <c r="G21" s="8">
        <v>463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11</v>
      </c>
      <c r="F22" s="10">
        <v>67</v>
      </c>
      <c r="G22" s="10">
        <v>78</v>
      </c>
      <c r="H22" s="3"/>
    </row>
    <row r="23" spans="1:8" ht="15" customHeight="1" x14ac:dyDescent="0.35">
      <c r="A23" s="160" t="s">
        <v>30</v>
      </c>
      <c r="B23" s="160"/>
      <c r="C23" s="160"/>
      <c r="D23" s="143"/>
      <c r="E23" s="7">
        <v>73</v>
      </c>
      <c r="F23" s="7">
        <v>468</v>
      </c>
      <c r="G23" s="7">
        <v>541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31</v>
      </c>
      <c r="F24" s="8">
        <v>209</v>
      </c>
      <c r="G24" s="8">
        <v>240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56</v>
      </c>
      <c r="F25" s="10">
        <v>330</v>
      </c>
      <c r="G25" s="5">
        <v>386</v>
      </c>
      <c r="H25" s="3"/>
    </row>
    <row r="26" spans="1:8" ht="15" customHeight="1" x14ac:dyDescent="0.35">
      <c r="A26" s="160" t="s">
        <v>34</v>
      </c>
      <c r="B26" s="160"/>
      <c r="C26" s="160"/>
      <c r="D26" s="143"/>
      <c r="E26" s="7">
        <v>87</v>
      </c>
      <c r="F26" s="7">
        <v>539</v>
      </c>
      <c r="G26" s="7">
        <v>626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23</v>
      </c>
      <c r="F27" s="8">
        <v>138</v>
      </c>
      <c r="G27" s="8">
        <v>161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128</v>
      </c>
      <c r="G28" s="5">
        <v>146</v>
      </c>
      <c r="H28" s="3"/>
    </row>
    <row r="29" spans="1:8" ht="15" customHeight="1" x14ac:dyDescent="0.35">
      <c r="A29" s="160" t="s">
        <v>38</v>
      </c>
      <c r="B29" s="160"/>
      <c r="C29" s="160"/>
      <c r="D29" s="143"/>
      <c r="E29" s="7">
        <v>41</v>
      </c>
      <c r="F29" s="7">
        <v>266</v>
      </c>
      <c r="G29" s="7">
        <v>307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5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37</v>
      </c>
      <c r="F34" s="8">
        <v>241</v>
      </c>
      <c r="G34" s="8">
        <v>278</v>
      </c>
      <c r="H34" s="3"/>
    </row>
    <row r="35" spans="1:8" ht="15" customHeight="1" x14ac:dyDescent="0.35">
      <c r="A35" s="166" t="s">
        <v>45</v>
      </c>
      <c r="B35" s="166"/>
      <c r="C35" s="166"/>
      <c r="D35" s="147"/>
      <c r="E35" s="7">
        <v>38</v>
      </c>
      <c r="F35" s="7">
        <v>246</v>
      </c>
      <c r="G35" s="7">
        <v>284</v>
      </c>
      <c r="H35" s="3"/>
    </row>
    <row r="36" spans="1:8" ht="15" customHeight="1" x14ac:dyDescent="0.35">
      <c r="A36" s="160" t="s">
        <v>46</v>
      </c>
      <c r="B36" s="160"/>
      <c r="C36" s="160"/>
      <c r="D36" s="143"/>
      <c r="E36" s="7">
        <v>419</v>
      </c>
      <c r="F36" s="7">
        <v>2682</v>
      </c>
      <c r="G36" s="7">
        <v>3101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59</v>
      </c>
      <c r="F39" s="10">
        <v>367</v>
      </c>
      <c r="G39" s="10">
        <v>426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0" t="s">
        <v>54</v>
      </c>
      <c r="B42" s="160"/>
      <c r="C42" s="160"/>
      <c r="D42" s="143"/>
      <c r="E42" s="12">
        <v>59</v>
      </c>
      <c r="F42" s="12">
        <v>367</v>
      </c>
      <c r="G42" s="12">
        <v>426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1108</v>
      </c>
      <c r="G43" s="8">
        <v>1263</v>
      </c>
      <c r="H43" s="3"/>
    </row>
    <row r="44" spans="1:8" ht="15" customHeight="1" x14ac:dyDescent="0.35">
      <c r="A44" s="160" t="s">
        <v>57</v>
      </c>
      <c r="B44" s="160"/>
      <c r="C44" s="160"/>
      <c r="D44" s="143"/>
      <c r="E44" s="12">
        <v>155</v>
      </c>
      <c r="F44" s="12">
        <v>1108</v>
      </c>
      <c r="G44" s="12">
        <v>1263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32</v>
      </c>
      <c r="F45" s="10">
        <v>291</v>
      </c>
      <c r="G45" s="10">
        <v>323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64</v>
      </c>
      <c r="G46" s="8">
        <v>72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39</v>
      </c>
      <c r="F47" s="10">
        <v>364</v>
      </c>
      <c r="G47" s="10">
        <v>403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7</v>
      </c>
      <c r="F48" s="8">
        <v>81</v>
      </c>
      <c r="G48" s="8">
        <v>88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350</v>
      </c>
      <c r="G49" s="10">
        <v>410</v>
      </c>
      <c r="H49" s="3"/>
    </row>
    <row r="50" spans="1:8" ht="15" customHeight="1" x14ac:dyDescent="0.35">
      <c r="A50" s="160" t="s">
        <v>64</v>
      </c>
      <c r="B50" s="160"/>
      <c r="C50" s="160"/>
      <c r="D50" s="143"/>
      <c r="E50" s="12">
        <v>146</v>
      </c>
      <c r="F50" s="12">
        <v>1150</v>
      </c>
      <c r="G50" s="12">
        <v>1296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81</v>
      </c>
      <c r="F51" s="8">
        <v>629</v>
      </c>
      <c r="G51" s="8">
        <v>710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6</v>
      </c>
      <c r="F52" s="10">
        <v>57</v>
      </c>
      <c r="G52" s="10">
        <v>63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17</v>
      </c>
      <c r="F54" s="10">
        <v>78</v>
      </c>
      <c r="G54" s="10">
        <v>95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6</v>
      </c>
      <c r="F55" s="8">
        <v>42</v>
      </c>
      <c r="G55" s="8">
        <v>48</v>
      </c>
      <c r="H55" s="3"/>
    </row>
    <row r="56" spans="1:8" ht="15" customHeight="1" x14ac:dyDescent="0.35">
      <c r="A56" s="160" t="s">
        <v>71</v>
      </c>
      <c r="B56" s="160"/>
      <c r="C56" s="160"/>
      <c r="D56" s="143"/>
      <c r="E56" s="12">
        <v>110</v>
      </c>
      <c r="F56" s="12">
        <v>806</v>
      </c>
      <c r="G56" s="12">
        <v>916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36</v>
      </c>
      <c r="F57" s="10">
        <v>216</v>
      </c>
      <c r="G57" s="10">
        <v>252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69</v>
      </c>
      <c r="F58" s="8">
        <v>347</v>
      </c>
      <c r="G58" s="8">
        <v>416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19</v>
      </c>
      <c r="F59" s="10">
        <v>204</v>
      </c>
      <c r="G59" s="10">
        <v>223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221</v>
      </c>
      <c r="G60" s="8">
        <v>256</v>
      </c>
      <c r="H60" s="3"/>
    </row>
    <row r="61" spans="1:8" ht="15" customHeight="1" x14ac:dyDescent="0.35">
      <c r="A61" s="160" t="s">
        <v>77</v>
      </c>
      <c r="B61" s="160"/>
      <c r="C61" s="160"/>
      <c r="D61" s="143"/>
      <c r="E61" s="12">
        <v>159</v>
      </c>
      <c r="F61" s="12">
        <v>988</v>
      </c>
      <c r="G61" s="12">
        <v>1147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122</v>
      </c>
      <c r="F63" s="8">
        <v>1019</v>
      </c>
      <c r="G63" s="8">
        <v>1141</v>
      </c>
      <c r="H63" s="3"/>
    </row>
    <row r="64" spans="1:8" ht="15" customHeight="1" x14ac:dyDescent="0.35">
      <c r="A64" s="160" t="s">
        <v>81</v>
      </c>
      <c r="B64" s="160"/>
      <c r="C64" s="160"/>
      <c r="D64" s="143"/>
      <c r="E64" s="12">
        <v>122</v>
      </c>
      <c r="F64" s="12">
        <v>1019</v>
      </c>
      <c r="G64" s="12">
        <v>1141</v>
      </c>
      <c r="H64" s="3"/>
    </row>
    <row r="65" spans="1:8" ht="21.75" customHeight="1" x14ac:dyDescent="0.35">
      <c r="A65" s="160" t="s">
        <v>82</v>
      </c>
      <c r="B65" s="160"/>
      <c r="C65" s="160"/>
      <c r="D65" s="143"/>
      <c r="E65" s="12">
        <v>751</v>
      </c>
      <c r="F65" s="12">
        <v>5438</v>
      </c>
      <c r="G65" s="12">
        <v>6189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165</v>
      </c>
      <c r="F66" s="10">
        <v>890</v>
      </c>
      <c r="G66" s="10">
        <v>1055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24</v>
      </c>
      <c r="F67" s="8">
        <v>124</v>
      </c>
      <c r="G67" s="8">
        <v>148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175</v>
      </c>
      <c r="F68" s="10">
        <v>849</v>
      </c>
      <c r="G68" s="10">
        <v>1024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190</v>
      </c>
      <c r="F69" s="8">
        <v>1060</v>
      </c>
      <c r="G69" s="8">
        <v>1250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0" t="s">
        <v>90</v>
      </c>
      <c r="B71" s="160"/>
      <c r="C71" s="160"/>
      <c r="D71" s="143"/>
      <c r="E71" s="12">
        <v>554</v>
      </c>
      <c r="F71" s="12">
        <v>2923</v>
      </c>
      <c r="G71" s="12">
        <v>3477</v>
      </c>
      <c r="H71" s="3"/>
    </row>
    <row r="72" spans="1:8" ht="15" customHeight="1" x14ac:dyDescent="0.35">
      <c r="A72" s="165" t="s">
        <v>91</v>
      </c>
      <c r="B72" s="165"/>
      <c r="C72" s="165"/>
      <c r="D72" s="146"/>
      <c r="E72" s="7">
        <v>554</v>
      </c>
      <c r="F72" s="7">
        <v>2923</v>
      </c>
      <c r="G72" s="7">
        <v>3477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43</v>
      </c>
      <c r="F73" s="8">
        <v>448</v>
      </c>
      <c r="G73" s="8">
        <v>491</v>
      </c>
      <c r="H73" s="3"/>
    </row>
    <row r="74" spans="1:8" ht="15" customHeight="1" x14ac:dyDescent="0.35">
      <c r="A74" s="160" t="s">
        <v>95</v>
      </c>
      <c r="B74" s="160"/>
      <c r="C74" s="160"/>
      <c r="D74" s="143"/>
      <c r="E74" s="12">
        <v>43</v>
      </c>
      <c r="F74" s="12">
        <v>448</v>
      </c>
      <c r="G74" s="12">
        <f t="shared" ref="G74" si="0">G73</f>
        <v>491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75</v>
      </c>
      <c r="G75" s="5">
        <v>81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61</v>
      </c>
      <c r="F76" s="8">
        <v>504</v>
      </c>
      <c r="G76" s="8">
        <v>565</v>
      </c>
      <c r="H76" s="3"/>
    </row>
    <row r="77" spans="1:8" ht="15" customHeight="1" x14ac:dyDescent="0.35">
      <c r="A77" s="160" t="s">
        <v>99</v>
      </c>
      <c r="B77" s="160"/>
      <c r="C77" s="160"/>
      <c r="D77" s="143"/>
      <c r="E77" s="12">
        <v>67</v>
      </c>
      <c r="F77" s="12">
        <v>579</v>
      </c>
      <c r="G77" s="12">
        <v>646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21</v>
      </c>
      <c r="F78" s="10">
        <v>229</v>
      </c>
      <c r="G78" s="5">
        <v>250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43</v>
      </c>
      <c r="F79" s="8">
        <v>527</v>
      </c>
      <c r="G79" s="8">
        <v>570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15</v>
      </c>
      <c r="F80" s="10">
        <v>120</v>
      </c>
      <c r="G80" s="5">
        <v>135</v>
      </c>
      <c r="H80" s="3"/>
    </row>
    <row r="81" spans="1:8" ht="15" customHeight="1" x14ac:dyDescent="0.35">
      <c r="A81" s="160" t="s">
        <v>104</v>
      </c>
      <c r="B81" s="160"/>
      <c r="C81" s="160"/>
      <c r="D81" s="143"/>
      <c r="E81" s="12">
        <v>79</v>
      </c>
      <c r="F81" s="12">
        <v>876</v>
      </c>
      <c r="G81" s="12">
        <v>955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106</v>
      </c>
      <c r="G82" s="8">
        <v>131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18</v>
      </c>
      <c r="F83" s="10">
        <v>126</v>
      </c>
      <c r="G83" s="5">
        <v>144</v>
      </c>
      <c r="H83" s="3"/>
    </row>
    <row r="84" spans="1:8" ht="15" customHeight="1" x14ac:dyDescent="0.35">
      <c r="A84" s="160" t="s">
        <v>108</v>
      </c>
      <c r="B84" s="160"/>
      <c r="C84" s="160"/>
      <c r="D84" s="143"/>
      <c r="E84" s="12">
        <v>43</v>
      </c>
      <c r="F84" s="12">
        <v>232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132</v>
      </c>
      <c r="G85" s="8">
        <v>143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55</v>
      </c>
      <c r="F86" s="10">
        <v>427</v>
      </c>
      <c r="G86" s="5">
        <v>482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48</v>
      </c>
      <c r="G87" s="8">
        <v>58</v>
      </c>
      <c r="H87" s="3"/>
    </row>
    <row r="88" spans="1:8" ht="15" customHeight="1" x14ac:dyDescent="0.35">
      <c r="A88" s="160" t="s">
        <v>113</v>
      </c>
      <c r="B88" s="160"/>
      <c r="C88" s="160"/>
      <c r="D88" s="143"/>
      <c r="E88" s="12">
        <v>76</v>
      </c>
      <c r="F88" s="12">
        <v>607</v>
      </c>
      <c r="G88" s="12">
        <v>683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127</v>
      </c>
      <c r="G89" s="5">
        <v>149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70</v>
      </c>
      <c r="F90" s="8">
        <v>377</v>
      </c>
      <c r="G90" s="8">
        <v>447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51</v>
      </c>
      <c r="F91" s="10">
        <v>332</v>
      </c>
      <c r="G91" s="5">
        <v>383</v>
      </c>
      <c r="H91" s="3"/>
    </row>
    <row r="92" spans="1:8" ht="15" customHeight="1" x14ac:dyDescent="0.35">
      <c r="A92" s="161" t="s">
        <v>118</v>
      </c>
      <c r="B92" s="162"/>
      <c r="C92" s="163"/>
      <c r="D92" s="144"/>
      <c r="E92" s="12">
        <v>143</v>
      </c>
      <c r="F92" s="12">
        <v>836</v>
      </c>
      <c r="G92" s="12">
        <v>979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248</v>
      </c>
      <c r="G93" s="8">
        <v>285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129</v>
      </c>
      <c r="G94" s="5">
        <v>153</v>
      </c>
      <c r="H94" s="3"/>
    </row>
    <row r="95" spans="1:8" ht="15" customHeight="1" x14ac:dyDescent="0.35">
      <c r="A95" s="161" t="s">
        <v>122</v>
      </c>
      <c r="B95" s="162"/>
      <c r="C95" s="163"/>
      <c r="D95" s="144"/>
      <c r="E95" s="12">
        <v>61</v>
      </c>
      <c r="F95" s="12">
        <v>377</v>
      </c>
      <c r="G95" s="12">
        <v>438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18</v>
      </c>
      <c r="F96" s="8">
        <v>138</v>
      </c>
      <c r="G96" s="8">
        <v>156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135</v>
      </c>
      <c r="G97" s="5">
        <v>160</v>
      </c>
      <c r="H97" s="3"/>
    </row>
    <row r="98" spans="1:8" ht="15" customHeight="1" x14ac:dyDescent="0.35">
      <c r="A98" s="161" t="s">
        <v>126</v>
      </c>
      <c r="B98" s="162"/>
      <c r="C98" s="163"/>
      <c r="D98" s="144"/>
      <c r="E98" s="12">
        <v>43</v>
      </c>
      <c r="F98" s="12">
        <v>273</v>
      </c>
      <c r="G98" s="12">
        <v>316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23</v>
      </c>
      <c r="F99" s="8">
        <v>182</v>
      </c>
      <c r="G99" s="8">
        <v>205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26</v>
      </c>
      <c r="F100" s="10">
        <v>139</v>
      </c>
      <c r="G100" s="5">
        <v>165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147</v>
      </c>
      <c r="G101" s="8">
        <v>176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63</v>
      </c>
      <c r="F102" s="10">
        <v>382</v>
      </c>
      <c r="G102" s="5">
        <v>445</v>
      </c>
      <c r="H102" s="3"/>
    </row>
    <row r="103" spans="1:8" ht="15" customHeight="1" x14ac:dyDescent="0.35">
      <c r="A103" s="161" t="s">
        <v>132</v>
      </c>
      <c r="B103" s="162"/>
      <c r="C103" s="163"/>
      <c r="D103" s="144"/>
      <c r="E103" s="12">
        <v>141</v>
      </c>
      <c r="F103" s="12">
        <v>850</v>
      </c>
      <c r="G103" s="12">
        <v>991</v>
      </c>
      <c r="H103" s="3"/>
    </row>
    <row r="104" spans="1:8" ht="15" customHeight="1" x14ac:dyDescent="0.35">
      <c r="A104" s="160" t="s">
        <v>133</v>
      </c>
      <c r="B104" s="160"/>
      <c r="C104" s="160"/>
      <c r="D104" s="143"/>
      <c r="E104" s="12">
        <v>696</v>
      </c>
      <c r="F104" s="12">
        <v>5078</v>
      </c>
      <c r="G104" s="12">
        <v>5774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32</v>
      </c>
      <c r="G105" s="8">
        <v>38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24</v>
      </c>
      <c r="F106" s="10">
        <v>161</v>
      </c>
      <c r="G106" s="5">
        <v>185</v>
      </c>
      <c r="H106" s="3"/>
    </row>
    <row r="107" spans="1:8" ht="15" customHeight="1" x14ac:dyDescent="0.35">
      <c r="A107" s="160" t="s">
        <v>138</v>
      </c>
      <c r="B107" s="160"/>
      <c r="C107" s="160"/>
      <c r="D107" s="143"/>
      <c r="E107" s="12">
        <v>30</v>
      </c>
      <c r="F107" s="12">
        <v>193</v>
      </c>
      <c r="G107" s="12">
        <v>223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122</v>
      </c>
      <c r="G108" s="8">
        <v>137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32</v>
      </c>
      <c r="F109" s="10">
        <v>237</v>
      </c>
      <c r="G109" s="5">
        <v>269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33</v>
      </c>
      <c r="F110" s="8">
        <v>280</v>
      </c>
      <c r="G110" s="8">
        <v>313</v>
      </c>
      <c r="H110" s="3"/>
    </row>
    <row r="111" spans="1:8" ht="15" customHeight="1" x14ac:dyDescent="0.35">
      <c r="A111" s="160" t="s">
        <v>143</v>
      </c>
      <c r="B111" s="160"/>
      <c r="C111" s="160"/>
      <c r="D111" s="143"/>
      <c r="E111" s="12">
        <v>80</v>
      </c>
      <c r="F111" s="12">
        <v>639</v>
      </c>
      <c r="G111" s="12">
        <v>719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37</v>
      </c>
      <c r="F112" s="10">
        <v>305</v>
      </c>
      <c r="G112" s="5">
        <v>342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48</v>
      </c>
      <c r="F113" s="8">
        <v>270</v>
      </c>
      <c r="G113" s="8">
        <v>318</v>
      </c>
      <c r="H113" s="3"/>
    </row>
    <row r="114" spans="1:8" ht="15" customHeight="1" x14ac:dyDescent="0.35">
      <c r="A114" s="160" t="s">
        <v>147</v>
      </c>
      <c r="B114" s="160"/>
      <c r="C114" s="160"/>
      <c r="D114" s="143"/>
      <c r="E114" s="12">
        <v>85</v>
      </c>
      <c r="F114" s="12">
        <v>575</v>
      </c>
      <c r="G114" s="12">
        <v>660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139</v>
      </c>
      <c r="F115" s="10">
        <v>705</v>
      </c>
      <c r="G115" s="5">
        <v>844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256</v>
      </c>
      <c r="F116" s="8">
        <v>1345</v>
      </c>
      <c r="G116" s="8">
        <v>1601</v>
      </c>
      <c r="H116" s="3"/>
    </row>
    <row r="117" spans="1:8" ht="15" customHeight="1" x14ac:dyDescent="0.35">
      <c r="A117" s="160" t="s">
        <v>151</v>
      </c>
      <c r="B117" s="160"/>
      <c r="C117" s="160"/>
      <c r="D117" s="143"/>
      <c r="E117" s="12">
        <v>395</v>
      </c>
      <c r="F117" s="12">
        <v>2050</v>
      </c>
      <c r="G117" s="12">
        <v>2445</v>
      </c>
      <c r="H117" s="3"/>
    </row>
    <row r="118" spans="1:8" ht="15" customHeight="1" x14ac:dyDescent="0.35">
      <c r="A118" s="160" t="s">
        <v>152</v>
      </c>
      <c r="B118" s="160"/>
      <c r="C118" s="160"/>
      <c r="D118" s="143"/>
      <c r="E118" s="12">
        <v>590</v>
      </c>
      <c r="F118" s="12">
        <v>3457</v>
      </c>
      <c r="G118" s="12">
        <v>4047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90</v>
      </c>
      <c r="G119" s="5">
        <v>101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1260</v>
      </c>
      <c r="F122" s="8">
        <v>8137</v>
      </c>
      <c r="G122" s="8">
        <v>9397</v>
      </c>
      <c r="H122" s="3"/>
    </row>
    <row r="123" spans="1:8" ht="15" customHeight="1" x14ac:dyDescent="0.35">
      <c r="A123" s="161" t="s">
        <v>159</v>
      </c>
      <c r="B123" s="162"/>
      <c r="C123" s="163"/>
      <c r="D123" s="144"/>
      <c r="E123" s="7">
        <v>1271</v>
      </c>
      <c r="F123" s="7">
        <v>8227</v>
      </c>
      <c r="G123" s="7">
        <v>9498</v>
      </c>
      <c r="H123" s="3"/>
    </row>
    <row r="124" spans="1:8" ht="15" customHeight="1" x14ac:dyDescent="0.35">
      <c r="A124" s="160" t="s">
        <v>160</v>
      </c>
      <c r="B124" s="160"/>
      <c r="C124" s="160"/>
      <c r="D124" s="143"/>
      <c r="E124" s="7">
        <v>1271</v>
      </c>
      <c r="F124" s="7">
        <v>8227</v>
      </c>
      <c r="G124" s="7">
        <v>9498</v>
      </c>
      <c r="H124" s="3"/>
    </row>
    <row r="125" spans="1:8" ht="15" customHeight="1" x14ac:dyDescent="0.25">
      <c r="A125" s="164" t="s">
        <v>161</v>
      </c>
      <c r="B125" s="164"/>
      <c r="C125" s="164"/>
      <c r="D125" s="145"/>
      <c r="E125" s="15">
        <v>4281</v>
      </c>
      <c r="F125" s="15">
        <v>27805</v>
      </c>
      <c r="G125" s="15">
        <v>32086</v>
      </c>
      <c r="H125" s="3"/>
    </row>
    <row r="126" spans="1:8" ht="15" customHeight="1" x14ac:dyDescent="0.35">
      <c r="A126" s="142"/>
      <c r="B126" s="142"/>
      <c r="C126" s="142"/>
      <c r="D126" s="24"/>
      <c r="E126" s="142"/>
      <c r="F126" s="142"/>
      <c r="G126" s="142"/>
    </row>
    <row r="127" spans="1:8" ht="15" customHeight="1" x14ac:dyDescent="0.25">
      <c r="A127" s="158" t="s">
        <v>162</v>
      </c>
      <c r="B127" s="158"/>
      <c r="C127" s="158"/>
      <c r="D127" s="141"/>
      <c r="E127" s="158"/>
      <c r="F127" s="158"/>
      <c r="G127" s="158"/>
    </row>
    <row r="128" spans="1:8" ht="15" customHeight="1" x14ac:dyDescent="0.3">
      <c r="A128" s="16" t="s">
        <v>290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H99" sqref="H9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5.140625" bestFit="1" customWidth="1"/>
    <col min="5" max="5" width="18" style="18" customWidth="1"/>
    <col min="6" max="7" width="9.42578125" style="18" customWidth="1"/>
  </cols>
  <sheetData>
    <row r="1" spans="1:8" ht="28.5" customHeight="1" x14ac:dyDescent="0.25">
      <c r="A1" s="167" t="s">
        <v>298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10">
        <v>0</v>
      </c>
      <c r="F4" s="10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19</v>
      </c>
      <c r="G6" s="8">
        <v>20</v>
      </c>
      <c r="H6" s="3"/>
    </row>
    <row r="7" spans="1:8" ht="15" customHeight="1" x14ac:dyDescent="0.35">
      <c r="A7" s="160" t="s">
        <v>11</v>
      </c>
      <c r="B7" s="160"/>
      <c r="C7" s="160"/>
      <c r="D7" s="148"/>
      <c r="E7" s="7">
        <v>1</v>
      </c>
      <c r="F7" s="7">
        <v>19</v>
      </c>
      <c r="G7" s="7">
        <v>20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270</v>
      </c>
      <c r="G8" s="5">
        <v>313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32</v>
      </c>
      <c r="F9" s="8">
        <v>208</v>
      </c>
      <c r="G9" s="8">
        <v>240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23</v>
      </c>
      <c r="G10" s="5">
        <v>30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27</v>
      </c>
      <c r="G11" s="8">
        <v>31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11</v>
      </c>
      <c r="F12" s="5">
        <v>99</v>
      </c>
      <c r="G12" s="5">
        <v>110</v>
      </c>
      <c r="H12" s="3"/>
    </row>
    <row r="13" spans="1:8" ht="15" customHeight="1" x14ac:dyDescent="0.35">
      <c r="A13" s="160" t="s">
        <v>18</v>
      </c>
      <c r="B13" s="160"/>
      <c r="C13" s="160"/>
      <c r="D13" s="148"/>
      <c r="E13" s="7">
        <v>97</v>
      </c>
      <c r="F13" s="7">
        <v>627</v>
      </c>
      <c r="G13" s="7">
        <v>724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92</v>
      </c>
      <c r="G14" s="8">
        <v>106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51</v>
      </c>
      <c r="G15" s="5">
        <v>56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86</v>
      </c>
      <c r="F16" s="8">
        <v>507</v>
      </c>
      <c r="G16" s="8">
        <v>593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50</v>
      </c>
      <c r="F17" s="10">
        <v>361</v>
      </c>
      <c r="G17" s="5">
        <v>411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9</v>
      </c>
      <c r="F18" s="8">
        <v>25</v>
      </c>
      <c r="G18" s="8">
        <v>34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82</v>
      </c>
      <c r="G19" s="5">
        <v>89</v>
      </c>
      <c r="H19" s="3"/>
    </row>
    <row r="20" spans="1:8" ht="15" customHeight="1" x14ac:dyDescent="0.35">
      <c r="A20" s="160" t="s">
        <v>26</v>
      </c>
      <c r="B20" s="160"/>
      <c r="C20" s="160"/>
      <c r="D20" s="148"/>
      <c r="E20" s="7">
        <v>171</v>
      </c>
      <c r="F20" s="7">
        <v>1118</v>
      </c>
      <c r="G20" s="7">
        <v>1289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630</v>
      </c>
      <c r="G21" s="8">
        <v>703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13</v>
      </c>
      <c r="F22" s="10">
        <v>71</v>
      </c>
      <c r="G22" s="10">
        <v>84</v>
      </c>
      <c r="H22" s="3"/>
    </row>
    <row r="23" spans="1:8" ht="15" customHeight="1" x14ac:dyDescent="0.35">
      <c r="A23" s="160" t="s">
        <v>30</v>
      </c>
      <c r="B23" s="160"/>
      <c r="C23" s="160"/>
      <c r="D23" s="148"/>
      <c r="E23" s="7">
        <v>86</v>
      </c>
      <c r="F23" s="7">
        <v>701</v>
      </c>
      <c r="G23" s="7">
        <v>787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40</v>
      </c>
      <c r="F24" s="8">
        <v>276</v>
      </c>
      <c r="G24" s="8">
        <v>316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482</v>
      </c>
      <c r="G25" s="5">
        <v>561</v>
      </c>
      <c r="H25" s="3"/>
    </row>
    <row r="26" spans="1:8" ht="15" customHeight="1" x14ac:dyDescent="0.35">
      <c r="A26" s="160" t="s">
        <v>34</v>
      </c>
      <c r="B26" s="160"/>
      <c r="C26" s="160"/>
      <c r="D26" s="148"/>
      <c r="E26" s="7">
        <v>119</v>
      </c>
      <c r="F26" s="7">
        <v>758</v>
      </c>
      <c r="G26" s="7">
        <v>877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35</v>
      </c>
      <c r="F27" s="8">
        <v>177</v>
      </c>
      <c r="G27" s="8">
        <v>212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32</v>
      </c>
      <c r="F28" s="10">
        <v>181</v>
      </c>
      <c r="G28" s="5">
        <v>213</v>
      </c>
      <c r="H28" s="3"/>
    </row>
    <row r="29" spans="1:8" ht="15" customHeight="1" x14ac:dyDescent="0.35">
      <c r="A29" s="160" t="s">
        <v>38</v>
      </c>
      <c r="B29" s="160"/>
      <c r="C29" s="160"/>
      <c r="D29" s="148"/>
      <c r="E29" s="7">
        <v>67</v>
      </c>
      <c r="F29" s="7">
        <v>358</v>
      </c>
      <c r="G29" s="7">
        <v>425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3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72</v>
      </c>
      <c r="F34" s="8">
        <v>359</v>
      </c>
      <c r="G34" s="8">
        <v>431</v>
      </c>
      <c r="H34" s="3"/>
    </row>
    <row r="35" spans="1:8" ht="15" customHeight="1" x14ac:dyDescent="0.35">
      <c r="A35" s="166" t="s">
        <v>45</v>
      </c>
      <c r="B35" s="166"/>
      <c r="C35" s="166"/>
      <c r="D35" s="150"/>
      <c r="E35" s="7">
        <v>72</v>
      </c>
      <c r="F35" s="7">
        <v>362</v>
      </c>
      <c r="G35" s="7">
        <v>434</v>
      </c>
      <c r="H35" s="3"/>
    </row>
    <row r="36" spans="1:8" ht="15" customHeight="1" x14ac:dyDescent="0.35">
      <c r="A36" s="160" t="s">
        <v>46</v>
      </c>
      <c r="B36" s="160"/>
      <c r="C36" s="160"/>
      <c r="D36" s="148"/>
      <c r="E36" s="7">
        <v>613</v>
      </c>
      <c r="F36" s="7">
        <v>3943</v>
      </c>
      <c r="G36" s="7">
        <v>4556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482</v>
      </c>
      <c r="G39" s="10">
        <v>560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0" t="s">
        <v>54</v>
      </c>
      <c r="B42" s="160"/>
      <c r="C42" s="160"/>
      <c r="D42" s="148"/>
      <c r="E42" s="12">
        <v>78</v>
      </c>
      <c r="F42" s="12">
        <v>482</v>
      </c>
      <c r="G42" s="12">
        <v>560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245</v>
      </c>
      <c r="F43" s="8">
        <v>1466</v>
      </c>
      <c r="G43" s="8">
        <v>1711</v>
      </c>
      <c r="H43" s="3"/>
    </row>
    <row r="44" spans="1:8" ht="15" customHeight="1" x14ac:dyDescent="0.35">
      <c r="A44" s="160" t="s">
        <v>57</v>
      </c>
      <c r="B44" s="160"/>
      <c r="C44" s="160"/>
      <c r="D44" s="148"/>
      <c r="E44" s="12">
        <v>245</v>
      </c>
      <c r="F44" s="12">
        <v>1466</v>
      </c>
      <c r="G44" s="12">
        <v>1711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52</v>
      </c>
      <c r="F45" s="10">
        <v>321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80</v>
      </c>
      <c r="G46" s="8">
        <v>92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61</v>
      </c>
      <c r="F47" s="10">
        <v>489</v>
      </c>
      <c r="G47" s="10">
        <v>550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14</v>
      </c>
      <c r="F48" s="8">
        <v>123</v>
      </c>
      <c r="G48" s="8">
        <v>137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71</v>
      </c>
      <c r="F49" s="10">
        <v>474</v>
      </c>
      <c r="G49" s="10">
        <v>545</v>
      </c>
      <c r="H49" s="3"/>
    </row>
    <row r="50" spans="1:8" ht="15" customHeight="1" x14ac:dyDescent="0.35">
      <c r="A50" s="160" t="s">
        <v>64</v>
      </c>
      <c r="B50" s="160"/>
      <c r="C50" s="160"/>
      <c r="D50" s="148"/>
      <c r="E50" s="12">
        <v>210</v>
      </c>
      <c r="F50" s="12">
        <v>1487</v>
      </c>
      <c r="G50" s="12">
        <v>1697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134</v>
      </c>
      <c r="F51" s="8">
        <v>810</v>
      </c>
      <c r="G51" s="8">
        <v>944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66</v>
      </c>
      <c r="G52" s="10">
        <v>73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14</v>
      </c>
      <c r="F54" s="10">
        <v>100</v>
      </c>
      <c r="G54" s="10">
        <v>114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11</v>
      </c>
      <c r="F55" s="8">
        <v>59</v>
      </c>
      <c r="G55" s="8">
        <v>70</v>
      </c>
      <c r="H55" s="3"/>
    </row>
    <row r="56" spans="1:8" ht="15" customHeight="1" x14ac:dyDescent="0.35">
      <c r="A56" s="160" t="s">
        <v>71</v>
      </c>
      <c r="B56" s="160"/>
      <c r="C56" s="160"/>
      <c r="D56" s="148"/>
      <c r="E56" s="12">
        <v>166</v>
      </c>
      <c r="F56" s="12">
        <v>1035</v>
      </c>
      <c r="G56" s="12">
        <v>1201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32</v>
      </c>
      <c r="F57" s="10">
        <v>237</v>
      </c>
      <c r="G57" s="10">
        <v>269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65</v>
      </c>
      <c r="F58" s="8">
        <v>400</v>
      </c>
      <c r="G58" s="8">
        <v>465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29</v>
      </c>
      <c r="F59" s="10">
        <v>254</v>
      </c>
      <c r="G59" s="10">
        <v>283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50</v>
      </c>
      <c r="F60" s="8">
        <v>296</v>
      </c>
      <c r="G60" s="8">
        <v>346</v>
      </c>
      <c r="H60" s="3"/>
    </row>
    <row r="61" spans="1:8" ht="15" customHeight="1" x14ac:dyDescent="0.35">
      <c r="A61" s="160" t="s">
        <v>77</v>
      </c>
      <c r="B61" s="160"/>
      <c r="C61" s="160"/>
      <c r="D61" s="148"/>
      <c r="E61" s="12">
        <v>176</v>
      </c>
      <c r="F61" s="12">
        <v>1187</v>
      </c>
      <c r="G61" s="12">
        <v>1363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146</v>
      </c>
      <c r="F63" s="8">
        <v>1319</v>
      </c>
      <c r="G63" s="8">
        <v>1465</v>
      </c>
      <c r="H63" s="3"/>
    </row>
    <row r="64" spans="1:8" ht="15" customHeight="1" x14ac:dyDescent="0.35">
      <c r="A64" s="160" t="s">
        <v>81</v>
      </c>
      <c r="B64" s="160"/>
      <c r="C64" s="160"/>
      <c r="D64" s="148"/>
      <c r="E64" s="12">
        <v>146</v>
      </c>
      <c r="F64" s="12">
        <v>1319</v>
      </c>
      <c r="G64" s="12">
        <v>1465</v>
      </c>
      <c r="H64" s="3"/>
    </row>
    <row r="65" spans="1:8" ht="21.75" customHeight="1" x14ac:dyDescent="0.35">
      <c r="A65" s="160" t="s">
        <v>82</v>
      </c>
      <c r="B65" s="160"/>
      <c r="C65" s="160"/>
      <c r="D65" s="148"/>
      <c r="E65" s="12">
        <v>1021</v>
      </c>
      <c r="F65" s="12">
        <v>6976</v>
      </c>
      <c r="G65" s="12">
        <v>7997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211</v>
      </c>
      <c r="F66" s="10">
        <v>1046</v>
      </c>
      <c r="G66" s="10">
        <v>1257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35</v>
      </c>
      <c r="F67" s="8">
        <v>152</v>
      </c>
      <c r="G67" s="8">
        <v>187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177</v>
      </c>
      <c r="F68" s="10">
        <v>958</v>
      </c>
      <c r="G68" s="10">
        <v>1135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261</v>
      </c>
      <c r="F69" s="8">
        <v>1170</v>
      </c>
      <c r="G69" s="8">
        <v>1431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0" t="s">
        <v>90</v>
      </c>
      <c r="B71" s="160"/>
      <c r="C71" s="160"/>
      <c r="D71" s="148"/>
      <c r="E71" s="12">
        <v>684</v>
      </c>
      <c r="F71" s="12">
        <v>3326</v>
      </c>
      <c r="G71" s="12">
        <v>4010</v>
      </c>
      <c r="H71" s="3"/>
    </row>
    <row r="72" spans="1:8" ht="15" customHeight="1" x14ac:dyDescent="0.35">
      <c r="A72" s="165" t="s">
        <v>91</v>
      </c>
      <c r="B72" s="165"/>
      <c r="C72" s="165"/>
      <c r="D72" s="149"/>
      <c r="E72" s="7">
        <v>684</v>
      </c>
      <c r="F72" s="7">
        <v>3326</v>
      </c>
      <c r="G72" s="7">
        <v>4010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555</v>
      </c>
      <c r="G73" s="8">
        <v>618</v>
      </c>
      <c r="H73" s="3"/>
    </row>
    <row r="74" spans="1:8" ht="15" customHeight="1" x14ac:dyDescent="0.35">
      <c r="A74" s="160" t="s">
        <v>95</v>
      </c>
      <c r="B74" s="160"/>
      <c r="C74" s="160"/>
      <c r="D74" s="148"/>
      <c r="E74" s="12">
        <v>63</v>
      </c>
      <c r="F74" s="12">
        <v>555</v>
      </c>
      <c r="G74" s="12">
        <v>618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14</v>
      </c>
      <c r="F75" s="10">
        <v>113</v>
      </c>
      <c r="G75" s="5">
        <v>127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88</v>
      </c>
      <c r="F76" s="8">
        <v>707</v>
      </c>
      <c r="G76" s="8">
        <v>795</v>
      </c>
      <c r="H76" s="3"/>
    </row>
    <row r="77" spans="1:8" ht="15" customHeight="1" x14ac:dyDescent="0.35">
      <c r="A77" s="160" t="s">
        <v>99</v>
      </c>
      <c r="B77" s="160"/>
      <c r="C77" s="160"/>
      <c r="D77" s="148"/>
      <c r="E77" s="12">
        <v>102</v>
      </c>
      <c r="F77" s="12">
        <v>820</v>
      </c>
      <c r="G77" s="12">
        <v>922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31</v>
      </c>
      <c r="F78" s="10">
        <v>280</v>
      </c>
      <c r="G78" s="5">
        <v>311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72</v>
      </c>
      <c r="F79" s="8">
        <v>568</v>
      </c>
      <c r="G79" s="8">
        <v>640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184</v>
      </c>
      <c r="G80" s="5">
        <v>202</v>
      </c>
      <c r="H80" s="3"/>
    </row>
    <row r="81" spans="1:8" ht="15" customHeight="1" x14ac:dyDescent="0.35">
      <c r="A81" s="160" t="s">
        <v>104</v>
      </c>
      <c r="B81" s="160"/>
      <c r="C81" s="160"/>
      <c r="D81" s="148"/>
      <c r="E81" s="12">
        <v>121</v>
      </c>
      <c r="F81" s="12">
        <v>1032</v>
      </c>
      <c r="G81" s="12">
        <v>1153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22</v>
      </c>
      <c r="F82" s="8">
        <v>168</v>
      </c>
      <c r="G82" s="8">
        <v>190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33</v>
      </c>
      <c r="F83" s="10">
        <v>184</v>
      </c>
      <c r="G83" s="5">
        <v>217</v>
      </c>
      <c r="H83" s="3"/>
    </row>
    <row r="84" spans="1:8" ht="15" customHeight="1" x14ac:dyDescent="0.35">
      <c r="A84" s="160" t="s">
        <v>108</v>
      </c>
      <c r="B84" s="160"/>
      <c r="C84" s="160"/>
      <c r="D84" s="148"/>
      <c r="E84" s="12">
        <v>55</v>
      </c>
      <c r="F84" s="12">
        <v>352</v>
      </c>
      <c r="G84" s="12">
        <v>407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145</v>
      </c>
      <c r="G85" s="8">
        <v>161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507</v>
      </c>
      <c r="G86" s="5">
        <v>576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42</v>
      </c>
      <c r="G87" s="8">
        <v>49</v>
      </c>
      <c r="H87" s="3"/>
    </row>
    <row r="88" spans="1:8" ht="15" customHeight="1" x14ac:dyDescent="0.35">
      <c r="A88" s="160" t="s">
        <v>113</v>
      </c>
      <c r="B88" s="160"/>
      <c r="C88" s="160"/>
      <c r="D88" s="148"/>
      <c r="E88" s="12">
        <v>92</v>
      </c>
      <c r="F88" s="12">
        <v>694</v>
      </c>
      <c r="G88" s="12">
        <v>786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27</v>
      </c>
      <c r="F89" s="10">
        <v>178</v>
      </c>
      <c r="G89" s="5">
        <v>205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85</v>
      </c>
      <c r="F90" s="8">
        <v>568</v>
      </c>
      <c r="G90" s="8">
        <v>653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89</v>
      </c>
      <c r="F91" s="10">
        <v>449</v>
      </c>
      <c r="G91" s="5">
        <v>538</v>
      </c>
      <c r="H91" s="3"/>
    </row>
    <row r="92" spans="1:8" ht="15" customHeight="1" x14ac:dyDescent="0.35">
      <c r="A92" s="161" t="s">
        <v>118</v>
      </c>
      <c r="B92" s="162"/>
      <c r="C92" s="163"/>
      <c r="D92" s="151"/>
      <c r="E92" s="12">
        <v>201</v>
      </c>
      <c r="F92" s="12">
        <v>1195</v>
      </c>
      <c r="G92" s="12">
        <v>1396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45</v>
      </c>
      <c r="F93" s="8">
        <v>294</v>
      </c>
      <c r="G93" s="8">
        <v>339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200</v>
      </c>
      <c r="G94" s="5">
        <v>235</v>
      </c>
      <c r="H94" s="3"/>
    </row>
    <row r="95" spans="1:8" ht="15" customHeight="1" x14ac:dyDescent="0.35">
      <c r="A95" s="161" t="s">
        <v>122</v>
      </c>
      <c r="B95" s="162"/>
      <c r="C95" s="163"/>
      <c r="D95" s="151"/>
      <c r="E95" s="12">
        <v>80</v>
      </c>
      <c r="F95" s="12">
        <v>494</v>
      </c>
      <c r="G95" s="12">
        <v>574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33</v>
      </c>
      <c r="F96" s="8">
        <v>206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31</v>
      </c>
      <c r="F97" s="10">
        <v>156</v>
      </c>
      <c r="G97" s="5">
        <v>187</v>
      </c>
      <c r="H97" s="3"/>
    </row>
    <row r="98" spans="1:8" ht="15" customHeight="1" x14ac:dyDescent="0.35">
      <c r="A98" s="161" t="s">
        <v>126</v>
      </c>
      <c r="B98" s="162"/>
      <c r="C98" s="163"/>
      <c r="D98" s="151"/>
      <c r="E98" s="12">
        <v>64</v>
      </c>
      <c r="F98" s="12">
        <v>362</v>
      </c>
      <c r="G98" s="12">
        <v>426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226</v>
      </c>
      <c r="G99" s="8">
        <v>268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50</v>
      </c>
      <c r="F100" s="10">
        <v>219</v>
      </c>
      <c r="G100" s="5">
        <v>269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38</v>
      </c>
      <c r="F101" s="8">
        <v>161</v>
      </c>
      <c r="G101" s="8">
        <v>199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93</v>
      </c>
      <c r="F102" s="10">
        <v>491</v>
      </c>
      <c r="G102" s="5">
        <v>584</v>
      </c>
      <c r="H102" s="3"/>
    </row>
    <row r="103" spans="1:8" ht="15" customHeight="1" x14ac:dyDescent="0.35">
      <c r="A103" s="161" t="s">
        <v>132</v>
      </c>
      <c r="B103" s="162"/>
      <c r="C103" s="163"/>
      <c r="D103" s="151"/>
      <c r="E103" s="12">
        <v>223</v>
      </c>
      <c r="F103" s="12">
        <v>1097</v>
      </c>
      <c r="G103" s="12">
        <v>1320</v>
      </c>
      <c r="H103" s="3"/>
    </row>
    <row r="104" spans="1:8" ht="15" customHeight="1" x14ac:dyDescent="0.35">
      <c r="A104" s="160" t="s">
        <v>133</v>
      </c>
      <c r="B104" s="160"/>
      <c r="C104" s="160"/>
      <c r="D104" s="148"/>
      <c r="E104" s="12">
        <v>1001</v>
      </c>
      <c r="F104" s="12">
        <v>6601</v>
      </c>
      <c r="G104" s="12">
        <v>7602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51</v>
      </c>
      <c r="G105" s="8">
        <v>53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38</v>
      </c>
      <c r="F106" s="10">
        <v>243</v>
      </c>
      <c r="G106" s="5">
        <v>281</v>
      </c>
      <c r="H106" s="3"/>
    </row>
    <row r="107" spans="1:8" ht="15" customHeight="1" x14ac:dyDescent="0.35">
      <c r="A107" s="160" t="s">
        <v>138</v>
      </c>
      <c r="B107" s="160"/>
      <c r="C107" s="160"/>
      <c r="D107" s="148"/>
      <c r="E107" s="12">
        <v>40</v>
      </c>
      <c r="F107" s="12">
        <v>294</v>
      </c>
      <c r="G107" s="12">
        <v>334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152</v>
      </c>
      <c r="G108" s="8">
        <v>176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53</v>
      </c>
      <c r="F109" s="10">
        <v>345</v>
      </c>
      <c r="G109" s="5">
        <v>398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68</v>
      </c>
      <c r="F110" s="8">
        <v>452</v>
      </c>
      <c r="G110" s="8">
        <v>520</v>
      </c>
      <c r="H110" s="3"/>
    </row>
    <row r="111" spans="1:8" ht="15" customHeight="1" x14ac:dyDescent="0.35">
      <c r="A111" s="160" t="s">
        <v>143</v>
      </c>
      <c r="B111" s="160"/>
      <c r="C111" s="160"/>
      <c r="D111" s="148"/>
      <c r="E111" s="12">
        <v>145</v>
      </c>
      <c r="F111" s="12">
        <v>949</v>
      </c>
      <c r="G111" s="12">
        <v>1094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473</v>
      </c>
      <c r="G112" s="5">
        <v>537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72</v>
      </c>
      <c r="F113" s="8">
        <v>380</v>
      </c>
      <c r="G113" s="8">
        <v>452</v>
      </c>
      <c r="H113" s="3"/>
    </row>
    <row r="114" spans="1:8" ht="15" customHeight="1" x14ac:dyDescent="0.35">
      <c r="A114" s="160" t="s">
        <v>147</v>
      </c>
      <c r="B114" s="160"/>
      <c r="C114" s="160"/>
      <c r="D114" s="148"/>
      <c r="E114" s="12">
        <v>136</v>
      </c>
      <c r="F114" s="12">
        <v>853</v>
      </c>
      <c r="G114" s="12">
        <v>989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181</v>
      </c>
      <c r="F115" s="10">
        <v>824</v>
      </c>
      <c r="G115" s="5">
        <v>1005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308</v>
      </c>
      <c r="F116" s="8">
        <v>1488</v>
      </c>
      <c r="G116" s="8">
        <v>1796</v>
      </c>
      <c r="H116" s="3"/>
    </row>
    <row r="117" spans="1:8" ht="15" customHeight="1" x14ac:dyDescent="0.35">
      <c r="A117" s="160" t="s">
        <v>151</v>
      </c>
      <c r="B117" s="160"/>
      <c r="C117" s="160"/>
      <c r="D117" s="148"/>
      <c r="E117" s="12">
        <v>489</v>
      </c>
      <c r="F117" s="12">
        <v>2312</v>
      </c>
      <c r="G117" s="12">
        <v>2801</v>
      </c>
      <c r="H117" s="3"/>
    </row>
    <row r="118" spans="1:8" ht="15" customHeight="1" x14ac:dyDescent="0.35">
      <c r="A118" s="160" t="s">
        <v>152</v>
      </c>
      <c r="B118" s="160"/>
      <c r="C118" s="160"/>
      <c r="D118" s="148"/>
      <c r="E118" s="12">
        <v>810</v>
      </c>
      <c r="F118" s="12">
        <v>4408</v>
      </c>
      <c r="G118" s="12">
        <v>5218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17</v>
      </c>
      <c r="F119" s="10">
        <v>117</v>
      </c>
      <c r="G119" s="5">
        <v>134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2151</v>
      </c>
      <c r="F122" s="8">
        <v>12334</v>
      </c>
      <c r="G122" s="8">
        <v>14485</v>
      </c>
      <c r="H122" s="3"/>
    </row>
    <row r="123" spans="1:8" ht="15" customHeight="1" x14ac:dyDescent="0.35">
      <c r="A123" s="161" t="s">
        <v>159</v>
      </c>
      <c r="B123" s="162"/>
      <c r="C123" s="163"/>
      <c r="D123" s="151"/>
      <c r="E123" s="7">
        <v>2168</v>
      </c>
      <c r="F123" s="7">
        <v>12451</v>
      </c>
      <c r="G123" s="7">
        <v>14619</v>
      </c>
      <c r="H123" s="3"/>
    </row>
    <row r="124" spans="1:8" ht="15" customHeight="1" x14ac:dyDescent="0.35">
      <c r="A124" s="160" t="s">
        <v>160</v>
      </c>
      <c r="B124" s="160"/>
      <c r="C124" s="160"/>
      <c r="D124" s="148"/>
      <c r="E124" s="7">
        <v>2168</v>
      </c>
      <c r="F124" s="7">
        <v>12451</v>
      </c>
      <c r="G124" s="7">
        <v>14619</v>
      </c>
      <c r="H124" s="3"/>
    </row>
    <row r="125" spans="1:8" ht="15" customHeight="1" x14ac:dyDescent="0.25">
      <c r="A125" s="164" t="s">
        <v>161</v>
      </c>
      <c r="B125" s="164"/>
      <c r="C125" s="164"/>
      <c r="D125" s="154"/>
      <c r="E125" s="15">
        <v>6297</v>
      </c>
      <c r="F125" s="15">
        <v>37705</v>
      </c>
      <c r="G125" s="15">
        <v>44002</v>
      </c>
      <c r="H125" s="3"/>
    </row>
    <row r="126" spans="1:8" ht="15" customHeight="1" x14ac:dyDescent="0.35">
      <c r="A126" s="153"/>
      <c r="B126" s="153"/>
      <c r="C126" s="153"/>
      <c r="D126" s="24"/>
      <c r="E126" s="153"/>
      <c r="F126" s="153"/>
      <c r="G126" s="153"/>
    </row>
    <row r="127" spans="1:8" ht="15" customHeight="1" x14ac:dyDescent="0.25">
      <c r="A127" s="158" t="s">
        <v>162</v>
      </c>
      <c r="B127" s="158"/>
      <c r="C127" s="158"/>
      <c r="D127" s="152"/>
      <c r="E127" s="158"/>
      <c r="F127" s="158"/>
      <c r="G127" s="158"/>
    </row>
    <row r="128" spans="1:8" ht="15" customHeight="1" x14ac:dyDescent="0.3">
      <c r="A128" s="16" t="s">
        <v>297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J119" sqref="J11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7" t="s">
        <v>255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</v>
      </c>
      <c r="F6" s="8">
        <v>9</v>
      </c>
      <c r="G6" s="8">
        <v>11</v>
      </c>
      <c r="H6" s="3"/>
    </row>
    <row r="7" spans="1:8" ht="15" customHeight="1" x14ac:dyDescent="0.35">
      <c r="A7" s="160" t="s">
        <v>11</v>
      </c>
      <c r="B7" s="160"/>
      <c r="C7" s="160"/>
      <c r="D7" s="160"/>
      <c r="E7" s="7">
        <v>2</v>
      </c>
      <c r="F7" s="7">
        <v>9</v>
      </c>
      <c r="G7" s="7">
        <v>11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29</v>
      </c>
      <c r="F8" s="5">
        <v>202</v>
      </c>
      <c r="G8" s="5">
        <v>231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31</v>
      </c>
      <c r="F9" s="8">
        <v>189</v>
      </c>
      <c r="G9" s="8">
        <v>220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14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17</v>
      </c>
      <c r="G11" s="8">
        <v>21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13</v>
      </c>
      <c r="F12" s="5">
        <v>78</v>
      </c>
      <c r="G12" s="5">
        <v>91</v>
      </c>
      <c r="H12" s="3"/>
    </row>
    <row r="13" spans="1:8" ht="15" customHeight="1" x14ac:dyDescent="0.35">
      <c r="A13" s="160" t="s">
        <v>18</v>
      </c>
      <c r="B13" s="160"/>
      <c r="C13" s="160"/>
      <c r="D13" s="160"/>
      <c r="E13" s="7">
        <v>80</v>
      </c>
      <c r="F13" s="7">
        <v>500</v>
      </c>
      <c r="G13" s="7">
        <v>580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98</v>
      </c>
      <c r="G14" s="8">
        <v>109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11</v>
      </c>
      <c r="F15" s="10">
        <v>38</v>
      </c>
      <c r="G15" s="5">
        <v>49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63</v>
      </c>
      <c r="F16" s="8">
        <v>417</v>
      </c>
      <c r="G16" s="8">
        <v>480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84</v>
      </c>
      <c r="F17" s="10">
        <v>543</v>
      </c>
      <c r="G17" s="5">
        <v>627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22</v>
      </c>
      <c r="G18" s="8">
        <v>27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10</v>
      </c>
      <c r="F19" s="10">
        <v>78</v>
      </c>
      <c r="G19" s="5">
        <v>88</v>
      </c>
      <c r="H19" s="3"/>
    </row>
    <row r="20" spans="1:8" ht="15" customHeight="1" x14ac:dyDescent="0.35">
      <c r="A20" s="160" t="s">
        <v>26</v>
      </c>
      <c r="B20" s="160"/>
      <c r="C20" s="160"/>
      <c r="D20" s="160"/>
      <c r="E20" s="7">
        <v>184</v>
      </c>
      <c r="F20" s="7">
        <v>1196</v>
      </c>
      <c r="G20" s="7">
        <v>1380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501</v>
      </c>
      <c r="G21" s="8">
        <v>570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16</v>
      </c>
      <c r="F22" s="10">
        <v>62</v>
      </c>
      <c r="G22" s="10">
        <v>78</v>
      </c>
      <c r="H22" s="3"/>
    </row>
    <row r="23" spans="1:8" ht="15" customHeight="1" x14ac:dyDescent="0.35">
      <c r="A23" s="160" t="s">
        <v>30</v>
      </c>
      <c r="B23" s="160"/>
      <c r="C23" s="160"/>
      <c r="D23" s="160"/>
      <c r="E23" s="7">
        <v>85</v>
      </c>
      <c r="F23" s="7">
        <v>563</v>
      </c>
      <c r="G23" s="7">
        <v>648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38</v>
      </c>
      <c r="F24" s="8">
        <v>216</v>
      </c>
      <c r="G24" s="8">
        <v>254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72</v>
      </c>
      <c r="F25" s="10">
        <v>432</v>
      </c>
      <c r="G25" s="5">
        <v>504</v>
      </c>
      <c r="H25" s="3"/>
    </row>
    <row r="26" spans="1:8" ht="15" customHeight="1" x14ac:dyDescent="0.35">
      <c r="A26" s="160" t="s">
        <v>34</v>
      </c>
      <c r="B26" s="160"/>
      <c r="C26" s="160"/>
      <c r="D26" s="160"/>
      <c r="E26" s="7">
        <v>110</v>
      </c>
      <c r="F26" s="7">
        <v>648</v>
      </c>
      <c r="G26" s="7">
        <v>758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142</v>
      </c>
      <c r="G27" s="8">
        <v>164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18</v>
      </c>
      <c r="F28" s="10">
        <v>162</v>
      </c>
      <c r="G28" s="5">
        <v>180</v>
      </c>
      <c r="H28" s="3"/>
    </row>
    <row r="29" spans="1:8" ht="15" customHeight="1" x14ac:dyDescent="0.35">
      <c r="A29" s="160" t="s">
        <v>38</v>
      </c>
      <c r="B29" s="160"/>
      <c r="C29" s="160"/>
      <c r="D29" s="160"/>
      <c r="E29" s="7">
        <v>40</v>
      </c>
      <c r="F29" s="7">
        <v>304</v>
      </c>
      <c r="G29" s="7">
        <v>344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1</v>
      </c>
      <c r="F30" s="8">
        <v>2</v>
      </c>
      <c r="G30" s="8">
        <v>3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61</v>
      </c>
      <c r="F34" s="8">
        <v>330</v>
      </c>
      <c r="G34" s="8">
        <v>391</v>
      </c>
      <c r="H34" s="3"/>
    </row>
    <row r="35" spans="1:8" ht="15" customHeight="1" x14ac:dyDescent="0.35">
      <c r="A35" s="166" t="s">
        <v>45</v>
      </c>
      <c r="B35" s="166"/>
      <c r="C35" s="166"/>
      <c r="D35" s="166"/>
      <c r="E35" s="7">
        <v>62</v>
      </c>
      <c r="F35" s="7">
        <v>332</v>
      </c>
      <c r="G35" s="7">
        <v>394</v>
      </c>
      <c r="H35" s="3"/>
    </row>
    <row r="36" spans="1:8" ht="15" customHeight="1" x14ac:dyDescent="0.35">
      <c r="A36" s="160" t="s">
        <v>46</v>
      </c>
      <c r="B36" s="160"/>
      <c r="C36" s="160"/>
      <c r="D36" s="160"/>
      <c r="E36" s="7">
        <v>563</v>
      </c>
      <c r="F36" s="7">
        <v>3552</v>
      </c>
      <c r="G36" s="7">
        <v>4115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78</v>
      </c>
      <c r="F39" s="10">
        <v>401</v>
      </c>
      <c r="G39" s="10">
        <v>479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0" t="s">
        <v>54</v>
      </c>
      <c r="B42" s="160"/>
      <c r="C42" s="160"/>
      <c r="D42" s="160"/>
      <c r="E42" s="12">
        <v>78</v>
      </c>
      <c r="F42" s="12">
        <v>401</v>
      </c>
      <c r="G42" s="12">
        <v>479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196</v>
      </c>
      <c r="F43" s="8">
        <v>1196</v>
      </c>
      <c r="G43" s="8">
        <v>1392</v>
      </c>
      <c r="H43" s="3"/>
    </row>
    <row r="44" spans="1:8" ht="15" customHeight="1" x14ac:dyDescent="0.35">
      <c r="A44" s="160" t="s">
        <v>57</v>
      </c>
      <c r="B44" s="160"/>
      <c r="C44" s="160"/>
      <c r="D44" s="160"/>
      <c r="E44" s="12">
        <v>196</v>
      </c>
      <c r="F44" s="12">
        <v>1196</v>
      </c>
      <c r="G44" s="12">
        <v>1392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34</v>
      </c>
      <c r="F45" s="10">
        <v>300</v>
      </c>
      <c r="G45" s="10">
        <v>334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18</v>
      </c>
      <c r="F46" s="8">
        <v>65</v>
      </c>
      <c r="G46" s="8">
        <v>83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57</v>
      </c>
      <c r="F47" s="10">
        <v>389</v>
      </c>
      <c r="G47" s="10">
        <v>446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8</v>
      </c>
      <c r="F48" s="8">
        <v>89</v>
      </c>
      <c r="G48" s="8">
        <v>97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60</v>
      </c>
      <c r="F49" s="10">
        <v>415</v>
      </c>
      <c r="G49" s="10">
        <v>475</v>
      </c>
      <c r="H49" s="3"/>
    </row>
    <row r="50" spans="1:8" ht="15" customHeight="1" x14ac:dyDescent="0.35">
      <c r="A50" s="160" t="s">
        <v>64</v>
      </c>
      <c r="B50" s="160"/>
      <c r="C50" s="160"/>
      <c r="D50" s="160"/>
      <c r="E50" s="12">
        <v>177</v>
      </c>
      <c r="F50" s="12">
        <v>1258</v>
      </c>
      <c r="G50" s="12">
        <v>1435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111</v>
      </c>
      <c r="F51" s="8">
        <v>634</v>
      </c>
      <c r="G51" s="8">
        <v>745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47</v>
      </c>
      <c r="G52" s="10">
        <v>54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13</v>
      </c>
      <c r="F54" s="10">
        <v>68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52</v>
      </c>
      <c r="G55" s="8">
        <v>65</v>
      </c>
      <c r="H55" s="3"/>
    </row>
    <row r="56" spans="1:8" ht="15" customHeight="1" x14ac:dyDescent="0.35">
      <c r="A56" s="160" t="s">
        <v>71</v>
      </c>
      <c r="B56" s="160"/>
      <c r="C56" s="160"/>
      <c r="D56" s="160"/>
      <c r="E56" s="12">
        <v>144</v>
      </c>
      <c r="F56" s="12">
        <v>801</v>
      </c>
      <c r="G56" s="12">
        <v>945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43</v>
      </c>
      <c r="F57" s="10">
        <v>213</v>
      </c>
      <c r="G57" s="10">
        <v>256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57</v>
      </c>
      <c r="F58" s="8">
        <v>303</v>
      </c>
      <c r="G58" s="8">
        <v>360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23</v>
      </c>
      <c r="F59" s="10">
        <v>249</v>
      </c>
      <c r="G59" s="10">
        <v>272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35</v>
      </c>
      <c r="F60" s="8">
        <v>226</v>
      </c>
      <c r="G60" s="8">
        <v>261</v>
      </c>
      <c r="H60" s="3"/>
    </row>
    <row r="61" spans="1:8" ht="15" customHeight="1" x14ac:dyDescent="0.35">
      <c r="A61" s="160" t="s">
        <v>77</v>
      </c>
      <c r="B61" s="160"/>
      <c r="C61" s="160"/>
      <c r="D61" s="160"/>
      <c r="E61" s="12">
        <v>158</v>
      </c>
      <c r="F61" s="12">
        <v>991</v>
      </c>
      <c r="G61" s="12">
        <v>1149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180</v>
      </c>
      <c r="F63" s="8">
        <v>1052</v>
      </c>
      <c r="G63" s="8">
        <v>1232</v>
      </c>
      <c r="H63" s="3"/>
    </row>
    <row r="64" spans="1:8" ht="15" customHeight="1" x14ac:dyDescent="0.35">
      <c r="A64" s="160" t="s">
        <v>81</v>
      </c>
      <c r="B64" s="160"/>
      <c r="C64" s="160"/>
      <c r="D64" s="160"/>
      <c r="E64" s="12">
        <v>180</v>
      </c>
      <c r="F64" s="12">
        <v>1052</v>
      </c>
      <c r="G64" s="12">
        <v>1232</v>
      </c>
      <c r="H64" s="3"/>
    </row>
    <row r="65" spans="1:8" ht="21.75" customHeight="1" x14ac:dyDescent="0.35">
      <c r="A65" s="160" t="s">
        <v>82</v>
      </c>
      <c r="B65" s="160"/>
      <c r="C65" s="160"/>
      <c r="D65" s="160"/>
      <c r="E65" s="12">
        <v>933</v>
      </c>
      <c r="F65" s="12">
        <v>5699</v>
      </c>
      <c r="G65" s="12">
        <v>6632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180</v>
      </c>
      <c r="F66" s="10">
        <v>824</v>
      </c>
      <c r="G66" s="10">
        <v>1004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28</v>
      </c>
      <c r="F67" s="8">
        <v>155</v>
      </c>
      <c r="G67" s="8">
        <v>183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181</v>
      </c>
      <c r="F68" s="10">
        <v>815</v>
      </c>
      <c r="G68" s="10">
        <v>996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185</v>
      </c>
      <c r="F69" s="8">
        <v>1084</v>
      </c>
      <c r="G69" s="8">
        <v>1269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0" t="s">
        <v>90</v>
      </c>
      <c r="B71" s="160"/>
      <c r="C71" s="160"/>
      <c r="D71" s="160"/>
      <c r="E71" s="12">
        <v>574</v>
      </c>
      <c r="F71" s="12">
        <v>2878</v>
      </c>
      <c r="G71" s="12">
        <v>3452</v>
      </c>
      <c r="H71" s="3"/>
    </row>
    <row r="72" spans="1:8" ht="15" customHeight="1" x14ac:dyDescent="0.35">
      <c r="A72" s="165" t="s">
        <v>91</v>
      </c>
      <c r="B72" s="165"/>
      <c r="C72" s="165"/>
      <c r="D72" s="165"/>
      <c r="E72" s="7">
        <v>574</v>
      </c>
      <c r="F72" s="7">
        <v>2878</v>
      </c>
      <c r="G72" s="7">
        <v>3452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59</v>
      </c>
      <c r="F73" s="8">
        <v>505</v>
      </c>
      <c r="G73" s="8">
        <v>564</v>
      </c>
      <c r="H73" s="3"/>
    </row>
    <row r="74" spans="1:8" ht="15" customHeight="1" x14ac:dyDescent="0.35">
      <c r="A74" s="160" t="s">
        <v>95</v>
      </c>
      <c r="B74" s="160"/>
      <c r="C74" s="160"/>
      <c r="D74" s="160"/>
      <c r="E74" s="12">
        <v>59</v>
      </c>
      <c r="F74" s="12">
        <v>505</v>
      </c>
      <c r="G74" s="12">
        <v>564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12</v>
      </c>
      <c r="F75" s="10">
        <v>78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64</v>
      </c>
      <c r="F76" s="8">
        <v>554</v>
      </c>
      <c r="G76" s="8">
        <v>618</v>
      </c>
      <c r="H76" s="3"/>
    </row>
    <row r="77" spans="1:8" ht="15" customHeight="1" x14ac:dyDescent="0.35">
      <c r="A77" s="160" t="s">
        <v>99</v>
      </c>
      <c r="B77" s="160"/>
      <c r="C77" s="160"/>
      <c r="D77" s="160"/>
      <c r="E77" s="12">
        <v>76</v>
      </c>
      <c r="F77" s="12">
        <v>632</v>
      </c>
      <c r="G77" s="12">
        <v>708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26</v>
      </c>
      <c r="F78" s="10">
        <v>250</v>
      </c>
      <c r="G78" s="5">
        <v>276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51</v>
      </c>
      <c r="F79" s="8">
        <v>509</v>
      </c>
      <c r="G79" s="8">
        <v>560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18</v>
      </c>
      <c r="F80" s="10">
        <v>147</v>
      </c>
      <c r="G80" s="5">
        <v>165</v>
      </c>
      <c r="H80" s="3"/>
    </row>
    <row r="81" spans="1:8" ht="15" customHeight="1" x14ac:dyDescent="0.35">
      <c r="A81" s="160" t="s">
        <v>104</v>
      </c>
      <c r="B81" s="160"/>
      <c r="C81" s="160"/>
      <c r="D81" s="160"/>
      <c r="E81" s="12">
        <v>95</v>
      </c>
      <c r="F81" s="12">
        <v>906</v>
      </c>
      <c r="G81" s="12">
        <v>1001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23</v>
      </c>
      <c r="F82" s="8">
        <v>140</v>
      </c>
      <c r="G82" s="8">
        <v>163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12</v>
      </c>
      <c r="F83" s="10">
        <v>163</v>
      </c>
      <c r="G83" s="5">
        <v>175</v>
      </c>
      <c r="H83" s="3"/>
    </row>
    <row r="84" spans="1:8" ht="15" customHeight="1" x14ac:dyDescent="0.35">
      <c r="A84" s="160" t="s">
        <v>108</v>
      </c>
      <c r="B84" s="160"/>
      <c r="C84" s="160"/>
      <c r="D84" s="160"/>
      <c r="E84" s="12">
        <v>35</v>
      </c>
      <c r="F84" s="12">
        <v>303</v>
      </c>
      <c r="G84" s="12">
        <v>338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15</v>
      </c>
      <c r="F85" s="8">
        <v>154</v>
      </c>
      <c r="G85" s="8">
        <v>169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51</v>
      </c>
      <c r="F86" s="10">
        <v>416</v>
      </c>
      <c r="G86" s="5">
        <v>467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50</v>
      </c>
      <c r="G87" s="8">
        <v>55</v>
      </c>
      <c r="H87" s="3"/>
    </row>
    <row r="88" spans="1:8" ht="15" customHeight="1" x14ac:dyDescent="0.35">
      <c r="A88" s="160" t="s">
        <v>113</v>
      </c>
      <c r="B88" s="160"/>
      <c r="C88" s="160"/>
      <c r="D88" s="160"/>
      <c r="E88" s="12">
        <v>71</v>
      </c>
      <c r="F88" s="12">
        <v>620</v>
      </c>
      <c r="G88" s="12">
        <v>691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15</v>
      </c>
      <c r="F89" s="10">
        <v>137</v>
      </c>
      <c r="G89" s="5">
        <v>152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62</v>
      </c>
      <c r="F90" s="8">
        <v>466</v>
      </c>
      <c r="G90" s="8">
        <v>528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394</v>
      </c>
      <c r="G91" s="5">
        <v>459</v>
      </c>
      <c r="H91" s="3"/>
    </row>
    <row r="92" spans="1:8" ht="15" customHeight="1" x14ac:dyDescent="0.35">
      <c r="A92" s="161" t="s">
        <v>118</v>
      </c>
      <c r="B92" s="162"/>
      <c r="C92" s="162"/>
      <c r="D92" s="162"/>
      <c r="E92" s="12">
        <v>142</v>
      </c>
      <c r="F92" s="12">
        <v>997</v>
      </c>
      <c r="G92" s="12">
        <v>1139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55</v>
      </c>
      <c r="F93" s="8">
        <v>281</v>
      </c>
      <c r="G93" s="8">
        <v>336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168</v>
      </c>
      <c r="G94" s="5">
        <v>188</v>
      </c>
      <c r="H94" s="3"/>
    </row>
    <row r="95" spans="1:8" ht="15" customHeight="1" x14ac:dyDescent="0.35">
      <c r="A95" s="161" t="s">
        <v>122</v>
      </c>
      <c r="B95" s="162"/>
      <c r="C95" s="162"/>
      <c r="D95" s="162"/>
      <c r="E95" s="12">
        <v>75</v>
      </c>
      <c r="F95" s="12">
        <v>449</v>
      </c>
      <c r="G95" s="12">
        <v>524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30</v>
      </c>
      <c r="F96" s="8">
        <v>175</v>
      </c>
      <c r="G96" s="8">
        <v>205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25</v>
      </c>
      <c r="F97" s="10">
        <v>132</v>
      </c>
      <c r="G97" s="5">
        <v>157</v>
      </c>
      <c r="H97" s="3"/>
    </row>
    <row r="98" spans="1:8" ht="15" customHeight="1" x14ac:dyDescent="0.35">
      <c r="A98" s="161" t="s">
        <v>126</v>
      </c>
      <c r="B98" s="162"/>
      <c r="C98" s="162"/>
      <c r="D98" s="162"/>
      <c r="E98" s="12">
        <v>55</v>
      </c>
      <c r="F98" s="12">
        <v>307</v>
      </c>
      <c r="G98" s="12">
        <v>362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31</v>
      </c>
      <c r="F99" s="8">
        <v>197</v>
      </c>
      <c r="G99" s="8">
        <v>228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22</v>
      </c>
      <c r="F100" s="10">
        <v>164</v>
      </c>
      <c r="G100" s="5">
        <v>186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16</v>
      </c>
      <c r="F101" s="8">
        <v>149</v>
      </c>
      <c r="G101" s="8">
        <v>165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74</v>
      </c>
      <c r="F102" s="10">
        <v>409</v>
      </c>
      <c r="G102" s="5">
        <v>483</v>
      </c>
      <c r="H102" s="3"/>
    </row>
    <row r="103" spans="1:8" ht="15" customHeight="1" x14ac:dyDescent="0.35">
      <c r="A103" s="161" t="s">
        <v>132</v>
      </c>
      <c r="B103" s="162"/>
      <c r="C103" s="162"/>
      <c r="D103" s="162"/>
      <c r="E103" s="12">
        <v>143</v>
      </c>
      <c r="F103" s="12">
        <v>919</v>
      </c>
      <c r="G103" s="12">
        <v>1062</v>
      </c>
      <c r="H103" s="3"/>
    </row>
    <row r="104" spans="1:8" ht="15" customHeight="1" x14ac:dyDescent="0.35">
      <c r="A104" s="160" t="s">
        <v>133</v>
      </c>
      <c r="B104" s="160"/>
      <c r="C104" s="160"/>
      <c r="D104" s="160"/>
      <c r="E104" s="12">
        <v>751</v>
      </c>
      <c r="F104" s="12">
        <v>5638</v>
      </c>
      <c r="G104" s="12">
        <v>6389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40</v>
      </c>
      <c r="G105" s="8">
        <v>44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34</v>
      </c>
      <c r="F106" s="10">
        <v>219</v>
      </c>
      <c r="G106" s="5">
        <v>253</v>
      </c>
      <c r="H106" s="3"/>
    </row>
    <row r="107" spans="1:8" ht="15" customHeight="1" x14ac:dyDescent="0.35">
      <c r="A107" s="160" t="s">
        <v>138</v>
      </c>
      <c r="B107" s="160"/>
      <c r="C107" s="160"/>
      <c r="D107" s="160"/>
      <c r="E107" s="12">
        <v>38</v>
      </c>
      <c r="F107" s="12">
        <v>259</v>
      </c>
      <c r="G107" s="12">
        <v>297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18</v>
      </c>
      <c r="F108" s="8">
        <v>135</v>
      </c>
      <c r="G108" s="8">
        <v>153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38</v>
      </c>
      <c r="F109" s="10">
        <v>277</v>
      </c>
      <c r="G109" s="5">
        <v>315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41</v>
      </c>
      <c r="F110" s="8">
        <v>341</v>
      </c>
      <c r="G110" s="8">
        <v>382</v>
      </c>
      <c r="H110" s="3"/>
    </row>
    <row r="111" spans="1:8" ht="15" customHeight="1" x14ac:dyDescent="0.35">
      <c r="A111" s="160" t="s">
        <v>143</v>
      </c>
      <c r="B111" s="160"/>
      <c r="C111" s="160"/>
      <c r="D111" s="160"/>
      <c r="E111" s="12">
        <v>97</v>
      </c>
      <c r="F111" s="12">
        <v>753</v>
      </c>
      <c r="G111" s="12">
        <v>850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45</v>
      </c>
      <c r="F112" s="10">
        <v>371</v>
      </c>
      <c r="G112" s="5">
        <v>416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54</v>
      </c>
      <c r="F113" s="8">
        <v>338</v>
      </c>
      <c r="G113" s="8">
        <v>392</v>
      </c>
      <c r="H113" s="3"/>
    </row>
    <row r="114" spans="1:8" ht="15" customHeight="1" x14ac:dyDescent="0.35">
      <c r="A114" s="160" t="s">
        <v>147</v>
      </c>
      <c r="B114" s="160"/>
      <c r="C114" s="160"/>
      <c r="D114" s="160"/>
      <c r="E114" s="12">
        <v>99</v>
      </c>
      <c r="F114" s="12">
        <v>709</v>
      </c>
      <c r="G114" s="12">
        <v>808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760</v>
      </c>
      <c r="G115" s="5">
        <v>926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260</v>
      </c>
      <c r="F116" s="8">
        <v>1337</v>
      </c>
      <c r="G116" s="8">
        <v>1597</v>
      </c>
      <c r="H116" s="3"/>
    </row>
    <row r="117" spans="1:8" ht="15" customHeight="1" x14ac:dyDescent="0.35">
      <c r="A117" s="160" t="s">
        <v>151</v>
      </c>
      <c r="B117" s="160"/>
      <c r="C117" s="160"/>
      <c r="D117" s="160"/>
      <c r="E117" s="12">
        <v>426</v>
      </c>
      <c r="F117" s="12">
        <v>2097</v>
      </c>
      <c r="G117" s="12">
        <v>2523</v>
      </c>
      <c r="H117" s="3"/>
    </row>
    <row r="118" spans="1:8" ht="15" customHeight="1" x14ac:dyDescent="0.35">
      <c r="A118" s="160" t="s">
        <v>152</v>
      </c>
      <c r="B118" s="160"/>
      <c r="C118" s="160"/>
      <c r="D118" s="160"/>
      <c r="E118" s="12">
        <v>660</v>
      </c>
      <c r="F118" s="12">
        <v>3818</v>
      </c>
      <c r="G118" s="12">
        <v>4478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22</v>
      </c>
      <c r="F119" s="10">
        <v>93</v>
      </c>
      <c r="G119" s="5">
        <v>115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1609</v>
      </c>
      <c r="F122" s="8">
        <v>9379</v>
      </c>
      <c r="G122" s="8">
        <v>10988</v>
      </c>
      <c r="H122" s="3"/>
    </row>
    <row r="123" spans="1:8" ht="15" customHeight="1" x14ac:dyDescent="0.35">
      <c r="A123" s="161" t="s">
        <v>159</v>
      </c>
      <c r="B123" s="162"/>
      <c r="C123" s="162"/>
      <c r="D123" s="162"/>
      <c r="E123" s="7">
        <v>1631</v>
      </c>
      <c r="F123" s="7">
        <v>9472</v>
      </c>
      <c r="G123" s="7">
        <v>11103</v>
      </c>
      <c r="H123" s="3"/>
    </row>
    <row r="124" spans="1:8" ht="15" customHeight="1" x14ac:dyDescent="0.35">
      <c r="A124" s="160" t="s">
        <v>160</v>
      </c>
      <c r="B124" s="160"/>
      <c r="C124" s="160"/>
      <c r="D124" s="160"/>
      <c r="E124" s="7">
        <v>1631</v>
      </c>
      <c r="F124" s="7">
        <v>9472</v>
      </c>
      <c r="G124" s="7">
        <v>11103</v>
      </c>
      <c r="H124" s="3"/>
    </row>
    <row r="125" spans="1:8" ht="15" customHeight="1" x14ac:dyDescent="0.25">
      <c r="A125" s="164" t="s">
        <v>161</v>
      </c>
      <c r="B125" s="164"/>
      <c r="C125" s="164"/>
      <c r="D125" s="164"/>
      <c r="E125" s="15">
        <v>5112</v>
      </c>
      <c r="F125" s="15">
        <v>31057</v>
      </c>
      <c r="G125" s="15">
        <v>36169</v>
      </c>
      <c r="H125" s="3"/>
    </row>
    <row r="126" spans="1:8" ht="15" customHeight="1" x14ac:dyDescent="0.35">
      <c r="A126" s="155"/>
      <c r="B126" s="155"/>
      <c r="C126" s="155"/>
      <c r="D126" s="24"/>
      <c r="E126" s="155"/>
      <c r="F126" s="155"/>
      <c r="G126" s="155"/>
    </row>
    <row r="127" spans="1:8" ht="15" customHeight="1" x14ac:dyDescent="0.25">
      <c r="A127" s="158" t="s">
        <v>162</v>
      </c>
      <c r="B127" s="158"/>
      <c r="C127" s="158"/>
      <c r="D127" s="158"/>
      <c r="E127" s="158"/>
      <c r="F127" s="158"/>
      <c r="G127" s="158"/>
    </row>
    <row r="128" spans="1:8" ht="15" customHeight="1" x14ac:dyDescent="0.3">
      <c r="A128" s="16" t="s">
        <v>299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9" activePane="bottomLeft" state="frozen"/>
      <selection pane="bottomLeft" activeCell="L18" sqref="L18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7" t="s">
        <v>255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15</v>
      </c>
      <c r="G6" s="8">
        <v>16</v>
      </c>
      <c r="H6" s="3"/>
    </row>
    <row r="7" spans="1:8" ht="15" customHeight="1" x14ac:dyDescent="0.35">
      <c r="A7" s="160" t="s">
        <v>11</v>
      </c>
      <c r="B7" s="160"/>
      <c r="C7" s="160"/>
      <c r="D7" s="160"/>
      <c r="E7" s="7">
        <v>1</v>
      </c>
      <c r="F7" s="7">
        <v>15</v>
      </c>
      <c r="G7" s="7">
        <v>16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24</v>
      </c>
      <c r="F8" s="5">
        <v>194</v>
      </c>
      <c r="G8" s="5">
        <v>218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23</v>
      </c>
      <c r="F9" s="8">
        <v>183</v>
      </c>
      <c r="G9" s="8">
        <v>206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2</v>
      </c>
      <c r="F10" s="5">
        <v>21</v>
      </c>
      <c r="G10" s="5">
        <v>23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4</v>
      </c>
      <c r="F11" s="8">
        <v>15</v>
      </c>
      <c r="G11" s="8">
        <v>19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74</v>
      </c>
      <c r="G12" s="5">
        <v>82</v>
      </c>
      <c r="H12" s="3"/>
    </row>
    <row r="13" spans="1:8" ht="15" customHeight="1" x14ac:dyDescent="0.35">
      <c r="A13" s="160" t="s">
        <v>18</v>
      </c>
      <c r="B13" s="160"/>
      <c r="C13" s="160"/>
      <c r="D13" s="160"/>
      <c r="E13" s="7">
        <v>61</v>
      </c>
      <c r="F13" s="7">
        <v>487</v>
      </c>
      <c r="G13" s="7">
        <v>548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100</v>
      </c>
      <c r="G14" s="8">
        <v>115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1</v>
      </c>
      <c r="F15" s="10">
        <v>27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65</v>
      </c>
      <c r="F16" s="8">
        <v>475</v>
      </c>
      <c r="G16" s="8">
        <v>540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70</v>
      </c>
      <c r="F17" s="10">
        <v>549</v>
      </c>
      <c r="G17" s="5">
        <v>619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5</v>
      </c>
      <c r="F18" s="8">
        <v>14</v>
      </c>
      <c r="G18" s="8">
        <v>19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7</v>
      </c>
      <c r="F19" s="10">
        <v>76</v>
      </c>
      <c r="G19" s="5">
        <v>83</v>
      </c>
      <c r="H19" s="3"/>
    </row>
    <row r="20" spans="1:8" ht="15" customHeight="1" x14ac:dyDescent="0.35">
      <c r="A20" s="160" t="s">
        <v>26</v>
      </c>
      <c r="B20" s="160"/>
      <c r="C20" s="160"/>
      <c r="D20" s="160"/>
      <c r="E20" s="7">
        <v>163</v>
      </c>
      <c r="F20" s="7">
        <v>1241</v>
      </c>
      <c r="G20" s="7">
        <v>1404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65</v>
      </c>
      <c r="F21" s="8">
        <v>453</v>
      </c>
      <c r="G21" s="8">
        <v>518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76</v>
      </c>
      <c r="G22" s="10">
        <v>84</v>
      </c>
      <c r="H22" s="3"/>
    </row>
    <row r="23" spans="1:8" ht="15" customHeight="1" x14ac:dyDescent="0.35">
      <c r="A23" s="160" t="s">
        <v>30</v>
      </c>
      <c r="B23" s="160"/>
      <c r="C23" s="160"/>
      <c r="D23" s="160"/>
      <c r="E23" s="7">
        <v>73</v>
      </c>
      <c r="F23" s="7">
        <v>529</v>
      </c>
      <c r="G23" s="7">
        <v>602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36</v>
      </c>
      <c r="F24" s="8">
        <v>257</v>
      </c>
      <c r="G24" s="8">
        <v>293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79</v>
      </c>
      <c r="F25" s="10">
        <v>441</v>
      </c>
      <c r="G25" s="5">
        <v>520</v>
      </c>
      <c r="H25" s="3"/>
    </row>
    <row r="26" spans="1:8" ht="15" customHeight="1" x14ac:dyDescent="0.35">
      <c r="A26" s="160" t="s">
        <v>34</v>
      </c>
      <c r="B26" s="160"/>
      <c r="C26" s="160"/>
      <c r="D26" s="160"/>
      <c r="E26" s="7">
        <v>115</v>
      </c>
      <c r="F26" s="7">
        <v>698</v>
      </c>
      <c r="G26" s="7">
        <v>813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22</v>
      </c>
      <c r="F27" s="8">
        <v>154</v>
      </c>
      <c r="G27" s="8">
        <v>176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20</v>
      </c>
      <c r="F28" s="10">
        <v>146</v>
      </c>
      <c r="G28" s="5">
        <v>166</v>
      </c>
      <c r="H28" s="3"/>
    </row>
    <row r="29" spans="1:8" ht="15" customHeight="1" x14ac:dyDescent="0.35">
      <c r="A29" s="160" t="s">
        <v>38</v>
      </c>
      <c r="B29" s="160"/>
      <c r="C29" s="160"/>
      <c r="D29" s="160"/>
      <c r="E29" s="7">
        <v>42</v>
      </c>
      <c r="F29" s="7">
        <v>300</v>
      </c>
      <c r="G29" s="7">
        <v>342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2</v>
      </c>
      <c r="G30" s="8">
        <v>2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0</v>
      </c>
      <c r="F31" s="10">
        <v>0</v>
      </c>
      <c r="G31" s="10">
        <v>0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41</v>
      </c>
      <c r="F34" s="8">
        <v>319</v>
      </c>
      <c r="G34" s="8">
        <v>360</v>
      </c>
      <c r="H34" s="3"/>
    </row>
    <row r="35" spans="1:8" ht="15" customHeight="1" x14ac:dyDescent="0.35">
      <c r="A35" s="166" t="s">
        <v>45</v>
      </c>
      <c r="B35" s="166"/>
      <c r="C35" s="166"/>
      <c r="D35" s="166"/>
      <c r="E35" s="7">
        <v>41</v>
      </c>
      <c r="F35" s="7">
        <v>321</v>
      </c>
      <c r="G35" s="7">
        <v>362</v>
      </c>
      <c r="H35" s="3"/>
    </row>
    <row r="36" spans="1:8" ht="15" customHeight="1" x14ac:dyDescent="0.35">
      <c r="A36" s="160" t="s">
        <v>46</v>
      </c>
      <c r="B36" s="160"/>
      <c r="C36" s="160"/>
      <c r="D36" s="160"/>
      <c r="E36" s="7">
        <v>496</v>
      </c>
      <c r="F36" s="7">
        <v>3591</v>
      </c>
      <c r="G36" s="7">
        <v>4087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66</v>
      </c>
      <c r="F39" s="10">
        <v>381</v>
      </c>
      <c r="G39" s="10">
        <v>447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0" t="s">
        <v>54</v>
      </c>
      <c r="B42" s="160"/>
      <c r="C42" s="160"/>
      <c r="D42" s="160"/>
      <c r="E42" s="12">
        <v>66</v>
      </c>
      <c r="F42" s="12">
        <v>381</v>
      </c>
      <c r="G42" s="12">
        <v>447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155</v>
      </c>
      <c r="F43" s="8">
        <v>1151</v>
      </c>
      <c r="G43" s="8">
        <v>1306</v>
      </c>
      <c r="H43" s="3"/>
    </row>
    <row r="44" spans="1:8" ht="15" customHeight="1" x14ac:dyDescent="0.35">
      <c r="A44" s="160" t="s">
        <v>57</v>
      </c>
      <c r="B44" s="160"/>
      <c r="C44" s="160"/>
      <c r="D44" s="160"/>
      <c r="E44" s="12">
        <v>155</v>
      </c>
      <c r="F44" s="12">
        <v>1151</v>
      </c>
      <c r="G44" s="12">
        <v>1306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34</v>
      </c>
      <c r="F45" s="10">
        <v>261</v>
      </c>
      <c r="G45" s="10">
        <v>295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6</v>
      </c>
      <c r="F46" s="8">
        <v>57</v>
      </c>
      <c r="G46" s="8">
        <v>63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41</v>
      </c>
      <c r="F47" s="10">
        <v>358</v>
      </c>
      <c r="G47" s="10">
        <v>399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5</v>
      </c>
      <c r="F48" s="8">
        <v>89</v>
      </c>
      <c r="G48" s="8">
        <v>94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53</v>
      </c>
      <c r="F49" s="10">
        <v>380</v>
      </c>
      <c r="G49" s="10">
        <v>433</v>
      </c>
      <c r="H49" s="3"/>
    </row>
    <row r="50" spans="1:8" ht="15" customHeight="1" x14ac:dyDescent="0.35">
      <c r="A50" s="160" t="s">
        <v>64</v>
      </c>
      <c r="B50" s="160"/>
      <c r="C50" s="160"/>
      <c r="D50" s="160"/>
      <c r="E50" s="12">
        <v>139</v>
      </c>
      <c r="F50" s="12">
        <v>1145</v>
      </c>
      <c r="G50" s="12">
        <v>1284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96</v>
      </c>
      <c r="F51" s="8">
        <v>696</v>
      </c>
      <c r="G51" s="8">
        <v>792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63</v>
      </c>
      <c r="G52" s="10">
        <v>73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96</v>
      </c>
      <c r="G54" s="10">
        <v>105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13</v>
      </c>
      <c r="F55" s="8">
        <v>58</v>
      </c>
      <c r="G55" s="8">
        <v>71</v>
      </c>
      <c r="H55" s="3"/>
    </row>
    <row r="56" spans="1:8" ht="15" customHeight="1" x14ac:dyDescent="0.35">
      <c r="A56" s="160" t="s">
        <v>71</v>
      </c>
      <c r="B56" s="160"/>
      <c r="C56" s="160"/>
      <c r="D56" s="160"/>
      <c r="E56" s="12">
        <v>128</v>
      </c>
      <c r="F56" s="12">
        <v>913</v>
      </c>
      <c r="G56" s="12">
        <v>1041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50</v>
      </c>
      <c r="F57" s="10">
        <v>256</v>
      </c>
      <c r="G57" s="10">
        <v>306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58</v>
      </c>
      <c r="F58" s="8">
        <v>393</v>
      </c>
      <c r="G58" s="8">
        <v>451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24</v>
      </c>
      <c r="F59" s="10">
        <v>212</v>
      </c>
      <c r="G59" s="10">
        <v>236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30</v>
      </c>
      <c r="F60" s="8">
        <v>249</v>
      </c>
      <c r="G60" s="8">
        <v>279</v>
      </c>
      <c r="H60" s="3"/>
    </row>
    <row r="61" spans="1:8" ht="15" customHeight="1" x14ac:dyDescent="0.35">
      <c r="A61" s="160" t="s">
        <v>77</v>
      </c>
      <c r="B61" s="160"/>
      <c r="C61" s="160"/>
      <c r="D61" s="160"/>
      <c r="E61" s="12">
        <v>162</v>
      </c>
      <c r="F61" s="12">
        <v>1110</v>
      </c>
      <c r="G61" s="12">
        <v>1272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157</v>
      </c>
      <c r="F63" s="8">
        <v>1167</v>
      </c>
      <c r="G63" s="8">
        <v>1324</v>
      </c>
      <c r="H63" s="3"/>
    </row>
    <row r="64" spans="1:8" ht="15" customHeight="1" x14ac:dyDescent="0.35">
      <c r="A64" s="160" t="s">
        <v>81</v>
      </c>
      <c r="B64" s="160"/>
      <c r="C64" s="160"/>
      <c r="D64" s="160"/>
      <c r="E64" s="12">
        <v>157</v>
      </c>
      <c r="F64" s="12">
        <v>1167</v>
      </c>
      <c r="G64" s="12">
        <v>1324</v>
      </c>
      <c r="H64" s="3"/>
    </row>
    <row r="65" spans="1:8" ht="21.75" customHeight="1" x14ac:dyDescent="0.35">
      <c r="A65" s="160" t="s">
        <v>82</v>
      </c>
      <c r="B65" s="160"/>
      <c r="C65" s="160"/>
      <c r="D65" s="160"/>
      <c r="E65" s="12">
        <v>807</v>
      </c>
      <c r="F65" s="12">
        <v>5867</v>
      </c>
      <c r="G65" s="12">
        <v>6674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191</v>
      </c>
      <c r="F66" s="10">
        <v>1028</v>
      </c>
      <c r="G66" s="10">
        <v>1219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27</v>
      </c>
      <c r="F67" s="8">
        <v>158</v>
      </c>
      <c r="G67" s="8">
        <v>185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180</v>
      </c>
      <c r="F68" s="10">
        <v>979</v>
      </c>
      <c r="G68" s="10">
        <v>1159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231</v>
      </c>
      <c r="F69" s="8">
        <v>1205</v>
      </c>
      <c r="G69" s="8">
        <v>1436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0" t="s">
        <v>90</v>
      </c>
      <c r="B71" s="160"/>
      <c r="C71" s="160"/>
      <c r="D71" s="160"/>
      <c r="E71" s="12">
        <v>629</v>
      </c>
      <c r="F71" s="12">
        <v>3370</v>
      </c>
      <c r="G71" s="12">
        <v>3999</v>
      </c>
      <c r="H71" s="3"/>
    </row>
    <row r="72" spans="1:8" ht="15" customHeight="1" x14ac:dyDescent="0.35">
      <c r="A72" s="165" t="s">
        <v>91</v>
      </c>
      <c r="B72" s="165"/>
      <c r="C72" s="165"/>
      <c r="D72" s="165"/>
      <c r="E72" s="7">
        <v>629</v>
      </c>
      <c r="F72" s="7">
        <v>3370</v>
      </c>
      <c r="G72" s="7">
        <v>3999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543</v>
      </c>
      <c r="G73" s="8">
        <v>611</v>
      </c>
      <c r="H73" s="3"/>
    </row>
    <row r="74" spans="1:8" ht="15" customHeight="1" x14ac:dyDescent="0.35">
      <c r="A74" s="160" t="s">
        <v>95</v>
      </c>
      <c r="B74" s="160"/>
      <c r="C74" s="160"/>
      <c r="D74" s="160"/>
      <c r="E74" s="12">
        <v>68</v>
      </c>
      <c r="F74" s="12">
        <v>543</v>
      </c>
      <c r="G74" s="12">
        <v>611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68</v>
      </c>
      <c r="G75" s="5">
        <v>74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54</v>
      </c>
      <c r="F76" s="8">
        <v>623</v>
      </c>
      <c r="G76" s="8">
        <v>677</v>
      </c>
      <c r="H76" s="3"/>
    </row>
    <row r="77" spans="1:8" ht="15" customHeight="1" x14ac:dyDescent="0.35">
      <c r="A77" s="160" t="s">
        <v>99</v>
      </c>
      <c r="B77" s="160"/>
      <c r="C77" s="160"/>
      <c r="D77" s="160"/>
      <c r="E77" s="12">
        <v>60</v>
      </c>
      <c r="F77" s="12">
        <v>691</v>
      </c>
      <c r="G77" s="12">
        <v>751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244</v>
      </c>
      <c r="G78" s="5">
        <v>273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35</v>
      </c>
      <c r="F79" s="8">
        <v>498</v>
      </c>
      <c r="G79" s="8">
        <v>533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16</v>
      </c>
      <c r="F80" s="10">
        <v>166</v>
      </c>
      <c r="G80" s="5">
        <v>182</v>
      </c>
      <c r="H80" s="3"/>
    </row>
    <row r="81" spans="1:8" ht="15" customHeight="1" x14ac:dyDescent="0.35">
      <c r="A81" s="160" t="s">
        <v>104</v>
      </c>
      <c r="B81" s="160"/>
      <c r="C81" s="160"/>
      <c r="D81" s="160"/>
      <c r="E81" s="12">
        <v>80</v>
      </c>
      <c r="F81" s="12">
        <v>908</v>
      </c>
      <c r="G81" s="12">
        <v>988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12</v>
      </c>
      <c r="F82" s="8">
        <v>133</v>
      </c>
      <c r="G82" s="8">
        <v>145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20</v>
      </c>
      <c r="F83" s="10">
        <v>190</v>
      </c>
      <c r="G83" s="5">
        <v>210</v>
      </c>
      <c r="H83" s="3"/>
    </row>
    <row r="84" spans="1:8" ht="15" customHeight="1" x14ac:dyDescent="0.35">
      <c r="A84" s="160" t="s">
        <v>108</v>
      </c>
      <c r="B84" s="160"/>
      <c r="C84" s="160"/>
      <c r="D84" s="160"/>
      <c r="E84" s="12">
        <v>32</v>
      </c>
      <c r="F84" s="12">
        <v>323</v>
      </c>
      <c r="G84" s="12">
        <v>355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10</v>
      </c>
      <c r="F85" s="8">
        <v>128</v>
      </c>
      <c r="G85" s="8">
        <v>138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66</v>
      </c>
      <c r="F86" s="10">
        <v>426</v>
      </c>
      <c r="G86" s="5">
        <v>492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15</v>
      </c>
      <c r="F87" s="8">
        <v>47</v>
      </c>
      <c r="G87" s="8">
        <v>62</v>
      </c>
      <c r="H87" s="3"/>
    </row>
    <row r="88" spans="1:8" ht="15" customHeight="1" x14ac:dyDescent="0.35">
      <c r="A88" s="160" t="s">
        <v>113</v>
      </c>
      <c r="B88" s="160"/>
      <c r="C88" s="160"/>
      <c r="D88" s="160"/>
      <c r="E88" s="12">
        <v>91</v>
      </c>
      <c r="F88" s="12">
        <v>601</v>
      </c>
      <c r="G88" s="12">
        <v>692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20</v>
      </c>
      <c r="F89" s="10">
        <v>161</v>
      </c>
      <c r="G89" s="5">
        <v>181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65</v>
      </c>
      <c r="F90" s="8">
        <v>399</v>
      </c>
      <c r="G90" s="8">
        <v>464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44</v>
      </c>
      <c r="F91" s="10">
        <v>417</v>
      </c>
      <c r="G91" s="5">
        <v>461</v>
      </c>
      <c r="H91" s="3"/>
    </row>
    <row r="92" spans="1:8" ht="15" customHeight="1" x14ac:dyDescent="0.35">
      <c r="A92" s="161" t="s">
        <v>118</v>
      </c>
      <c r="B92" s="162"/>
      <c r="C92" s="162"/>
      <c r="D92" s="162"/>
      <c r="E92" s="12">
        <v>129</v>
      </c>
      <c r="F92" s="12">
        <v>977</v>
      </c>
      <c r="G92" s="12">
        <v>1106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398</v>
      </c>
      <c r="G93" s="8">
        <v>456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30</v>
      </c>
      <c r="F94" s="10">
        <v>137</v>
      </c>
      <c r="G94" s="5">
        <v>167</v>
      </c>
      <c r="H94" s="3"/>
    </row>
    <row r="95" spans="1:8" ht="15" customHeight="1" x14ac:dyDescent="0.35">
      <c r="A95" s="161" t="s">
        <v>122</v>
      </c>
      <c r="B95" s="162"/>
      <c r="C95" s="162"/>
      <c r="D95" s="162"/>
      <c r="E95" s="12">
        <v>88</v>
      </c>
      <c r="F95" s="12">
        <v>535</v>
      </c>
      <c r="G95" s="12">
        <v>623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186</v>
      </c>
      <c r="G96" s="8">
        <v>212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21</v>
      </c>
      <c r="F97" s="10">
        <v>178</v>
      </c>
      <c r="G97" s="5">
        <v>199</v>
      </c>
      <c r="H97" s="3"/>
    </row>
    <row r="98" spans="1:8" ht="15" customHeight="1" x14ac:dyDescent="0.35">
      <c r="A98" s="161" t="s">
        <v>126</v>
      </c>
      <c r="B98" s="162"/>
      <c r="C98" s="162"/>
      <c r="D98" s="162"/>
      <c r="E98" s="12">
        <v>47</v>
      </c>
      <c r="F98" s="12">
        <v>364</v>
      </c>
      <c r="G98" s="12">
        <v>411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18</v>
      </c>
      <c r="F99" s="8">
        <v>224</v>
      </c>
      <c r="G99" s="8">
        <v>242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40</v>
      </c>
      <c r="F100" s="10">
        <v>169</v>
      </c>
      <c r="G100" s="5">
        <v>209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180</v>
      </c>
      <c r="G101" s="8">
        <v>209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73</v>
      </c>
      <c r="F102" s="10">
        <v>418</v>
      </c>
      <c r="G102" s="5">
        <v>491</v>
      </c>
      <c r="H102" s="3"/>
    </row>
    <row r="103" spans="1:8" ht="15" customHeight="1" x14ac:dyDescent="0.35">
      <c r="A103" s="161" t="s">
        <v>132</v>
      </c>
      <c r="B103" s="162"/>
      <c r="C103" s="162"/>
      <c r="D103" s="162"/>
      <c r="E103" s="12">
        <v>160</v>
      </c>
      <c r="F103" s="12">
        <v>991</v>
      </c>
      <c r="G103" s="12">
        <v>1151</v>
      </c>
      <c r="H103" s="3"/>
    </row>
    <row r="104" spans="1:8" ht="15" customHeight="1" x14ac:dyDescent="0.35">
      <c r="A104" s="160" t="s">
        <v>133</v>
      </c>
      <c r="B104" s="160"/>
      <c r="C104" s="160"/>
      <c r="D104" s="160"/>
      <c r="E104" s="12">
        <v>755</v>
      </c>
      <c r="F104" s="12">
        <v>5933</v>
      </c>
      <c r="G104" s="12">
        <v>6688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6</v>
      </c>
      <c r="F105" s="8">
        <v>35</v>
      </c>
      <c r="G105" s="8">
        <v>41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32</v>
      </c>
      <c r="F106" s="10">
        <v>226</v>
      </c>
      <c r="G106" s="5">
        <v>258</v>
      </c>
      <c r="H106" s="3"/>
    </row>
    <row r="107" spans="1:8" ht="15" customHeight="1" x14ac:dyDescent="0.35">
      <c r="A107" s="160" t="s">
        <v>138</v>
      </c>
      <c r="B107" s="160"/>
      <c r="C107" s="160"/>
      <c r="D107" s="160"/>
      <c r="E107" s="12">
        <f>SUM(E105:E106)</f>
        <v>38</v>
      </c>
      <c r="F107" s="12">
        <f t="shared" ref="F107" si="0">SUM(F105:F106)</f>
        <v>261</v>
      </c>
      <c r="G107" s="12">
        <v>299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20</v>
      </c>
      <c r="F108" s="8">
        <v>121</v>
      </c>
      <c r="G108" s="8">
        <v>141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46</v>
      </c>
      <c r="F109" s="10">
        <v>324</v>
      </c>
      <c r="G109" s="5">
        <v>370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57</v>
      </c>
      <c r="F110" s="8">
        <v>334</v>
      </c>
      <c r="G110" s="8">
        <v>391</v>
      </c>
      <c r="H110" s="3"/>
    </row>
    <row r="111" spans="1:8" ht="15" customHeight="1" x14ac:dyDescent="0.35">
      <c r="A111" s="160" t="s">
        <v>143</v>
      </c>
      <c r="B111" s="160"/>
      <c r="C111" s="160"/>
      <c r="D111" s="160"/>
      <c r="E111" s="12">
        <f>SUM(E108:E110)</f>
        <v>123</v>
      </c>
      <c r="F111" s="12">
        <f t="shared" ref="F111" si="1">SUM(F108:F110)</f>
        <v>779</v>
      </c>
      <c r="G111" s="12">
        <v>902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61</v>
      </c>
      <c r="F112" s="10">
        <v>395</v>
      </c>
      <c r="G112" s="5">
        <v>456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40</v>
      </c>
      <c r="F113" s="8">
        <v>288</v>
      </c>
      <c r="G113" s="8">
        <v>328</v>
      </c>
      <c r="H113" s="3"/>
    </row>
    <row r="114" spans="1:8" ht="15" customHeight="1" x14ac:dyDescent="0.35">
      <c r="A114" s="160" t="s">
        <v>147</v>
      </c>
      <c r="B114" s="160"/>
      <c r="C114" s="160"/>
      <c r="D114" s="160"/>
      <c r="E114" s="12">
        <f>SUM(E112:E113)</f>
        <v>101</v>
      </c>
      <c r="F114" s="12">
        <f t="shared" ref="F114" si="2">SUM(F112:F113)</f>
        <v>683</v>
      </c>
      <c r="G114" s="12">
        <v>784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180</v>
      </c>
      <c r="F115" s="10">
        <v>886</v>
      </c>
      <c r="G115" s="5">
        <v>1066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288</v>
      </c>
      <c r="F116" s="8">
        <v>1525</v>
      </c>
      <c r="G116" s="8">
        <v>1813</v>
      </c>
      <c r="H116" s="3"/>
    </row>
    <row r="117" spans="1:8" ht="15" customHeight="1" x14ac:dyDescent="0.35">
      <c r="A117" s="160" t="s">
        <v>151</v>
      </c>
      <c r="B117" s="160"/>
      <c r="C117" s="160"/>
      <c r="D117" s="160"/>
      <c r="E117" s="12">
        <f>SUM(E115:E116)</f>
        <v>468</v>
      </c>
      <c r="F117" s="12">
        <f t="shared" ref="F117" si="3">SUM(F115:F116)</f>
        <v>2411</v>
      </c>
      <c r="G117" s="12">
        <v>2879</v>
      </c>
      <c r="H117" s="3"/>
    </row>
    <row r="118" spans="1:8" ht="15" customHeight="1" x14ac:dyDescent="0.35">
      <c r="A118" s="160" t="s">
        <v>152</v>
      </c>
      <c r="B118" s="160"/>
      <c r="C118" s="160"/>
      <c r="D118" s="160"/>
      <c r="E118" s="12">
        <f>E107+E111+E114+E117</f>
        <v>730</v>
      </c>
      <c r="F118" s="12">
        <f t="shared" ref="F118" si="4">F107+F111+F114+F117</f>
        <v>4134</v>
      </c>
      <c r="G118" s="12">
        <v>4864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8</v>
      </c>
      <c r="F119" s="10">
        <v>102</v>
      </c>
      <c r="G119" s="5">
        <v>110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1442</v>
      </c>
      <c r="F122" s="8">
        <v>9364</v>
      </c>
      <c r="G122" s="8">
        <v>10806</v>
      </c>
      <c r="H122" s="3"/>
    </row>
    <row r="123" spans="1:8" ht="15" customHeight="1" x14ac:dyDescent="0.35">
      <c r="A123" s="161" t="s">
        <v>159</v>
      </c>
      <c r="B123" s="162"/>
      <c r="C123" s="162"/>
      <c r="D123" s="162"/>
      <c r="E123" s="7">
        <v>1450</v>
      </c>
      <c r="F123" s="7">
        <v>9466</v>
      </c>
      <c r="G123" s="7">
        <v>10916</v>
      </c>
      <c r="H123" s="3"/>
    </row>
    <row r="124" spans="1:8" ht="15" customHeight="1" x14ac:dyDescent="0.35">
      <c r="A124" s="160" t="s">
        <v>160</v>
      </c>
      <c r="B124" s="160"/>
      <c r="C124" s="160"/>
      <c r="D124" s="160"/>
      <c r="E124" s="7">
        <v>1450</v>
      </c>
      <c r="F124" s="7">
        <v>9466</v>
      </c>
      <c r="G124" s="7">
        <v>10916</v>
      </c>
      <c r="H124" s="3"/>
    </row>
    <row r="125" spans="1:8" ht="15" customHeight="1" x14ac:dyDescent="0.25">
      <c r="A125" s="164" t="s">
        <v>161</v>
      </c>
      <c r="B125" s="164"/>
      <c r="C125" s="164"/>
      <c r="D125" s="164"/>
      <c r="E125" s="15">
        <v>4867</v>
      </c>
      <c r="F125" s="15">
        <v>32361</v>
      </c>
      <c r="G125" s="15">
        <v>37228</v>
      </c>
      <c r="H125" s="3"/>
    </row>
    <row r="126" spans="1:8" ht="15" customHeight="1" x14ac:dyDescent="0.35">
      <c r="A126" s="156"/>
      <c r="B126" s="156"/>
      <c r="C126" s="156"/>
      <c r="D126" s="24"/>
      <c r="E126" s="156"/>
      <c r="F126" s="156"/>
      <c r="G126" s="156"/>
    </row>
    <row r="127" spans="1:8" ht="15" customHeight="1" x14ac:dyDescent="0.25">
      <c r="A127" s="158" t="s">
        <v>162</v>
      </c>
      <c r="B127" s="158"/>
      <c r="C127" s="158"/>
      <c r="D127" s="158"/>
      <c r="E127" s="158"/>
      <c r="F127" s="158"/>
      <c r="G127" s="158"/>
    </row>
    <row r="128" spans="1:8" ht="15" customHeight="1" x14ac:dyDescent="0.3">
      <c r="A128" s="16" t="s">
        <v>300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26:D26"/>
    <mergeCell ref="A1:G1"/>
    <mergeCell ref="A7:D7"/>
    <mergeCell ref="A13:D13"/>
    <mergeCell ref="A20:D20"/>
    <mergeCell ref="A23:D23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ySplit="2" topLeftCell="A3" activePane="bottomLeft" state="frozen"/>
      <selection pane="bottomLeft" activeCell="G132" sqref="G13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7" t="s">
        <v>255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0</v>
      </c>
      <c r="G3" s="5">
        <v>0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0</v>
      </c>
      <c r="F4" s="8">
        <v>0</v>
      </c>
      <c r="G4" s="8">
        <v>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0</v>
      </c>
      <c r="G5" s="5">
        <v>0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</v>
      </c>
      <c r="F6" s="8">
        <v>18</v>
      </c>
      <c r="G6" s="8">
        <v>19</v>
      </c>
      <c r="H6" s="3"/>
    </row>
    <row r="7" spans="1:8" ht="15" customHeight="1" x14ac:dyDescent="0.35">
      <c r="A7" s="160" t="s">
        <v>11</v>
      </c>
      <c r="B7" s="160"/>
      <c r="C7" s="160"/>
      <c r="D7" s="160"/>
      <c r="E7" s="7">
        <v>1</v>
      </c>
      <c r="F7" s="7">
        <v>18</v>
      </c>
      <c r="G7" s="7">
        <v>19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33</v>
      </c>
      <c r="F8" s="5">
        <v>296</v>
      </c>
      <c r="G8" s="5">
        <v>329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224</v>
      </c>
      <c r="G9" s="8">
        <v>253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28</v>
      </c>
      <c r="G10" s="5">
        <v>33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25</v>
      </c>
      <c r="G11" s="8">
        <v>27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24</v>
      </c>
      <c r="F12" s="5">
        <v>121</v>
      </c>
      <c r="G12" s="5">
        <v>145</v>
      </c>
      <c r="H12" s="3"/>
    </row>
    <row r="13" spans="1:8" ht="15" customHeight="1" x14ac:dyDescent="0.35">
      <c r="A13" s="160" t="s">
        <v>18</v>
      </c>
      <c r="B13" s="160"/>
      <c r="C13" s="160"/>
      <c r="D13" s="160"/>
      <c r="E13" s="7">
        <v>93</v>
      </c>
      <c r="F13" s="7">
        <v>694</v>
      </c>
      <c r="G13" s="7">
        <v>787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133</v>
      </c>
      <c r="G14" s="8">
        <v>143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44</v>
      </c>
      <c r="G15" s="5">
        <v>53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80</v>
      </c>
      <c r="F16" s="8">
        <v>551</v>
      </c>
      <c r="G16" s="8">
        <v>631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103</v>
      </c>
      <c r="F17" s="10">
        <v>772</v>
      </c>
      <c r="G17" s="5">
        <v>875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25</v>
      </c>
      <c r="G18" s="8">
        <v>27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12</v>
      </c>
      <c r="F19" s="10">
        <v>83</v>
      </c>
      <c r="G19" s="5">
        <v>95</v>
      </c>
      <c r="H19" s="3"/>
    </row>
    <row r="20" spans="1:8" ht="15" customHeight="1" x14ac:dyDescent="0.35">
      <c r="A20" s="160" t="s">
        <v>26</v>
      </c>
      <c r="B20" s="160"/>
      <c r="C20" s="160"/>
      <c r="D20" s="160"/>
      <c r="E20" s="7">
        <v>216</v>
      </c>
      <c r="F20" s="7">
        <v>1608</v>
      </c>
      <c r="G20" s="7">
        <v>1824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87</v>
      </c>
      <c r="F21" s="8">
        <v>584</v>
      </c>
      <c r="G21" s="8">
        <v>671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23</v>
      </c>
      <c r="F22" s="10">
        <v>94</v>
      </c>
      <c r="G22" s="10">
        <v>117</v>
      </c>
      <c r="H22" s="3"/>
    </row>
    <row r="23" spans="1:8" ht="15" customHeight="1" x14ac:dyDescent="0.35">
      <c r="A23" s="160" t="s">
        <v>30</v>
      </c>
      <c r="B23" s="160"/>
      <c r="C23" s="160"/>
      <c r="D23" s="160"/>
      <c r="E23" s="7">
        <v>110</v>
      </c>
      <c r="F23" s="7">
        <v>678</v>
      </c>
      <c r="G23" s="7">
        <v>788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42</v>
      </c>
      <c r="F24" s="8">
        <v>284</v>
      </c>
      <c r="G24" s="8">
        <v>326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87</v>
      </c>
      <c r="F25" s="10">
        <v>592</v>
      </c>
      <c r="G25" s="5">
        <v>679</v>
      </c>
      <c r="H25" s="3"/>
    </row>
    <row r="26" spans="1:8" ht="15" customHeight="1" x14ac:dyDescent="0.35">
      <c r="A26" s="160" t="s">
        <v>34</v>
      </c>
      <c r="B26" s="160"/>
      <c r="C26" s="160"/>
      <c r="D26" s="160"/>
      <c r="E26" s="7">
        <v>129</v>
      </c>
      <c r="F26" s="7">
        <v>876</v>
      </c>
      <c r="G26" s="7">
        <v>1005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33</v>
      </c>
      <c r="F27" s="8">
        <v>196</v>
      </c>
      <c r="G27" s="8">
        <v>229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33</v>
      </c>
      <c r="F28" s="10">
        <v>186</v>
      </c>
      <c r="G28" s="5">
        <v>219</v>
      </c>
      <c r="H28" s="3"/>
    </row>
    <row r="29" spans="1:8" ht="15" customHeight="1" x14ac:dyDescent="0.35">
      <c r="A29" s="160" t="s">
        <v>38</v>
      </c>
      <c r="B29" s="160"/>
      <c r="C29" s="160"/>
      <c r="D29" s="160"/>
      <c r="E29" s="7">
        <v>66</v>
      </c>
      <c r="F29" s="7">
        <v>382</v>
      </c>
      <c r="G29" s="7">
        <v>448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0</v>
      </c>
      <c r="F30" s="8">
        <v>6</v>
      </c>
      <c r="G30" s="8">
        <v>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0</v>
      </c>
      <c r="G31" s="10">
        <v>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0</v>
      </c>
      <c r="F32" s="8">
        <v>0</v>
      </c>
      <c r="G32" s="8">
        <v>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0</v>
      </c>
      <c r="F33" s="10">
        <v>0</v>
      </c>
      <c r="G33" s="5">
        <v>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68</v>
      </c>
      <c r="F34" s="8">
        <v>411</v>
      </c>
      <c r="G34" s="8">
        <v>479</v>
      </c>
      <c r="H34" s="3"/>
    </row>
    <row r="35" spans="1:8" ht="15" customHeight="1" x14ac:dyDescent="0.35">
      <c r="A35" s="166" t="s">
        <v>45</v>
      </c>
      <c r="B35" s="166"/>
      <c r="C35" s="166"/>
      <c r="D35" s="166"/>
      <c r="E35" s="7">
        <v>69</v>
      </c>
      <c r="F35" s="7">
        <v>417</v>
      </c>
      <c r="G35" s="7">
        <v>486</v>
      </c>
      <c r="H35" s="3"/>
    </row>
    <row r="36" spans="1:8" ht="15" customHeight="1" x14ac:dyDescent="0.35">
      <c r="A36" s="160" t="s">
        <v>46</v>
      </c>
      <c r="B36" s="160"/>
      <c r="C36" s="160"/>
      <c r="D36" s="160"/>
      <c r="E36" s="7">
        <v>684</v>
      </c>
      <c r="F36" s="7">
        <v>4673</v>
      </c>
      <c r="G36" s="7">
        <v>5357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0</v>
      </c>
      <c r="F37" s="10">
        <v>0</v>
      </c>
      <c r="G37" s="10">
        <v>0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0</v>
      </c>
      <c r="F38" s="8">
        <v>0</v>
      </c>
      <c r="G38" s="8">
        <v>0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91</v>
      </c>
      <c r="F39" s="10">
        <v>474</v>
      </c>
      <c r="G39" s="10">
        <v>565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0</v>
      </c>
      <c r="F40" s="8">
        <v>0</v>
      </c>
      <c r="G40" s="8">
        <v>0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0</v>
      </c>
      <c r="F41" s="10">
        <v>0</v>
      </c>
      <c r="G41" s="10">
        <v>0</v>
      </c>
      <c r="H41" s="3"/>
    </row>
    <row r="42" spans="1:8" ht="15" customHeight="1" x14ac:dyDescent="0.35">
      <c r="A42" s="160" t="s">
        <v>54</v>
      </c>
      <c r="B42" s="160"/>
      <c r="C42" s="160"/>
      <c r="D42" s="160"/>
      <c r="E42" s="12">
        <v>91</v>
      </c>
      <c r="F42" s="12">
        <v>474</v>
      </c>
      <c r="G42" s="12">
        <v>565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203</v>
      </c>
      <c r="F43" s="8">
        <v>1367</v>
      </c>
      <c r="G43" s="8">
        <v>1570</v>
      </c>
      <c r="H43" s="3"/>
    </row>
    <row r="44" spans="1:8" ht="15" customHeight="1" x14ac:dyDescent="0.35">
      <c r="A44" s="160" t="s">
        <v>57</v>
      </c>
      <c r="B44" s="160"/>
      <c r="C44" s="160"/>
      <c r="D44" s="160"/>
      <c r="E44" s="12">
        <v>203</v>
      </c>
      <c r="F44" s="12">
        <v>1367</v>
      </c>
      <c r="G44" s="12">
        <v>1570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50</v>
      </c>
      <c r="F45" s="10">
        <v>328</v>
      </c>
      <c r="G45" s="10">
        <v>378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79</v>
      </c>
      <c r="G46" s="8">
        <v>91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58</v>
      </c>
      <c r="F47" s="10">
        <v>476</v>
      </c>
      <c r="G47" s="10">
        <v>534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17</v>
      </c>
      <c r="F48" s="8">
        <v>118</v>
      </c>
      <c r="G48" s="8">
        <v>135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465</v>
      </c>
      <c r="G49" s="10">
        <v>542</v>
      </c>
      <c r="H49" s="3"/>
    </row>
    <row r="50" spans="1:8" ht="15" customHeight="1" x14ac:dyDescent="0.35">
      <c r="A50" s="160" t="s">
        <v>64</v>
      </c>
      <c r="B50" s="160"/>
      <c r="C50" s="160"/>
      <c r="D50" s="160"/>
      <c r="E50" s="12">
        <v>214</v>
      </c>
      <c r="F50" s="12">
        <v>1466</v>
      </c>
      <c r="G50" s="12">
        <v>1680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135</v>
      </c>
      <c r="F51" s="8">
        <v>811</v>
      </c>
      <c r="G51" s="8">
        <v>946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71</v>
      </c>
      <c r="G52" s="10">
        <v>78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10</v>
      </c>
      <c r="F54" s="10">
        <v>101</v>
      </c>
      <c r="G54" s="10">
        <v>111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10</v>
      </c>
      <c r="F55" s="8">
        <v>62</v>
      </c>
      <c r="G55" s="8">
        <v>72</v>
      </c>
      <c r="H55" s="3"/>
    </row>
    <row r="56" spans="1:8" ht="15" customHeight="1" x14ac:dyDescent="0.35">
      <c r="A56" s="160" t="s">
        <v>71</v>
      </c>
      <c r="B56" s="160"/>
      <c r="C56" s="160"/>
      <c r="D56" s="160"/>
      <c r="E56" s="12">
        <v>162</v>
      </c>
      <c r="F56" s="12">
        <v>1045</v>
      </c>
      <c r="G56" s="12">
        <v>1207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44</v>
      </c>
      <c r="F57" s="10">
        <v>282</v>
      </c>
      <c r="G57" s="10">
        <v>326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85</v>
      </c>
      <c r="F58" s="8">
        <v>410</v>
      </c>
      <c r="G58" s="8">
        <v>495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48</v>
      </c>
      <c r="F59" s="10">
        <v>237</v>
      </c>
      <c r="G59" s="10">
        <v>285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40</v>
      </c>
      <c r="F60" s="8">
        <v>312</v>
      </c>
      <c r="G60" s="8">
        <v>352</v>
      </c>
      <c r="H60" s="3"/>
    </row>
    <row r="61" spans="1:8" ht="15" customHeight="1" x14ac:dyDescent="0.35">
      <c r="A61" s="160" t="s">
        <v>77</v>
      </c>
      <c r="B61" s="160"/>
      <c r="C61" s="160"/>
      <c r="D61" s="160"/>
      <c r="E61" s="12">
        <v>217</v>
      </c>
      <c r="F61" s="12">
        <v>1241</v>
      </c>
      <c r="G61" s="12">
        <v>1458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0</v>
      </c>
      <c r="F62" s="10">
        <v>0</v>
      </c>
      <c r="G62" s="10">
        <v>0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217</v>
      </c>
      <c r="F63" s="8">
        <v>1347</v>
      </c>
      <c r="G63" s="8">
        <v>1564</v>
      </c>
      <c r="H63" s="3"/>
    </row>
    <row r="64" spans="1:8" ht="15" customHeight="1" x14ac:dyDescent="0.35">
      <c r="A64" s="160" t="s">
        <v>81</v>
      </c>
      <c r="B64" s="160"/>
      <c r="C64" s="160"/>
      <c r="D64" s="160"/>
      <c r="E64" s="12">
        <v>217</v>
      </c>
      <c r="F64" s="12">
        <v>1347</v>
      </c>
      <c r="G64" s="12">
        <v>1564</v>
      </c>
      <c r="H64" s="3"/>
    </row>
    <row r="65" spans="1:8" ht="21.75" customHeight="1" x14ac:dyDescent="0.35">
      <c r="A65" s="160" t="s">
        <v>82</v>
      </c>
      <c r="B65" s="160"/>
      <c r="C65" s="160"/>
      <c r="D65" s="160"/>
      <c r="E65" s="12">
        <v>1104</v>
      </c>
      <c r="F65" s="12">
        <v>6940</v>
      </c>
      <c r="G65" s="12">
        <v>8044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212</v>
      </c>
      <c r="F66" s="10">
        <v>1161</v>
      </c>
      <c r="G66" s="10">
        <v>1373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36</v>
      </c>
      <c r="F67" s="8">
        <v>216</v>
      </c>
      <c r="G67" s="8">
        <v>252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243</v>
      </c>
      <c r="F68" s="10">
        <v>1080</v>
      </c>
      <c r="G68" s="10">
        <v>1323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258</v>
      </c>
      <c r="F69" s="8">
        <v>1352</v>
      </c>
      <c r="G69" s="8">
        <v>1610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0</v>
      </c>
      <c r="F70" s="10">
        <v>0</v>
      </c>
      <c r="G70" s="10">
        <v>0</v>
      </c>
      <c r="H70" s="3"/>
    </row>
    <row r="71" spans="1:8" ht="15" customHeight="1" x14ac:dyDescent="0.35">
      <c r="A71" s="160" t="s">
        <v>90</v>
      </c>
      <c r="B71" s="160"/>
      <c r="C71" s="160"/>
      <c r="D71" s="160"/>
      <c r="E71" s="12">
        <v>749</v>
      </c>
      <c r="F71" s="12">
        <v>3809</v>
      </c>
      <c r="G71" s="12">
        <v>4558</v>
      </c>
      <c r="H71" s="3"/>
    </row>
    <row r="72" spans="1:8" ht="15" customHeight="1" x14ac:dyDescent="0.35">
      <c r="A72" s="165" t="s">
        <v>91</v>
      </c>
      <c r="B72" s="165"/>
      <c r="C72" s="165"/>
      <c r="D72" s="165"/>
      <c r="E72" s="7">
        <v>749</v>
      </c>
      <c r="F72" s="7">
        <v>3809</v>
      </c>
      <c r="G72" s="7">
        <v>4558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66</v>
      </c>
      <c r="F73" s="8">
        <v>664</v>
      </c>
      <c r="G73" s="8">
        <v>730</v>
      </c>
      <c r="H73" s="3"/>
    </row>
    <row r="74" spans="1:8" ht="15" customHeight="1" x14ac:dyDescent="0.35">
      <c r="A74" s="160" t="s">
        <v>95</v>
      </c>
      <c r="B74" s="160"/>
      <c r="C74" s="160"/>
      <c r="D74" s="160"/>
      <c r="E74" s="12">
        <v>66</v>
      </c>
      <c r="F74" s="12">
        <v>664</v>
      </c>
      <c r="G74" s="12">
        <v>730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96</v>
      </c>
      <c r="G75" s="5">
        <v>111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71</v>
      </c>
      <c r="F76" s="8">
        <v>744</v>
      </c>
      <c r="G76" s="8">
        <v>815</v>
      </c>
      <c r="H76" s="3"/>
    </row>
    <row r="77" spans="1:8" ht="15" customHeight="1" x14ac:dyDescent="0.35">
      <c r="A77" s="160" t="s">
        <v>99</v>
      </c>
      <c r="B77" s="160"/>
      <c r="C77" s="160"/>
      <c r="D77" s="160"/>
      <c r="E77" s="12">
        <v>86</v>
      </c>
      <c r="F77" s="12">
        <v>840</v>
      </c>
      <c r="G77" s="12">
        <v>926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44</v>
      </c>
      <c r="F78" s="10">
        <v>309</v>
      </c>
      <c r="G78" s="5">
        <v>353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62</v>
      </c>
      <c r="F79" s="8">
        <v>669</v>
      </c>
      <c r="G79" s="8">
        <v>731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29</v>
      </c>
      <c r="F80" s="10">
        <v>181</v>
      </c>
      <c r="G80" s="5">
        <v>210</v>
      </c>
      <c r="H80" s="3"/>
    </row>
    <row r="81" spans="1:8" ht="15" customHeight="1" x14ac:dyDescent="0.35">
      <c r="A81" s="160" t="s">
        <v>104</v>
      </c>
      <c r="B81" s="160"/>
      <c r="C81" s="160"/>
      <c r="D81" s="160"/>
      <c r="E81" s="12">
        <v>135</v>
      </c>
      <c r="F81" s="12">
        <v>1159</v>
      </c>
      <c r="G81" s="12">
        <v>1294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21</v>
      </c>
      <c r="F82" s="8">
        <v>204</v>
      </c>
      <c r="G82" s="8">
        <v>225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36</v>
      </c>
      <c r="F83" s="10">
        <v>210</v>
      </c>
      <c r="G83" s="5">
        <v>246</v>
      </c>
      <c r="H83" s="3"/>
    </row>
    <row r="84" spans="1:8" ht="15" customHeight="1" x14ac:dyDescent="0.35">
      <c r="A84" s="160" t="s">
        <v>108</v>
      </c>
      <c r="B84" s="160"/>
      <c r="C84" s="160"/>
      <c r="D84" s="160"/>
      <c r="E84" s="12">
        <v>57</v>
      </c>
      <c r="F84" s="12">
        <v>414</v>
      </c>
      <c r="G84" s="12">
        <v>471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17</v>
      </c>
      <c r="F85" s="8">
        <v>183</v>
      </c>
      <c r="G85" s="8">
        <v>200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513</v>
      </c>
      <c r="G86" s="5">
        <v>581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6</v>
      </c>
      <c r="F87" s="8">
        <v>71</v>
      </c>
      <c r="G87" s="8">
        <v>77</v>
      </c>
      <c r="H87" s="3"/>
    </row>
    <row r="88" spans="1:8" ht="15" customHeight="1" x14ac:dyDescent="0.35">
      <c r="A88" s="160" t="s">
        <v>113</v>
      </c>
      <c r="B88" s="160"/>
      <c r="C88" s="160"/>
      <c r="D88" s="160"/>
      <c r="E88" s="12">
        <v>91</v>
      </c>
      <c r="F88" s="12">
        <v>767</v>
      </c>
      <c r="G88" s="12">
        <v>858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30</v>
      </c>
      <c r="F89" s="10">
        <v>151</v>
      </c>
      <c r="G89" s="5">
        <v>181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94</v>
      </c>
      <c r="F90" s="8">
        <v>591</v>
      </c>
      <c r="G90" s="8">
        <v>685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80</v>
      </c>
      <c r="F91" s="10">
        <v>483</v>
      </c>
      <c r="G91" s="5">
        <v>563</v>
      </c>
      <c r="H91" s="3"/>
    </row>
    <row r="92" spans="1:8" ht="15" customHeight="1" x14ac:dyDescent="0.35">
      <c r="A92" s="161" t="s">
        <v>118</v>
      </c>
      <c r="B92" s="162"/>
      <c r="C92" s="162"/>
      <c r="D92" s="162"/>
      <c r="E92" s="12">
        <v>204</v>
      </c>
      <c r="F92" s="12">
        <v>1225</v>
      </c>
      <c r="G92" s="12">
        <v>1429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81</v>
      </c>
      <c r="F93" s="8">
        <v>432</v>
      </c>
      <c r="G93" s="8">
        <v>513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33</v>
      </c>
      <c r="F94" s="10">
        <v>174</v>
      </c>
      <c r="G94" s="5">
        <v>207</v>
      </c>
      <c r="H94" s="3"/>
    </row>
    <row r="95" spans="1:8" ht="15" customHeight="1" x14ac:dyDescent="0.35">
      <c r="A95" s="161" t="s">
        <v>122</v>
      </c>
      <c r="B95" s="162"/>
      <c r="C95" s="162"/>
      <c r="D95" s="162"/>
      <c r="E95" s="12">
        <v>114</v>
      </c>
      <c r="F95" s="12">
        <v>606</v>
      </c>
      <c r="G95" s="12">
        <v>720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29</v>
      </c>
      <c r="F96" s="8">
        <v>210</v>
      </c>
      <c r="G96" s="8">
        <v>239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51</v>
      </c>
      <c r="F97" s="10">
        <v>181</v>
      </c>
      <c r="G97" s="5">
        <v>232</v>
      </c>
      <c r="H97" s="3"/>
    </row>
    <row r="98" spans="1:8" ht="15" customHeight="1" x14ac:dyDescent="0.35">
      <c r="A98" s="161" t="s">
        <v>126</v>
      </c>
      <c r="B98" s="162"/>
      <c r="C98" s="162"/>
      <c r="D98" s="162"/>
      <c r="E98" s="12">
        <v>80</v>
      </c>
      <c r="F98" s="12">
        <v>391</v>
      </c>
      <c r="G98" s="12">
        <v>471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41</v>
      </c>
      <c r="F99" s="8">
        <v>213</v>
      </c>
      <c r="G99" s="8">
        <v>254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43</v>
      </c>
      <c r="F100" s="10">
        <v>218</v>
      </c>
      <c r="G100" s="5">
        <v>261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206</v>
      </c>
      <c r="G101" s="8">
        <v>236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109</v>
      </c>
      <c r="F102" s="10">
        <v>508</v>
      </c>
      <c r="G102" s="5">
        <v>617</v>
      </c>
      <c r="H102" s="3"/>
    </row>
    <row r="103" spans="1:8" ht="15" customHeight="1" x14ac:dyDescent="0.35">
      <c r="A103" s="161" t="s">
        <v>132</v>
      </c>
      <c r="B103" s="162"/>
      <c r="C103" s="162"/>
      <c r="D103" s="162"/>
      <c r="E103" s="12">
        <v>223</v>
      </c>
      <c r="F103" s="12">
        <v>1145</v>
      </c>
      <c r="G103" s="12">
        <v>1368</v>
      </c>
      <c r="H103" s="3"/>
    </row>
    <row r="104" spans="1:8" ht="15" customHeight="1" x14ac:dyDescent="0.35">
      <c r="A104" s="160" t="s">
        <v>133</v>
      </c>
      <c r="B104" s="160"/>
      <c r="C104" s="160"/>
      <c r="D104" s="160"/>
      <c r="E104" s="12">
        <v>1056</v>
      </c>
      <c r="F104" s="12">
        <v>7211</v>
      </c>
      <c r="G104" s="12">
        <v>8267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10</v>
      </c>
      <c r="F105" s="8">
        <v>51</v>
      </c>
      <c r="G105" s="8">
        <v>61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46</v>
      </c>
      <c r="F106" s="10">
        <v>289</v>
      </c>
      <c r="G106" s="5">
        <v>335</v>
      </c>
      <c r="H106" s="3"/>
    </row>
    <row r="107" spans="1:8" ht="15" customHeight="1" x14ac:dyDescent="0.35">
      <c r="A107" s="160" t="s">
        <v>138</v>
      </c>
      <c r="B107" s="160"/>
      <c r="C107" s="160"/>
      <c r="D107" s="160"/>
      <c r="E107" s="12">
        <v>56</v>
      </c>
      <c r="F107" s="12">
        <v>340</v>
      </c>
      <c r="G107" s="12">
        <v>396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25</v>
      </c>
      <c r="F108" s="8">
        <v>173</v>
      </c>
      <c r="G108" s="8">
        <v>198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50</v>
      </c>
      <c r="F109" s="10">
        <v>307</v>
      </c>
      <c r="G109" s="5">
        <v>357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65</v>
      </c>
      <c r="F110" s="8">
        <v>374</v>
      </c>
      <c r="G110" s="8">
        <v>439</v>
      </c>
      <c r="H110" s="3"/>
    </row>
    <row r="111" spans="1:8" ht="15" customHeight="1" x14ac:dyDescent="0.35">
      <c r="A111" s="160" t="s">
        <v>143</v>
      </c>
      <c r="B111" s="160"/>
      <c r="C111" s="160"/>
      <c r="D111" s="160"/>
      <c r="E111" s="12">
        <v>140</v>
      </c>
      <c r="F111" s="12">
        <v>854</v>
      </c>
      <c r="G111" s="12">
        <v>994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65</v>
      </c>
      <c r="F112" s="10">
        <v>500</v>
      </c>
      <c r="G112" s="5">
        <v>565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59</v>
      </c>
      <c r="F113" s="8">
        <v>369</v>
      </c>
      <c r="G113" s="8">
        <v>428</v>
      </c>
      <c r="H113" s="3"/>
    </row>
    <row r="114" spans="1:8" ht="15" customHeight="1" x14ac:dyDescent="0.35">
      <c r="A114" s="160" t="s">
        <v>147</v>
      </c>
      <c r="B114" s="160"/>
      <c r="C114" s="160"/>
      <c r="D114" s="160"/>
      <c r="E114" s="12">
        <v>124</v>
      </c>
      <c r="F114" s="12">
        <v>869</v>
      </c>
      <c r="G114" s="12">
        <v>993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201</v>
      </c>
      <c r="F115" s="10">
        <v>1017</v>
      </c>
      <c r="G115" s="5">
        <v>1218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370</v>
      </c>
      <c r="F116" s="8">
        <v>1715</v>
      </c>
      <c r="G116" s="8">
        <v>2085</v>
      </c>
      <c r="H116" s="3"/>
    </row>
    <row r="117" spans="1:8" ht="15" customHeight="1" x14ac:dyDescent="0.35">
      <c r="A117" s="160" t="s">
        <v>151</v>
      </c>
      <c r="B117" s="160"/>
      <c r="C117" s="160"/>
      <c r="D117" s="160"/>
      <c r="E117" s="12">
        <v>571</v>
      </c>
      <c r="F117" s="12">
        <v>2732</v>
      </c>
      <c r="G117" s="12">
        <v>3303</v>
      </c>
      <c r="H117" s="3"/>
    </row>
    <row r="118" spans="1:8" ht="15" customHeight="1" x14ac:dyDescent="0.35">
      <c r="A118" s="160" t="s">
        <v>152</v>
      </c>
      <c r="B118" s="160"/>
      <c r="C118" s="160"/>
      <c r="D118" s="160"/>
      <c r="E118" s="12">
        <v>891</v>
      </c>
      <c r="F118" s="12">
        <v>4795</v>
      </c>
      <c r="G118" s="12">
        <v>5686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20</v>
      </c>
      <c r="F119" s="10">
        <v>100</v>
      </c>
      <c r="G119" s="5">
        <v>120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1827</v>
      </c>
      <c r="F122" s="8">
        <v>11530</v>
      </c>
      <c r="G122" s="8">
        <v>13357</v>
      </c>
      <c r="H122" s="3"/>
    </row>
    <row r="123" spans="1:8" ht="15" customHeight="1" x14ac:dyDescent="0.35">
      <c r="A123" s="161" t="s">
        <v>159</v>
      </c>
      <c r="B123" s="162"/>
      <c r="C123" s="162"/>
      <c r="D123" s="162"/>
      <c r="E123" s="7">
        <v>1847</v>
      </c>
      <c r="F123" s="7">
        <v>11630</v>
      </c>
      <c r="G123" s="7">
        <v>13477</v>
      </c>
      <c r="H123" s="3"/>
    </row>
    <row r="124" spans="1:8" ht="15" customHeight="1" x14ac:dyDescent="0.35">
      <c r="A124" s="160" t="s">
        <v>160</v>
      </c>
      <c r="B124" s="160"/>
      <c r="C124" s="160"/>
      <c r="D124" s="160"/>
      <c r="E124" s="7">
        <v>1847</v>
      </c>
      <c r="F124" s="7">
        <v>11630</v>
      </c>
      <c r="G124" s="7">
        <v>13477</v>
      </c>
      <c r="H124" s="3"/>
    </row>
    <row r="125" spans="1:8" ht="15" customHeight="1" x14ac:dyDescent="0.25">
      <c r="A125" s="164" t="s">
        <v>161</v>
      </c>
      <c r="B125" s="164"/>
      <c r="C125" s="164"/>
      <c r="D125" s="164"/>
      <c r="E125" s="15">
        <v>6331</v>
      </c>
      <c r="F125" s="15">
        <v>39058</v>
      </c>
      <c r="G125" s="15">
        <v>45389</v>
      </c>
      <c r="H125" s="3"/>
    </row>
    <row r="126" spans="1:8" ht="15" customHeight="1" x14ac:dyDescent="0.35">
      <c r="A126" s="157"/>
      <c r="B126" s="157"/>
      <c r="C126" s="157"/>
      <c r="D126" s="24"/>
      <c r="E126" s="157"/>
      <c r="F126" s="157"/>
      <c r="G126" s="157"/>
    </row>
    <row r="127" spans="1:8" ht="15" customHeight="1" x14ac:dyDescent="0.25">
      <c r="A127" s="158" t="s">
        <v>162</v>
      </c>
      <c r="B127" s="158"/>
      <c r="C127" s="158"/>
      <c r="D127" s="158"/>
      <c r="E127" s="158"/>
      <c r="F127" s="158"/>
      <c r="G127" s="158"/>
    </row>
    <row r="128" spans="1:8" ht="15" customHeight="1" x14ac:dyDescent="0.3">
      <c r="A128" s="16" t="s">
        <v>301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95:D95"/>
    <mergeCell ref="A98:D98"/>
    <mergeCell ref="A103:D103"/>
    <mergeCell ref="A104:D104"/>
    <mergeCell ref="A107:D107"/>
    <mergeCell ref="A111:D111"/>
    <mergeCell ref="A74:D74"/>
    <mergeCell ref="A77:D77"/>
    <mergeCell ref="A81:D81"/>
    <mergeCell ref="A84:D84"/>
    <mergeCell ref="A88:D88"/>
    <mergeCell ref="A92:D92"/>
    <mergeCell ref="A56:D56"/>
    <mergeCell ref="A61:D61"/>
    <mergeCell ref="A64:D64"/>
    <mergeCell ref="A65:D65"/>
    <mergeCell ref="A71:D71"/>
    <mergeCell ref="A72:D72"/>
    <mergeCell ref="A29:D29"/>
    <mergeCell ref="A35:D35"/>
    <mergeCell ref="A36:D36"/>
    <mergeCell ref="A42:D42"/>
    <mergeCell ref="A44:D44"/>
    <mergeCell ref="A50:D50"/>
    <mergeCell ref="A1:G1"/>
    <mergeCell ref="A7:D7"/>
    <mergeCell ref="A13:D13"/>
    <mergeCell ref="A20:D20"/>
    <mergeCell ref="A23:D23"/>
    <mergeCell ref="A26:D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111" sqref="E11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7" t="s">
        <v>258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8</v>
      </c>
      <c r="G3" s="5">
        <v>8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8</v>
      </c>
      <c r="G4" s="8">
        <v>9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56</v>
      </c>
      <c r="G6" s="8">
        <v>68</v>
      </c>
      <c r="H6" s="3"/>
    </row>
    <row r="7" spans="1:8" ht="15" customHeight="1" x14ac:dyDescent="0.35">
      <c r="A7" s="160" t="s">
        <v>11</v>
      </c>
      <c r="B7" s="160"/>
      <c r="C7" s="160"/>
      <c r="D7" s="32"/>
      <c r="E7" s="7">
        <v>15</v>
      </c>
      <c r="F7" s="7">
        <v>79</v>
      </c>
      <c r="G7" s="7">
        <v>94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28</v>
      </c>
      <c r="F8" s="5">
        <v>129</v>
      </c>
      <c r="G8" s="5">
        <v>157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92</v>
      </c>
      <c r="G9" s="8">
        <v>114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8</v>
      </c>
      <c r="G10" s="5">
        <v>9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8</v>
      </c>
      <c r="G11" s="8">
        <v>9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48</v>
      </c>
      <c r="G12" s="5">
        <v>57</v>
      </c>
      <c r="H12" s="3"/>
    </row>
    <row r="13" spans="1:8" ht="15" customHeight="1" x14ac:dyDescent="0.35">
      <c r="A13" s="160" t="s">
        <v>18</v>
      </c>
      <c r="B13" s="160"/>
      <c r="C13" s="160"/>
      <c r="D13" s="32"/>
      <c r="E13" s="7">
        <v>61</v>
      </c>
      <c r="F13" s="7">
        <v>285</v>
      </c>
      <c r="G13" s="7">
        <v>346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51</v>
      </c>
      <c r="G14" s="8">
        <v>63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3</v>
      </c>
      <c r="F15" s="10">
        <v>24</v>
      </c>
      <c r="G15" s="5">
        <v>27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70</v>
      </c>
      <c r="F16" s="8">
        <v>274</v>
      </c>
      <c r="G16" s="8">
        <v>344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45</v>
      </c>
      <c r="F17" s="10">
        <v>161</v>
      </c>
      <c r="G17" s="5">
        <v>206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0</v>
      </c>
      <c r="F18" s="8">
        <v>14</v>
      </c>
      <c r="G18" s="8">
        <v>14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6</v>
      </c>
      <c r="F19" s="10">
        <v>19</v>
      </c>
      <c r="G19" s="5">
        <v>25</v>
      </c>
      <c r="H19" s="3"/>
    </row>
    <row r="20" spans="1:8" ht="15" customHeight="1" x14ac:dyDescent="0.35">
      <c r="A20" s="160" t="s">
        <v>26</v>
      </c>
      <c r="B20" s="160"/>
      <c r="C20" s="160"/>
      <c r="D20" s="32"/>
      <c r="E20" s="7">
        <v>136</v>
      </c>
      <c r="F20" s="7">
        <v>543</v>
      </c>
      <c r="G20" s="7">
        <v>679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56</v>
      </c>
      <c r="F21" s="8">
        <v>305</v>
      </c>
      <c r="G21" s="8">
        <v>361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27</v>
      </c>
      <c r="G22" s="10">
        <v>33</v>
      </c>
      <c r="H22" s="3"/>
    </row>
    <row r="23" spans="1:8" ht="15" customHeight="1" x14ac:dyDescent="0.35">
      <c r="A23" s="160" t="s">
        <v>30</v>
      </c>
      <c r="B23" s="160"/>
      <c r="C23" s="160"/>
      <c r="D23" s="32"/>
      <c r="E23" s="7">
        <v>62</v>
      </c>
      <c r="F23" s="7">
        <v>332</v>
      </c>
      <c r="G23" s="7">
        <v>394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75</v>
      </c>
      <c r="G24" s="8">
        <v>97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45</v>
      </c>
      <c r="F25" s="10">
        <v>188</v>
      </c>
      <c r="G25" s="5">
        <v>233</v>
      </c>
      <c r="H25" s="3"/>
    </row>
    <row r="26" spans="1:8" ht="15" customHeight="1" x14ac:dyDescent="0.35">
      <c r="A26" s="160" t="s">
        <v>34</v>
      </c>
      <c r="B26" s="160"/>
      <c r="C26" s="160"/>
      <c r="D26" s="32"/>
      <c r="E26" s="7">
        <v>67</v>
      </c>
      <c r="F26" s="7">
        <v>263</v>
      </c>
      <c r="G26" s="7">
        <v>330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67</v>
      </c>
      <c r="G27" s="8">
        <v>81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16</v>
      </c>
      <c r="F28" s="10">
        <v>67</v>
      </c>
      <c r="G28" s="5">
        <v>83</v>
      </c>
      <c r="H28" s="3"/>
    </row>
    <row r="29" spans="1:8" ht="15" customHeight="1" x14ac:dyDescent="0.35">
      <c r="A29" s="160" t="s">
        <v>38</v>
      </c>
      <c r="B29" s="160"/>
      <c r="C29" s="160"/>
      <c r="D29" s="32"/>
      <c r="E29" s="7">
        <v>30</v>
      </c>
      <c r="F29" s="7">
        <v>134</v>
      </c>
      <c r="G29" s="7">
        <v>164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12</v>
      </c>
      <c r="G30" s="8">
        <v>15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17</v>
      </c>
      <c r="G31" s="10">
        <v>21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15</v>
      </c>
      <c r="G32" s="8">
        <v>17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13</v>
      </c>
      <c r="G33" s="5">
        <v>18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76</v>
      </c>
      <c r="G34" s="8">
        <v>96</v>
      </c>
      <c r="H34" s="3"/>
    </row>
    <row r="35" spans="1:8" ht="15" customHeight="1" x14ac:dyDescent="0.35">
      <c r="A35" s="166" t="s">
        <v>45</v>
      </c>
      <c r="B35" s="166"/>
      <c r="C35" s="166"/>
      <c r="D35" s="36"/>
      <c r="E35" s="7">
        <v>34</v>
      </c>
      <c r="F35" s="7">
        <v>133</v>
      </c>
      <c r="G35" s="7">
        <v>167</v>
      </c>
      <c r="H35" s="3"/>
    </row>
    <row r="36" spans="1:8" ht="15" customHeight="1" x14ac:dyDescent="0.35">
      <c r="A36" s="160" t="s">
        <v>46</v>
      </c>
      <c r="B36" s="160"/>
      <c r="C36" s="160"/>
      <c r="D36" s="32"/>
      <c r="E36" s="7">
        <v>405</v>
      </c>
      <c r="F36" s="7">
        <v>1769</v>
      </c>
      <c r="G36" s="7">
        <v>2174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67</v>
      </c>
      <c r="G37" s="10">
        <v>74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22</v>
      </c>
      <c r="G38" s="8">
        <v>33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175</v>
      </c>
      <c r="G39" s="10">
        <v>213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15</v>
      </c>
      <c r="F40" s="8">
        <v>72</v>
      </c>
      <c r="G40" s="8">
        <v>87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67</v>
      </c>
      <c r="G41" s="10">
        <v>78</v>
      </c>
      <c r="H41" s="3"/>
    </row>
    <row r="42" spans="1:8" ht="15" customHeight="1" x14ac:dyDescent="0.35">
      <c r="A42" s="160" t="s">
        <v>54</v>
      </c>
      <c r="B42" s="160"/>
      <c r="C42" s="160"/>
      <c r="D42" s="32"/>
      <c r="E42" s="12">
        <v>82</v>
      </c>
      <c r="F42" s="12">
        <v>403</v>
      </c>
      <c r="G42" s="12">
        <v>485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805</v>
      </c>
      <c r="G43" s="8">
        <v>1005</v>
      </c>
      <c r="H43" s="3"/>
    </row>
    <row r="44" spans="1:8" ht="15" customHeight="1" x14ac:dyDescent="0.35">
      <c r="A44" s="160" t="s">
        <v>57</v>
      </c>
      <c r="B44" s="160"/>
      <c r="C44" s="160"/>
      <c r="D44" s="32"/>
      <c r="E44" s="12">
        <v>200</v>
      </c>
      <c r="F44" s="12">
        <v>805</v>
      </c>
      <c r="G44" s="12">
        <v>1005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257</v>
      </c>
      <c r="G45" s="10">
        <v>316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7</v>
      </c>
      <c r="F46" s="8">
        <v>47</v>
      </c>
      <c r="G46" s="8">
        <v>54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56</v>
      </c>
      <c r="F47" s="10">
        <v>303</v>
      </c>
      <c r="G47" s="10">
        <v>359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13</v>
      </c>
      <c r="F48" s="8">
        <v>64</v>
      </c>
      <c r="G48" s="8">
        <v>77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77</v>
      </c>
      <c r="F49" s="10">
        <v>322</v>
      </c>
      <c r="G49" s="10">
        <v>399</v>
      </c>
      <c r="H49" s="3"/>
    </row>
    <row r="50" spans="1:8" ht="15" customHeight="1" x14ac:dyDescent="0.35">
      <c r="A50" s="160" t="s">
        <v>64</v>
      </c>
      <c r="B50" s="160"/>
      <c r="C50" s="160"/>
      <c r="D50" s="32"/>
      <c r="E50" s="12">
        <v>212</v>
      </c>
      <c r="F50" s="12">
        <v>993</v>
      </c>
      <c r="G50" s="12">
        <v>1205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125</v>
      </c>
      <c r="F51" s="8">
        <v>488</v>
      </c>
      <c r="G51" s="8">
        <v>613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14</v>
      </c>
      <c r="F52" s="10">
        <v>58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6</v>
      </c>
      <c r="F54" s="10">
        <v>51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4</v>
      </c>
      <c r="F55" s="8">
        <v>40</v>
      </c>
      <c r="G55" s="8">
        <v>44</v>
      </c>
      <c r="H55" s="3"/>
    </row>
    <row r="56" spans="1:8" ht="15" customHeight="1" x14ac:dyDescent="0.35">
      <c r="A56" s="160" t="s">
        <v>71</v>
      </c>
      <c r="B56" s="160"/>
      <c r="C56" s="160"/>
      <c r="D56" s="32"/>
      <c r="E56" s="12">
        <v>149</v>
      </c>
      <c r="F56" s="12">
        <v>637</v>
      </c>
      <c r="G56" s="12">
        <v>786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151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49</v>
      </c>
      <c r="F58" s="8">
        <v>172</v>
      </c>
      <c r="G58" s="8">
        <v>221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161</v>
      </c>
      <c r="G59" s="10">
        <v>187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51</v>
      </c>
      <c r="F60" s="8">
        <v>197</v>
      </c>
      <c r="G60" s="8">
        <v>248</v>
      </c>
      <c r="H60" s="3"/>
    </row>
    <row r="61" spans="1:8" ht="15" customHeight="1" x14ac:dyDescent="0.35">
      <c r="A61" s="160" t="s">
        <v>77</v>
      </c>
      <c r="B61" s="160"/>
      <c r="C61" s="160"/>
      <c r="D61" s="32"/>
      <c r="E61" s="12">
        <v>156</v>
      </c>
      <c r="F61" s="12">
        <v>681</v>
      </c>
      <c r="G61" s="12">
        <v>837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27</v>
      </c>
      <c r="F62" s="10">
        <v>116</v>
      </c>
      <c r="G62" s="10">
        <v>143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84</v>
      </c>
      <c r="F63" s="8">
        <v>393</v>
      </c>
      <c r="G63" s="8">
        <v>477</v>
      </c>
      <c r="H63" s="3"/>
    </row>
    <row r="64" spans="1:8" ht="15" customHeight="1" x14ac:dyDescent="0.35">
      <c r="A64" s="160" t="s">
        <v>81</v>
      </c>
      <c r="B64" s="160"/>
      <c r="C64" s="160"/>
      <c r="D64" s="32"/>
      <c r="E64" s="12">
        <v>111</v>
      </c>
      <c r="F64" s="12">
        <v>509</v>
      </c>
      <c r="G64" s="12">
        <v>620</v>
      </c>
      <c r="H64" s="3"/>
    </row>
    <row r="65" spans="1:8" ht="21.75" customHeight="1" x14ac:dyDescent="0.35">
      <c r="A65" s="160" t="s">
        <v>82</v>
      </c>
      <c r="B65" s="160"/>
      <c r="C65" s="160"/>
      <c r="D65" s="32"/>
      <c r="E65" s="12">
        <v>910</v>
      </c>
      <c r="F65" s="12">
        <v>4028</v>
      </c>
      <c r="G65" s="12">
        <v>4938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54</v>
      </c>
      <c r="F66" s="10">
        <v>213</v>
      </c>
      <c r="G66" s="10">
        <v>267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50</v>
      </c>
      <c r="F67" s="8">
        <v>258</v>
      </c>
      <c r="G67" s="8">
        <v>308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103</v>
      </c>
      <c r="F68" s="10">
        <v>373</v>
      </c>
      <c r="G68" s="10">
        <v>476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84</v>
      </c>
      <c r="F69" s="8">
        <v>282</v>
      </c>
      <c r="G69" s="8">
        <v>366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62</v>
      </c>
      <c r="F70" s="10">
        <v>217</v>
      </c>
      <c r="G70" s="10">
        <v>279</v>
      </c>
      <c r="H70" s="3"/>
    </row>
    <row r="71" spans="1:8" ht="15" customHeight="1" x14ac:dyDescent="0.35">
      <c r="A71" s="160" t="s">
        <v>90</v>
      </c>
      <c r="B71" s="160"/>
      <c r="C71" s="160"/>
      <c r="D71" s="32"/>
      <c r="E71" s="12">
        <v>353</v>
      </c>
      <c r="F71" s="12">
        <v>1343</v>
      </c>
      <c r="G71" s="12">
        <v>1696</v>
      </c>
      <c r="H71" s="3"/>
    </row>
    <row r="72" spans="1:8" ht="15" customHeight="1" x14ac:dyDescent="0.35">
      <c r="A72" s="165" t="s">
        <v>91</v>
      </c>
      <c r="B72" s="165"/>
      <c r="C72" s="165"/>
      <c r="D72" s="35"/>
      <c r="E72" s="7">
        <v>353</v>
      </c>
      <c r="F72" s="7">
        <v>1343</v>
      </c>
      <c r="G72" s="7">
        <v>1696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63</v>
      </c>
      <c r="F73" s="8">
        <v>459</v>
      </c>
      <c r="G73" s="8">
        <v>522</v>
      </c>
      <c r="H73" s="3"/>
    </row>
    <row r="74" spans="1:8" ht="15" customHeight="1" x14ac:dyDescent="0.35">
      <c r="A74" s="160" t="s">
        <v>95</v>
      </c>
      <c r="B74" s="160"/>
      <c r="C74" s="160"/>
      <c r="D74" s="32"/>
      <c r="E74" s="12">
        <v>63</v>
      </c>
      <c r="F74" s="12">
        <v>459</v>
      </c>
      <c r="G74" s="12">
        <v>522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58</v>
      </c>
      <c r="G75" s="5">
        <v>73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60</v>
      </c>
      <c r="F76" s="8">
        <v>329</v>
      </c>
      <c r="G76" s="8">
        <v>389</v>
      </c>
      <c r="H76" s="3"/>
    </row>
    <row r="77" spans="1:8" ht="15" customHeight="1" x14ac:dyDescent="0.35">
      <c r="A77" s="160" t="s">
        <v>99</v>
      </c>
      <c r="B77" s="160"/>
      <c r="C77" s="160"/>
      <c r="D77" s="32"/>
      <c r="E77" s="12">
        <v>75</v>
      </c>
      <c r="F77" s="12">
        <v>387</v>
      </c>
      <c r="G77" s="12">
        <v>462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25</v>
      </c>
      <c r="F78" s="10">
        <v>186</v>
      </c>
      <c r="G78" s="5">
        <v>211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429</v>
      </c>
      <c r="G79" s="8">
        <v>513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34</v>
      </c>
      <c r="F80" s="10">
        <v>104</v>
      </c>
      <c r="G80" s="5">
        <v>138</v>
      </c>
      <c r="H80" s="3"/>
    </row>
    <row r="81" spans="1:8" ht="15" customHeight="1" x14ac:dyDescent="0.35">
      <c r="A81" s="160" t="s">
        <v>104</v>
      </c>
      <c r="B81" s="160"/>
      <c r="C81" s="160"/>
      <c r="D81" s="32"/>
      <c r="E81" s="12">
        <v>143</v>
      </c>
      <c r="F81" s="12">
        <v>719</v>
      </c>
      <c r="G81" s="12">
        <v>862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18</v>
      </c>
      <c r="F82" s="8">
        <v>132</v>
      </c>
      <c r="G82" s="8">
        <v>150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87</v>
      </c>
      <c r="G83" s="5">
        <v>106</v>
      </c>
      <c r="H83" s="3"/>
    </row>
    <row r="84" spans="1:8" ht="15" customHeight="1" x14ac:dyDescent="0.35">
      <c r="A84" s="160" t="s">
        <v>108</v>
      </c>
      <c r="B84" s="160"/>
      <c r="C84" s="160"/>
      <c r="D84" s="32"/>
      <c r="E84" s="12">
        <v>37</v>
      </c>
      <c r="F84" s="12">
        <v>219</v>
      </c>
      <c r="G84" s="12">
        <v>256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21</v>
      </c>
      <c r="F85" s="8">
        <v>71</v>
      </c>
      <c r="G85" s="8">
        <v>92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71</v>
      </c>
      <c r="F86" s="10">
        <v>280</v>
      </c>
      <c r="G86" s="5">
        <v>351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37</v>
      </c>
      <c r="G87" s="8">
        <v>42</v>
      </c>
      <c r="H87" s="3"/>
    </row>
    <row r="88" spans="1:8" ht="15" customHeight="1" x14ac:dyDescent="0.35">
      <c r="A88" s="160" t="s">
        <v>113</v>
      </c>
      <c r="B88" s="160"/>
      <c r="C88" s="160"/>
      <c r="D88" s="32"/>
      <c r="E88" s="12">
        <v>97</v>
      </c>
      <c r="F88" s="12">
        <v>388</v>
      </c>
      <c r="G88" s="12">
        <v>485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135</v>
      </c>
      <c r="G89" s="5">
        <v>163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60</v>
      </c>
      <c r="F90" s="8">
        <v>325</v>
      </c>
      <c r="G90" s="8">
        <v>385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37</v>
      </c>
      <c r="F91" s="10">
        <v>199</v>
      </c>
      <c r="G91" s="5">
        <v>236</v>
      </c>
      <c r="H91" s="3"/>
    </row>
    <row r="92" spans="1:8" ht="15" customHeight="1" x14ac:dyDescent="0.35">
      <c r="A92" s="161" t="s">
        <v>118</v>
      </c>
      <c r="B92" s="162"/>
      <c r="C92" s="163"/>
      <c r="D92" s="33"/>
      <c r="E92" s="12">
        <v>125</v>
      </c>
      <c r="F92" s="12">
        <v>659</v>
      </c>
      <c r="G92" s="12">
        <v>784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31</v>
      </c>
      <c r="F93" s="8">
        <v>161</v>
      </c>
      <c r="G93" s="8">
        <v>192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24</v>
      </c>
      <c r="F94" s="10">
        <v>130</v>
      </c>
      <c r="G94" s="5">
        <v>154</v>
      </c>
      <c r="H94" s="3"/>
    </row>
    <row r="95" spans="1:8" ht="15" customHeight="1" x14ac:dyDescent="0.35">
      <c r="A95" s="161" t="s">
        <v>122</v>
      </c>
      <c r="B95" s="162"/>
      <c r="C95" s="163"/>
      <c r="D95" s="33"/>
      <c r="E95" s="12">
        <v>55</v>
      </c>
      <c r="F95" s="12">
        <v>291</v>
      </c>
      <c r="G95" s="12">
        <v>346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27</v>
      </c>
      <c r="F96" s="8">
        <v>139</v>
      </c>
      <c r="G96" s="8">
        <v>166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27</v>
      </c>
      <c r="F97" s="10">
        <v>77</v>
      </c>
      <c r="G97" s="5">
        <v>104</v>
      </c>
      <c r="H97" s="3"/>
    </row>
    <row r="98" spans="1:8" ht="15" customHeight="1" x14ac:dyDescent="0.35">
      <c r="A98" s="161" t="s">
        <v>126</v>
      </c>
      <c r="B98" s="162"/>
      <c r="C98" s="163"/>
      <c r="D98" s="33"/>
      <c r="E98" s="12">
        <v>54</v>
      </c>
      <c r="F98" s="12">
        <v>216</v>
      </c>
      <c r="G98" s="12">
        <v>270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39</v>
      </c>
      <c r="F99" s="8">
        <v>222</v>
      </c>
      <c r="G99" s="8">
        <v>261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45</v>
      </c>
      <c r="F100" s="10">
        <v>210</v>
      </c>
      <c r="G100" s="5">
        <v>255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32</v>
      </c>
      <c r="F101" s="8">
        <v>143</v>
      </c>
      <c r="G101" s="8">
        <v>175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70</v>
      </c>
      <c r="F102" s="10">
        <v>311</v>
      </c>
      <c r="G102" s="5">
        <v>381</v>
      </c>
      <c r="H102" s="3"/>
    </row>
    <row r="103" spans="1:8" ht="15" customHeight="1" x14ac:dyDescent="0.35">
      <c r="A103" s="161" t="s">
        <v>132</v>
      </c>
      <c r="B103" s="162"/>
      <c r="C103" s="163"/>
      <c r="D103" s="33"/>
      <c r="E103" s="12">
        <v>186</v>
      </c>
      <c r="F103" s="12">
        <v>886</v>
      </c>
      <c r="G103" s="12">
        <v>1072</v>
      </c>
      <c r="H103" s="3"/>
    </row>
    <row r="104" spans="1:8" ht="15" customHeight="1" x14ac:dyDescent="0.35">
      <c r="A104" s="160" t="s">
        <v>133</v>
      </c>
      <c r="B104" s="160"/>
      <c r="C104" s="160"/>
      <c r="D104" s="32"/>
      <c r="E104" s="12">
        <v>835</v>
      </c>
      <c r="F104" s="12">
        <v>4224</v>
      </c>
      <c r="G104" s="12">
        <v>5059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2</v>
      </c>
      <c r="F105" s="8">
        <v>6</v>
      </c>
      <c r="G105" s="8">
        <v>8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17</v>
      </c>
      <c r="F106" s="10">
        <v>84</v>
      </c>
      <c r="G106" s="5">
        <v>101</v>
      </c>
      <c r="H106" s="3"/>
    </row>
    <row r="107" spans="1:8" ht="15" customHeight="1" x14ac:dyDescent="0.35">
      <c r="A107" s="160" t="s">
        <v>138</v>
      </c>
      <c r="B107" s="160"/>
      <c r="C107" s="160"/>
      <c r="D107" s="32"/>
      <c r="E107" s="12">
        <v>19</v>
      </c>
      <c r="F107" s="12">
        <v>90</v>
      </c>
      <c r="G107" s="12">
        <v>109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15</v>
      </c>
      <c r="F108" s="8">
        <v>56</v>
      </c>
      <c r="G108" s="8">
        <v>71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307</v>
      </c>
      <c r="G109" s="5">
        <v>376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89</v>
      </c>
      <c r="F110" s="8">
        <v>421</v>
      </c>
      <c r="G110" s="8">
        <v>510</v>
      </c>
      <c r="H110" s="3"/>
    </row>
    <row r="111" spans="1:8" ht="15" customHeight="1" x14ac:dyDescent="0.35">
      <c r="A111" s="160" t="s">
        <v>143</v>
      </c>
      <c r="B111" s="160"/>
      <c r="C111" s="160"/>
      <c r="D111" s="32"/>
      <c r="E111" s="12">
        <v>173</v>
      </c>
      <c r="F111" s="12">
        <v>784</v>
      </c>
      <c r="G111" s="12">
        <v>957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48</v>
      </c>
      <c r="F112" s="10">
        <v>192</v>
      </c>
      <c r="G112" s="5">
        <v>240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33</v>
      </c>
      <c r="F113" s="8">
        <v>159</v>
      </c>
      <c r="G113" s="8">
        <v>192</v>
      </c>
      <c r="H113" s="3"/>
    </row>
    <row r="114" spans="1:8" ht="15" customHeight="1" x14ac:dyDescent="0.35">
      <c r="A114" s="160" t="s">
        <v>147</v>
      </c>
      <c r="B114" s="160"/>
      <c r="C114" s="160"/>
      <c r="D114" s="32"/>
      <c r="E114" s="12">
        <v>81</v>
      </c>
      <c r="F114" s="12">
        <v>351</v>
      </c>
      <c r="G114" s="12">
        <v>432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155</v>
      </c>
      <c r="F115" s="10">
        <v>543</v>
      </c>
      <c r="G115" s="5">
        <v>698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242</v>
      </c>
      <c r="F116" s="8">
        <v>834</v>
      </c>
      <c r="G116" s="8">
        <v>1076</v>
      </c>
      <c r="H116" s="3"/>
    </row>
    <row r="117" spans="1:8" ht="15" customHeight="1" x14ac:dyDescent="0.35">
      <c r="A117" s="160" t="s">
        <v>151</v>
      </c>
      <c r="B117" s="160"/>
      <c r="C117" s="160"/>
      <c r="D117" s="32"/>
      <c r="E117" s="12">
        <v>397</v>
      </c>
      <c r="F117" s="12">
        <v>1377</v>
      </c>
      <c r="G117" s="12">
        <v>1774</v>
      </c>
      <c r="H117" s="3"/>
    </row>
    <row r="118" spans="1:8" ht="15" customHeight="1" x14ac:dyDescent="0.35">
      <c r="A118" s="160" t="s">
        <v>152</v>
      </c>
      <c r="B118" s="160"/>
      <c r="C118" s="160"/>
      <c r="D118" s="32"/>
      <c r="E118" s="12">
        <v>670</v>
      </c>
      <c r="F118" s="12">
        <v>2602</v>
      </c>
      <c r="G118" s="12">
        <v>3272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33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702</v>
      </c>
      <c r="F120" s="8">
        <v>2833</v>
      </c>
      <c r="G120" s="8">
        <v>3535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259</v>
      </c>
      <c r="F121" s="10">
        <v>1349</v>
      </c>
      <c r="G121" s="5">
        <v>1608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800</v>
      </c>
      <c r="F122" s="8">
        <v>3631</v>
      </c>
      <c r="G122" s="8">
        <v>4431</v>
      </c>
      <c r="H122" s="3"/>
    </row>
    <row r="123" spans="1:8" ht="15" customHeight="1" x14ac:dyDescent="0.35">
      <c r="A123" s="161" t="s">
        <v>159</v>
      </c>
      <c r="B123" s="162"/>
      <c r="C123" s="163"/>
      <c r="D123" s="33"/>
      <c r="E123" s="7">
        <v>1772</v>
      </c>
      <c r="F123" s="7">
        <v>7846</v>
      </c>
      <c r="G123" s="7">
        <v>9618</v>
      </c>
      <c r="H123" s="3"/>
    </row>
    <row r="124" spans="1:8" ht="15" customHeight="1" x14ac:dyDescent="0.35">
      <c r="A124" s="160" t="s">
        <v>160</v>
      </c>
      <c r="B124" s="160"/>
      <c r="C124" s="160"/>
      <c r="D124" s="32"/>
      <c r="E124" s="7">
        <v>1772</v>
      </c>
      <c r="F124" s="7">
        <v>7846</v>
      </c>
      <c r="G124" s="7">
        <v>9618</v>
      </c>
      <c r="H124" s="3"/>
    </row>
    <row r="125" spans="1:8" ht="15" customHeight="1" x14ac:dyDescent="0.25">
      <c r="A125" s="164" t="s">
        <v>161</v>
      </c>
      <c r="B125" s="164"/>
      <c r="C125" s="164"/>
      <c r="D125" s="34"/>
      <c r="E125" s="15">
        <v>4945</v>
      </c>
      <c r="F125" s="15">
        <v>21812</v>
      </c>
      <c r="G125" s="15">
        <v>26757</v>
      </c>
      <c r="H125" s="3"/>
    </row>
    <row r="126" spans="1:8" ht="15" customHeight="1" x14ac:dyDescent="0.35">
      <c r="A126" s="31"/>
      <c r="B126" s="31"/>
      <c r="C126" s="31"/>
      <c r="D126" s="24"/>
      <c r="E126" s="31"/>
      <c r="F126" s="31"/>
      <c r="G126" s="31"/>
    </row>
    <row r="127" spans="1:8" ht="15" customHeight="1" x14ac:dyDescent="0.25">
      <c r="A127" s="158" t="s">
        <v>162</v>
      </c>
      <c r="B127" s="158"/>
      <c r="C127" s="158"/>
      <c r="D127" s="30"/>
      <c r="E127" s="158"/>
      <c r="F127" s="158"/>
      <c r="G127" s="158"/>
    </row>
    <row r="128" spans="1:8" ht="15" customHeight="1" x14ac:dyDescent="0.3">
      <c r="A128" s="16" t="s">
        <v>259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8" activePane="bottomLeft" state="frozen"/>
      <selection pane="bottomLeft" activeCell="A129" sqref="A129:G129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7" t="s">
        <v>260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20</v>
      </c>
      <c r="G3" s="5">
        <v>22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1</v>
      </c>
      <c r="F4" s="8">
        <v>11</v>
      </c>
      <c r="G4" s="8">
        <v>12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20</v>
      </c>
      <c r="F6" s="8">
        <v>85</v>
      </c>
      <c r="G6" s="8">
        <v>105</v>
      </c>
      <c r="H6" s="3"/>
    </row>
    <row r="7" spans="1:8" ht="15" customHeight="1" x14ac:dyDescent="0.35">
      <c r="A7" s="160" t="s">
        <v>11</v>
      </c>
      <c r="B7" s="160"/>
      <c r="C7" s="160"/>
      <c r="D7" s="37"/>
      <c r="E7" s="7">
        <v>25</v>
      </c>
      <c r="F7" s="7">
        <v>123</v>
      </c>
      <c r="G7" s="7">
        <v>148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38</v>
      </c>
      <c r="F8" s="5">
        <v>147</v>
      </c>
      <c r="G8" s="5">
        <v>185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22</v>
      </c>
      <c r="F9" s="8">
        <v>133</v>
      </c>
      <c r="G9" s="8">
        <v>155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5</v>
      </c>
      <c r="F10" s="5">
        <v>12</v>
      </c>
      <c r="G10" s="5">
        <v>17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12</v>
      </c>
      <c r="G11" s="8">
        <v>15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53</v>
      </c>
      <c r="G12" s="5">
        <v>67</v>
      </c>
      <c r="H12" s="3"/>
    </row>
    <row r="13" spans="1:8" ht="15" customHeight="1" x14ac:dyDescent="0.35">
      <c r="A13" s="160" t="s">
        <v>18</v>
      </c>
      <c r="B13" s="160"/>
      <c r="C13" s="160"/>
      <c r="D13" s="37"/>
      <c r="E13" s="7">
        <v>82</v>
      </c>
      <c r="F13" s="7">
        <v>357</v>
      </c>
      <c r="G13" s="7">
        <v>439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6</v>
      </c>
      <c r="F14" s="8">
        <v>65</v>
      </c>
      <c r="G14" s="8">
        <v>71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5</v>
      </c>
      <c r="F15" s="10">
        <v>23</v>
      </c>
      <c r="G15" s="5">
        <v>28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71</v>
      </c>
      <c r="F16" s="8">
        <v>340</v>
      </c>
      <c r="G16" s="8">
        <v>411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49</v>
      </c>
      <c r="F17" s="10">
        <v>205</v>
      </c>
      <c r="G17" s="5">
        <v>254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4</v>
      </c>
      <c r="G18" s="8">
        <v>5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2</v>
      </c>
      <c r="F19" s="10">
        <v>22</v>
      </c>
      <c r="G19" s="5">
        <v>24</v>
      </c>
      <c r="H19" s="3"/>
    </row>
    <row r="20" spans="1:8" ht="15" customHeight="1" x14ac:dyDescent="0.35">
      <c r="A20" s="160" t="s">
        <v>26</v>
      </c>
      <c r="B20" s="160"/>
      <c r="C20" s="160"/>
      <c r="D20" s="37"/>
      <c r="E20" s="7">
        <v>134</v>
      </c>
      <c r="F20" s="7">
        <v>659</v>
      </c>
      <c r="G20" s="7">
        <v>793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73</v>
      </c>
      <c r="F21" s="8">
        <v>353</v>
      </c>
      <c r="G21" s="8">
        <v>426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48</v>
      </c>
      <c r="G22" s="10">
        <v>56</v>
      </c>
      <c r="H22" s="3"/>
    </row>
    <row r="23" spans="1:8" ht="15" customHeight="1" x14ac:dyDescent="0.35">
      <c r="A23" s="160" t="s">
        <v>30</v>
      </c>
      <c r="B23" s="160"/>
      <c r="C23" s="160"/>
      <c r="D23" s="37"/>
      <c r="E23" s="7">
        <v>81</v>
      </c>
      <c r="F23" s="7">
        <v>401</v>
      </c>
      <c r="G23" s="7">
        <v>482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25</v>
      </c>
      <c r="F24" s="8">
        <v>117</v>
      </c>
      <c r="G24" s="8">
        <v>142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52</v>
      </c>
      <c r="F25" s="10">
        <v>202</v>
      </c>
      <c r="G25" s="5">
        <v>254</v>
      </c>
      <c r="H25" s="3"/>
    </row>
    <row r="26" spans="1:8" ht="15" customHeight="1" x14ac:dyDescent="0.35">
      <c r="A26" s="160" t="s">
        <v>34</v>
      </c>
      <c r="B26" s="160"/>
      <c r="C26" s="160"/>
      <c r="D26" s="37"/>
      <c r="E26" s="7">
        <v>77</v>
      </c>
      <c r="F26" s="7">
        <v>319</v>
      </c>
      <c r="G26" s="7">
        <v>396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82</v>
      </c>
      <c r="G27" s="8">
        <v>98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15</v>
      </c>
      <c r="F28" s="10">
        <v>98</v>
      </c>
      <c r="G28" s="5">
        <v>113</v>
      </c>
      <c r="H28" s="3"/>
    </row>
    <row r="29" spans="1:8" ht="15" customHeight="1" x14ac:dyDescent="0.35">
      <c r="A29" s="160" t="s">
        <v>38</v>
      </c>
      <c r="B29" s="160"/>
      <c r="C29" s="160"/>
      <c r="D29" s="37"/>
      <c r="E29" s="7">
        <v>31</v>
      </c>
      <c r="F29" s="7">
        <v>180</v>
      </c>
      <c r="G29" s="7">
        <v>211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5</v>
      </c>
      <c r="F30" s="8">
        <v>21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22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1</v>
      </c>
      <c r="F32" s="8">
        <v>13</v>
      </c>
      <c r="G32" s="8">
        <v>14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6</v>
      </c>
      <c r="F33" s="10">
        <v>24</v>
      </c>
      <c r="G33" s="5">
        <v>30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19</v>
      </c>
      <c r="F34" s="8">
        <v>87</v>
      </c>
      <c r="G34" s="8">
        <v>106</v>
      </c>
      <c r="H34" s="3"/>
    </row>
    <row r="35" spans="1:8" ht="15" customHeight="1" x14ac:dyDescent="0.35">
      <c r="A35" s="166" t="s">
        <v>45</v>
      </c>
      <c r="B35" s="166"/>
      <c r="C35" s="166"/>
      <c r="D35" s="39"/>
      <c r="E35" s="7">
        <v>35</v>
      </c>
      <c r="F35" s="7">
        <v>167</v>
      </c>
      <c r="G35" s="7">
        <v>202</v>
      </c>
      <c r="H35" s="3"/>
    </row>
    <row r="36" spans="1:8" ht="15" customHeight="1" x14ac:dyDescent="0.35">
      <c r="A36" s="160" t="s">
        <v>46</v>
      </c>
      <c r="B36" s="160"/>
      <c r="C36" s="160"/>
      <c r="D36" s="37"/>
      <c r="E36" s="7">
        <v>465</v>
      </c>
      <c r="F36" s="7">
        <v>2206</v>
      </c>
      <c r="G36" s="7">
        <v>2671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5</v>
      </c>
      <c r="F37" s="10">
        <v>47</v>
      </c>
      <c r="G37" s="10">
        <v>52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22</v>
      </c>
      <c r="G38" s="8">
        <v>27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41</v>
      </c>
      <c r="F39" s="10">
        <v>197</v>
      </c>
      <c r="G39" s="10">
        <v>238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75</v>
      </c>
      <c r="G40" s="8">
        <v>92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76</v>
      </c>
      <c r="G41" s="10">
        <v>92</v>
      </c>
      <c r="H41" s="3"/>
    </row>
    <row r="42" spans="1:8" ht="15" customHeight="1" x14ac:dyDescent="0.35">
      <c r="A42" s="160" t="s">
        <v>54</v>
      </c>
      <c r="B42" s="160"/>
      <c r="C42" s="160"/>
      <c r="D42" s="37"/>
      <c r="E42" s="12">
        <v>84</v>
      </c>
      <c r="F42" s="12">
        <v>417</v>
      </c>
      <c r="G42" s="12">
        <v>501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186</v>
      </c>
      <c r="F43" s="8">
        <v>969</v>
      </c>
      <c r="G43" s="8">
        <v>1155</v>
      </c>
      <c r="H43" s="3"/>
    </row>
    <row r="44" spans="1:8" ht="15" customHeight="1" x14ac:dyDescent="0.35">
      <c r="A44" s="160" t="s">
        <v>57</v>
      </c>
      <c r="B44" s="160"/>
      <c r="C44" s="160"/>
      <c r="D44" s="37"/>
      <c r="E44" s="12">
        <v>186</v>
      </c>
      <c r="F44" s="12">
        <v>969</v>
      </c>
      <c r="G44" s="12">
        <v>1155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67</v>
      </c>
      <c r="F45" s="10">
        <v>235</v>
      </c>
      <c r="G45" s="10">
        <v>302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8</v>
      </c>
      <c r="F46" s="8">
        <v>37</v>
      </c>
      <c r="G46" s="8">
        <v>45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51</v>
      </c>
      <c r="F47" s="10">
        <v>351</v>
      </c>
      <c r="G47" s="10">
        <v>402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62</v>
      </c>
      <c r="G48" s="8">
        <v>72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79</v>
      </c>
      <c r="F49" s="10">
        <v>366</v>
      </c>
      <c r="G49" s="10">
        <v>445</v>
      </c>
      <c r="H49" s="3"/>
    </row>
    <row r="50" spans="1:8" ht="15" customHeight="1" x14ac:dyDescent="0.35">
      <c r="A50" s="160" t="s">
        <v>64</v>
      </c>
      <c r="B50" s="160"/>
      <c r="C50" s="160"/>
      <c r="D50" s="37"/>
      <c r="E50" s="12">
        <v>215</v>
      </c>
      <c r="F50" s="12">
        <v>1051</v>
      </c>
      <c r="G50" s="12">
        <v>1266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122</v>
      </c>
      <c r="F51" s="8">
        <v>506</v>
      </c>
      <c r="G51" s="8">
        <v>628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7</v>
      </c>
      <c r="F52" s="10">
        <v>78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53</v>
      </c>
      <c r="G54" s="10">
        <v>60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14</v>
      </c>
      <c r="F55" s="8">
        <v>59</v>
      </c>
      <c r="G55" s="8">
        <v>73</v>
      </c>
      <c r="H55" s="3"/>
    </row>
    <row r="56" spans="1:8" ht="15" customHeight="1" x14ac:dyDescent="0.35">
      <c r="A56" s="160" t="s">
        <v>71</v>
      </c>
      <c r="B56" s="160"/>
      <c r="C56" s="160"/>
      <c r="D56" s="37"/>
      <c r="E56" s="12">
        <v>150</v>
      </c>
      <c r="F56" s="12">
        <v>696</v>
      </c>
      <c r="G56" s="12">
        <v>846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30</v>
      </c>
      <c r="F57" s="10">
        <v>178</v>
      </c>
      <c r="G57" s="10">
        <v>208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195</v>
      </c>
      <c r="G58" s="8">
        <v>245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25</v>
      </c>
      <c r="F59" s="10">
        <v>182</v>
      </c>
      <c r="G59" s="10">
        <v>207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245</v>
      </c>
      <c r="G60" s="8">
        <v>297</v>
      </c>
      <c r="H60" s="3"/>
    </row>
    <row r="61" spans="1:8" ht="15" customHeight="1" x14ac:dyDescent="0.35">
      <c r="A61" s="160" t="s">
        <v>77</v>
      </c>
      <c r="B61" s="160"/>
      <c r="C61" s="160"/>
      <c r="D61" s="37"/>
      <c r="E61" s="12">
        <v>157</v>
      </c>
      <c r="F61" s="12">
        <v>800</v>
      </c>
      <c r="G61" s="12">
        <v>957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18</v>
      </c>
      <c r="F62" s="10">
        <v>166</v>
      </c>
      <c r="G62" s="10">
        <v>184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99</v>
      </c>
      <c r="F63" s="8">
        <v>489</v>
      </c>
      <c r="G63" s="8">
        <v>588</v>
      </c>
      <c r="H63" s="3"/>
    </row>
    <row r="64" spans="1:8" ht="15" customHeight="1" x14ac:dyDescent="0.35">
      <c r="A64" s="160" t="s">
        <v>81</v>
      </c>
      <c r="B64" s="160"/>
      <c r="C64" s="160"/>
      <c r="D64" s="37"/>
      <c r="E64" s="12">
        <v>117</v>
      </c>
      <c r="F64" s="12">
        <v>655</v>
      </c>
      <c r="G64" s="12">
        <v>772</v>
      </c>
      <c r="H64" s="3"/>
    </row>
    <row r="65" spans="1:8" ht="21.75" customHeight="1" x14ac:dyDescent="0.35">
      <c r="A65" s="160" t="s">
        <v>82</v>
      </c>
      <c r="B65" s="160"/>
      <c r="C65" s="160"/>
      <c r="D65" s="37"/>
      <c r="E65" s="12">
        <v>909</v>
      </c>
      <c r="F65" s="12">
        <v>4588</v>
      </c>
      <c r="G65" s="12">
        <v>5497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77</v>
      </c>
      <c r="F66" s="10">
        <v>307</v>
      </c>
      <c r="G66" s="10">
        <v>384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67</v>
      </c>
      <c r="F67" s="8">
        <v>261</v>
      </c>
      <c r="G67" s="8">
        <v>328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110</v>
      </c>
      <c r="F68" s="10">
        <v>417</v>
      </c>
      <c r="G68" s="10">
        <v>527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69</v>
      </c>
      <c r="F69" s="8">
        <v>352</v>
      </c>
      <c r="G69" s="8">
        <v>421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71</v>
      </c>
      <c r="F70" s="10">
        <v>265</v>
      </c>
      <c r="G70" s="10">
        <v>336</v>
      </c>
      <c r="H70" s="3"/>
    </row>
    <row r="71" spans="1:8" ht="15" customHeight="1" x14ac:dyDescent="0.35">
      <c r="A71" s="160" t="s">
        <v>90</v>
      </c>
      <c r="B71" s="160"/>
      <c r="C71" s="160"/>
      <c r="D71" s="37"/>
      <c r="E71" s="12">
        <v>394</v>
      </c>
      <c r="F71" s="12">
        <v>1602</v>
      </c>
      <c r="G71" s="12">
        <v>1996</v>
      </c>
      <c r="H71" s="3"/>
    </row>
    <row r="72" spans="1:8" ht="15" customHeight="1" x14ac:dyDescent="0.35">
      <c r="A72" s="165" t="s">
        <v>91</v>
      </c>
      <c r="B72" s="165"/>
      <c r="C72" s="165"/>
      <c r="D72" s="38"/>
      <c r="E72" s="7">
        <v>394</v>
      </c>
      <c r="F72" s="7">
        <v>1602</v>
      </c>
      <c r="G72" s="7">
        <v>1996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76</v>
      </c>
      <c r="F73" s="8">
        <v>464</v>
      </c>
      <c r="G73" s="8">
        <v>540</v>
      </c>
      <c r="H73" s="3"/>
    </row>
    <row r="74" spans="1:8" ht="15" customHeight="1" x14ac:dyDescent="0.35">
      <c r="A74" s="160" t="s">
        <v>95</v>
      </c>
      <c r="B74" s="160"/>
      <c r="C74" s="160"/>
      <c r="D74" s="37"/>
      <c r="E74" s="12">
        <v>76</v>
      </c>
      <c r="F74" s="12">
        <v>464</v>
      </c>
      <c r="G74" s="12">
        <v>540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15</v>
      </c>
      <c r="F75" s="10">
        <v>51</v>
      </c>
      <c r="G75" s="5">
        <v>66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57</v>
      </c>
      <c r="F76" s="8">
        <v>407</v>
      </c>
      <c r="G76" s="8">
        <v>464</v>
      </c>
      <c r="H76" s="3"/>
    </row>
    <row r="77" spans="1:8" ht="15" customHeight="1" x14ac:dyDescent="0.35">
      <c r="A77" s="160" t="s">
        <v>99</v>
      </c>
      <c r="B77" s="160"/>
      <c r="C77" s="160"/>
      <c r="D77" s="37"/>
      <c r="E77" s="12">
        <v>72</v>
      </c>
      <c r="F77" s="12">
        <v>458</v>
      </c>
      <c r="G77" s="12">
        <v>530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48</v>
      </c>
      <c r="F78" s="10">
        <v>239</v>
      </c>
      <c r="G78" s="5">
        <v>287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89</v>
      </c>
      <c r="F79" s="8">
        <v>477</v>
      </c>
      <c r="G79" s="8">
        <v>566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53</v>
      </c>
      <c r="F80" s="10">
        <v>123</v>
      </c>
      <c r="G80" s="5">
        <v>176</v>
      </c>
      <c r="H80" s="3"/>
    </row>
    <row r="81" spans="1:8" ht="15" customHeight="1" x14ac:dyDescent="0.35">
      <c r="A81" s="160" t="s">
        <v>104</v>
      </c>
      <c r="B81" s="160"/>
      <c r="C81" s="160"/>
      <c r="D81" s="37"/>
      <c r="E81" s="12">
        <v>190</v>
      </c>
      <c r="F81" s="12">
        <v>839</v>
      </c>
      <c r="G81" s="12">
        <v>1029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153</v>
      </c>
      <c r="G82" s="8">
        <v>177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19</v>
      </c>
      <c r="F83" s="10">
        <v>100</v>
      </c>
      <c r="G83" s="5">
        <v>119</v>
      </c>
      <c r="H83" s="3"/>
    </row>
    <row r="84" spans="1:8" ht="15" customHeight="1" x14ac:dyDescent="0.35">
      <c r="A84" s="160" t="s">
        <v>108</v>
      </c>
      <c r="B84" s="160"/>
      <c r="C84" s="160"/>
      <c r="D84" s="37"/>
      <c r="E84" s="12">
        <v>43</v>
      </c>
      <c r="F84" s="12">
        <v>253</v>
      </c>
      <c r="G84" s="12">
        <v>296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16</v>
      </c>
      <c r="F85" s="8">
        <v>74</v>
      </c>
      <c r="G85" s="8">
        <v>90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69</v>
      </c>
      <c r="F86" s="10">
        <v>311</v>
      </c>
      <c r="G86" s="5">
        <v>380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2</v>
      </c>
      <c r="F87" s="8">
        <v>41</v>
      </c>
      <c r="G87" s="8">
        <v>43</v>
      </c>
      <c r="H87" s="3"/>
    </row>
    <row r="88" spans="1:8" ht="15" customHeight="1" x14ac:dyDescent="0.35">
      <c r="A88" s="160" t="s">
        <v>113</v>
      </c>
      <c r="B88" s="160"/>
      <c r="C88" s="160"/>
      <c r="D88" s="37"/>
      <c r="E88" s="12">
        <v>87</v>
      </c>
      <c r="F88" s="12">
        <v>426</v>
      </c>
      <c r="G88" s="12">
        <v>513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36</v>
      </c>
      <c r="F89" s="10">
        <v>147</v>
      </c>
      <c r="G89" s="5">
        <v>183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78</v>
      </c>
      <c r="F90" s="8">
        <v>389</v>
      </c>
      <c r="G90" s="8">
        <v>467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65</v>
      </c>
      <c r="F91" s="10">
        <v>270</v>
      </c>
      <c r="G91" s="5">
        <v>335</v>
      </c>
      <c r="H91" s="3"/>
    </row>
    <row r="92" spans="1:8" ht="15" customHeight="1" x14ac:dyDescent="0.35">
      <c r="A92" s="161" t="s">
        <v>118</v>
      </c>
      <c r="B92" s="162"/>
      <c r="C92" s="163"/>
      <c r="D92" s="40"/>
      <c r="E92" s="12">
        <v>179</v>
      </c>
      <c r="F92" s="12">
        <v>806</v>
      </c>
      <c r="G92" s="12">
        <v>985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42</v>
      </c>
      <c r="F93" s="8">
        <v>198</v>
      </c>
      <c r="G93" s="8">
        <v>240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61" t="s">
        <v>122</v>
      </c>
      <c r="B95" s="162"/>
      <c r="C95" s="163"/>
      <c r="D95" s="40"/>
      <c r="E95" s="12">
        <v>77</v>
      </c>
      <c r="F95" s="12">
        <v>322</v>
      </c>
      <c r="G95" s="12">
        <v>399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19</v>
      </c>
      <c r="F97" s="10">
        <v>112</v>
      </c>
      <c r="G97" s="5">
        <v>131</v>
      </c>
      <c r="H97" s="3"/>
    </row>
    <row r="98" spans="1:8" ht="15" customHeight="1" x14ac:dyDescent="0.35">
      <c r="A98" s="161" t="s">
        <v>126</v>
      </c>
      <c r="B98" s="162"/>
      <c r="C98" s="163"/>
      <c r="D98" s="40"/>
      <c r="E98" s="12">
        <v>45</v>
      </c>
      <c r="F98" s="12">
        <v>283</v>
      </c>
      <c r="G98" s="12">
        <v>328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78</v>
      </c>
      <c r="F100" s="10">
        <v>253</v>
      </c>
      <c r="G100" s="5">
        <v>331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30</v>
      </c>
      <c r="F101" s="8">
        <v>139</v>
      </c>
      <c r="G101" s="8">
        <v>169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92</v>
      </c>
      <c r="F102" s="10">
        <v>390</v>
      </c>
      <c r="G102" s="5">
        <v>482</v>
      </c>
      <c r="H102" s="3"/>
    </row>
    <row r="103" spans="1:8" ht="15" customHeight="1" x14ac:dyDescent="0.35">
      <c r="A103" s="161" t="s">
        <v>132</v>
      </c>
      <c r="B103" s="162"/>
      <c r="C103" s="163"/>
      <c r="D103" s="40"/>
      <c r="E103" s="12">
        <v>254</v>
      </c>
      <c r="F103" s="12">
        <v>1033</v>
      </c>
      <c r="G103" s="12">
        <v>1287</v>
      </c>
      <c r="H103" s="3"/>
    </row>
    <row r="104" spans="1:8" ht="15" customHeight="1" x14ac:dyDescent="0.35">
      <c r="A104" s="160" t="s">
        <v>133</v>
      </c>
      <c r="B104" s="160"/>
      <c r="C104" s="160"/>
      <c r="D104" s="37"/>
      <c r="E104" s="12">
        <v>1023</v>
      </c>
      <c r="F104" s="12">
        <v>4884</v>
      </c>
      <c r="G104" s="12">
        <v>5907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10</v>
      </c>
      <c r="G105" s="8">
        <v>14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22</v>
      </c>
      <c r="F106" s="10">
        <v>133</v>
      </c>
      <c r="G106" s="5">
        <v>155</v>
      </c>
      <c r="H106" s="3"/>
    </row>
    <row r="107" spans="1:8" ht="15" customHeight="1" x14ac:dyDescent="0.35">
      <c r="A107" s="160" t="s">
        <v>138</v>
      </c>
      <c r="B107" s="160"/>
      <c r="C107" s="160"/>
      <c r="D107" s="37"/>
      <c r="E107" s="12">
        <v>26</v>
      </c>
      <c r="F107" s="12">
        <v>143</v>
      </c>
      <c r="G107" s="12">
        <v>169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24</v>
      </c>
      <c r="F108" s="8">
        <v>72</v>
      </c>
      <c r="G108" s="8">
        <v>96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85</v>
      </c>
      <c r="F109" s="10">
        <v>401</v>
      </c>
      <c r="G109" s="5">
        <v>486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95</v>
      </c>
      <c r="F110" s="8">
        <v>466</v>
      </c>
      <c r="G110" s="8">
        <v>561</v>
      </c>
      <c r="H110" s="3"/>
    </row>
    <row r="111" spans="1:8" ht="15" customHeight="1" x14ac:dyDescent="0.35">
      <c r="A111" s="160" t="s">
        <v>143</v>
      </c>
      <c r="B111" s="160"/>
      <c r="C111" s="160"/>
      <c r="D111" s="37"/>
      <c r="E111" s="12">
        <v>204</v>
      </c>
      <c r="F111" s="12">
        <v>939</v>
      </c>
      <c r="G111" s="12">
        <v>1143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39</v>
      </c>
      <c r="F112" s="10">
        <v>282</v>
      </c>
      <c r="G112" s="5">
        <v>321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34</v>
      </c>
      <c r="F113" s="8">
        <v>191</v>
      </c>
      <c r="G113" s="8">
        <v>225</v>
      </c>
      <c r="H113" s="3"/>
    </row>
    <row r="114" spans="1:8" ht="15" customHeight="1" x14ac:dyDescent="0.35">
      <c r="A114" s="160" t="s">
        <v>147</v>
      </c>
      <c r="B114" s="160"/>
      <c r="C114" s="160"/>
      <c r="D114" s="37"/>
      <c r="E114" s="12">
        <v>73</v>
      </c>
      <c r="F114" s="12">
        <v>473</v>
      </c>
      <c r="G114" s="12">
        <v>546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153</v>
      </c>
      <c r="F115" s="10">
        <v>587</v>
      </c>
      <c r="G115" s="5">
        <v>740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259</v>
      </c>
      <c r="F116" s="8">
        <v>910</v>
      </c>
      <c r="G116" s="8">
        <v>1169</v>
      </c>
      <c r="H116" s="3"/>
    </row>
    <row r="117" spans="1:8" ht="15" customHeight="1" x14ac:dyDescent="0.35">
      <c r="A117" s="160" t="s">
        <v>151</v>
      </c>
      <c r="B117" s="160"/>
      <c r="C117" s="160"/>
      <c r="D117" s="37"/>
      <c r="E117" s="12">
        <v>412</v>
      </c>
      <c r="F117" s="12">
        <v>1497</v>
      </c>
      <c r="G117" s="12">
        <v>1909</v>
      </c>
      <c r="H117" s="3"/>
    </row>
    <row r="118" spans="1:8" ht="15" customHeight="1" x14ac:dyDescent="0.35">
      <c r="A118" s="160" t="s">
        <v>152</v>
      </c>
      <c r="B118" s="160"/>
      <c r="C118" s="160"/>
      <c r="D118" s="37"/>
      <c r="E118" s="12">
        <v>715</v>
      </c>
      <c r="F118" s="12">
        <v>3052</v>
      </c>
      <c r="G118" s="12">
        <v>3767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12</v>
      </c>
      <c r="F119" s="10">
        <v>32</v>
      </c>
      <c r="G119" s="5">
        <v>44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738</v>
      </c>
      <c r="F120" s="8">
        <v>3487</v>
      </c>
      <c r="G120" s="8">
        <v>4225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312</v>
      </c>
      <c r="F121" s="10">
        <v>1639</v>
      </c>
      <c r="G121" s="5">
        <v>1951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1070</v>
      </c>
      <c r="F122" s="8">
        <v>4768</v>
      </c>
      <c r="G122" s="8">
        <v>5838</v>
      </c>
      <c r="H122" s="3"/>
    </row>
    <row r="123" spans="1:8" ht="15" customHeight="1" x14ac:dyDescent="0.35">
      <c r="A123" s="161" t="s">
        <v>159</v>
      </c>
      <c r="B123" s="162"/>
      <c r="C123" s="163"/>
      <c r="D123" s="40"/>
      <c r="E123" s="7">
        <v>2132</v>
      </c>
      <c r="F123" s="7">
        <v>9926</v>
      </c>
      <c r="G123" s="7">
        <v>12058</v>
      </c>
      <c r="H123" s="3"/>
    </row>
    <row r="124" spans="1:8" ht="15" customHeight="1" x14ac:dyDescent="0.35">
      <c r="A124" s="160" t="s">
        <v>160</v>
      </c>
      <c r="B124" s="160"/>
      <c r="C124" s="160"/>
      <c r="D124" s="37"/>
      <c r="E124" s="7">
        <v>2132</v>
      </c>
      <c r="F124" s="7">
        <v>9926</v>
      </c>
      <c r="G124" s="7">
        <v>12058</v>
      </c>
      <c r="H124" s="3"/>
    </row>
    <row r="125" spans="1:8" ht="15" customHeight="1" x14ac:dyDescent="0.25">
      <c r="A125" s="164" t="s">
        <v>161</v>
      </c>
      <c r="B125" s="164"/>
      <c r="C125" s="164"/>
      <c r="D125" s="43"/>
      <c r="E125" s="15">
        <v>5638</v>
      </c>
      <c r="F125" s="15">
        <v>26258</v>
      </c>
      <c r="G125" s="15">
        <v>31896</v>
      </c>
      <c r="H125" s="3"/>
    </row>
    <row r="126" spans="1:8" ht="15" customHeight="1" x14ac:dyDescent="0.35">
      <c r="A126" s="42"/>
      <c r="B126" s="42"/>
      <c r="C126" s="42"/>
      <c r="D126" s="24"/>
      <c r="E126" s="42"/>
      <c r="F126" s="42"/>
      <c r="G126" s="42"/>
    </row>
    <row r="127" spans="1:8" ht="15" customHeight="1" x14ac:dyDescent="0.25">
      <c r="A127" s="158" t="s">
        <v>162</v>
      </c>
      <c r="B127" s="158"/>
      <c r="C127" s="158"/>
      <c r="D127" s="41"/>
      <c r="E127" s="158"/>
      <c r="F127" s="158"/>
      <c r="G127" s="158"/>
    </row>
    <row r="128" spans="1:8" ht="15" customHeight="1" x14ac:dyDescent="0.3">
      <c r="A128" s="16" t="s">
        <v>261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96" activePane="bottomLeft" state="frozen"/>
      <selection pane="bottomLeft" activeCell="D122" sqref="D122"/>
    </sheetView>
  </sheetViews>
  <sheetFormatPr defaultRowHeight="15" x14ac:dyDescent="0.25"/>
  <cols>
    <col min="1" max="1" width="7.28515625" style="18" customWidth="1"/>
    <col min="2" max="2" width="8.42578125" style="18" customWidth="1"/>
    <col min="3" max="3" width="8.57031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7" t="s">
        <v>263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0</v>
      </c>
      <c r="F3" s="10">
        <v>12</v>
      </c>
      <c r="G3" s="5">
        <v>12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3</v>
      </c>
      <c r="F4" s="8">
        <v>7</v>
      </c>
      <c r="G4" s="8">
        <v>10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0</v>
      </c>
      <c r="F5" s="10">
        <v>13</v>
      </c>
      <c r="G5" s="5">
        <v>13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86</v>
      </c>
      <c r="G6" s="8">
        <v>101</v>
      </c>
      <c r="H6" s="3"/>
    </row>
    <row r="7" spans="1:8" ht="15" customHeight="1" x14ac:dyDescent="0.35">
      <c r="A7" s="160" t="s">
        <v>11</v>
      </c>
      <c r="B7" s="160"/>
      <c r="C7" s="160"/>
      <c r="D7" s="46"/>
      <c r="E7" s="7">
        <v>18</v>
      </c>
      <c r="F7" s="7">
        <v>118</v>
      </c>
      <c r="G7" s="7">
        <v>136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41</v>
      </c>
      <c r="F8" s="5">
        <v>162</v>
      </c>
      <c r="G8" s="5">
        <v>203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25</v>
      </c>
      <c r="F9" s="8">
        <v>140</v>
      </c>
      <c r="G9" s="8">
        <v>165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7</v>
      </c>
      <c r="F10" s="5">
        <v>19</v>
      </c>
      <c r="G10" s="5">
        <v>26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2</v>
      </c>
      <c r="F11" s="8">
        <v>15</v>
      </c>
      <c r="G11" s="8">
        <v>17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64</v>
      </c>
      <c r="G12" s="5">
        <v>79</v>
      </c>
      <c r="H12" s="3"/>
    </row>
    <row r="13" spans="1:8" ht="15" customHeight="1" x14ac:dyDescent="0.35">
      <c r="A13" s="160" t="s">
        <v>18</v>
      </c>
      <c r="B13" s="160"/>
      <c r="C13" s="160"/>
      <c r="D13" s="46"/>
      <c r="E13" s="7">
        <v>90</v>
      </c>
      <c r="F13" s="7">
        <v>400</v>
      </c>
      <c r="G13" s="7">
        <v>490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14</v>
      </c>
      <c r="F14" s="8">
        <v>89</v>
      </c>
      <c r="G14" s="8">
        <v>103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34</v>
      </c>
      <c r="G15" s="5">
        <v>40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313</v>
      </c>
      <c r="G16" s="8">
        <v>390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220</v>
      </c>
      <c r="G17" s="5">
        <v>267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10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23</v>
      </c>
      <c r="G19" s="5">
        <v>27</v>
      </c>
      <c r="H19" s="3"/>
    </row>
    <row r="20" spans="1:8" ht="15" customHeight="1" x14ac:dyDescent="0.35">
      <c r="A20" s="160" t="s">
        <v>26</v>
      </c>
      <c r="B20" s="160"/>
      <c r="C20" s="160"/>
      <c r="D20" s="46"/>
      <c r="E20" s="7">
        <v>149</v>
      </c>
      <c r="F20" s="7">
        <v>689</v>
      </c>
      <c r="G20" s="7">
        <v>838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64</v>
      </c>
      <c r="F21" s="8">
        <v>376</v>
      </c>
      <c r="G21" s="8">
        <v>440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8</v>
      </c>
      <c r="F22" s="10">
        <v>44</v>
      </c>
      <c r="G22" s="10">
        <v>52</v>
      </c>
      <c r="H22" s="3"/>
    </row>
    <row r="23" spans="1:8" ht="15" customHeight="1" x14ac:dyDescent="0.35">
      <c r="A23" s="160" t="s">
        <v>30</v>
      </c>
      <c r="B23" s="160"/>
      <c r="C23" s="160"/>
      <c r="D23" s="46"/>
      <c r="E23" s="7">
        <v>72</v>
      </c>
      <c r="F23" s="7">
        <v>420</v>
      </c>
      <c r="G23" s="7">
        <v>492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23</v>
      </c>
      <c r="F24" s="8">
        <v>125</v>
      </c>
      <c r="G24" s="8">
        <v>148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57</v>
      </c>
      <c r="F25" s="10">
        <v>254</v>
      </c>
      <c r="G25" s="5">
        <v>311</v>
      </c>
      <c r="H25" s="3"/>
    </row>
    <row r="26" spans="1:8" ht="15" customHeight="1" x14ac:dyDescent="0.35">
      <c r="A26" s="160" t="s">
        <v>34</v>
      </c>
      <c r="B26" s="160"/>
      <c r="C26" s="160"/>
      <c r="D26" s="46"/>
      <c r="E26" s="7">
        <v>80</v>
      </c>
      <c r="F26" s="7">
        <v>379</v>
      </c>
      <c r="G26" s="7">
        <v>459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16</v>
      </c>
      <c r="F27" s="8">
        <v>106</v>
      </c>
      <c r="G27" s="8">
        <v>122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90</v>
      </c>
      <c r="G28" s="5">
        <v>109</v>
      </c>
      <c r="H28" s="3"/>
    </row>
    <row r="29" spans="1:8" ht="15" customHeight="1" x14ac:dyDescent="0.35">
      <c r="A29" s="160" t="s">
        <v>38</v>
      </c>
      <c r="B29" s="160"/>
      <c r="C29" s="160"/>
      <c r="D29" s="46"/>
      <c r="E29" s="7">
        <v>35</v>
      </c>
      <c r="F29" s="7">
        <v>196</v>
      </c>
      <c r="G29" s="7">
        <v>231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2</v>
      </c>
      <c r="F30" s="8">
        <v>16</v>
      </c>
      <c r="G30" s="8">
        <v>18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2</v>
      </c>
      <c r="F31" s="10">
        <v>22</v>
      </c>
      <c r="G31" s="10">
        <v>24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2</v>
      </c>
      <c r="F32" s="8">
        <v>18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5</v>
      </c>
      <c r="F33" s="10">
        <v>23</v>
      </c>
      <c r="G33" s="5">
        <v>28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21</v>
      </c>
      <c r="F34" s="8">
        <v>123</v>
      </c>
      <c r="G34" s="8">
        <v>144</v>
      </c>
      <c r="H34" s="3"/>
    </row>
    <row r="35" spans="1:8" ht="15" customHeight="1" x14ac:dyDescent="0.35">
      <c r="A35" s="166" t="s">
        <v>45</v>
      </c>
      <c r="B35" s="166"/>
      <c r="C35" s="166"/>
      <c r="D35" s="50"/>
      <c r="E35" s="7">
        <v>32</v>
      </c>
      <c r="F35" s="7">
        <v>202</v>
      </c>
      <c r="G35" s="7">
        <v>234</v>
      </c>
      <c r="H35" s="3"/>
    </row>
    <row r="36" spans="1:8" ht="15" customHeight="1" x14ac:dyDescent="0.35">
      <c r="A36" s="160" t="s">
        <v>46</v>
      </c>
      <c r="B36" s="160"/>
      <c r="C36" s="160"/>
      <c r="D36" s="46"/>
      <c r="E36" s="7">
        <v>476</v>
      </c>
      <c r="F36" s="7">
        <v>2404</v>
      </c>
      <c r="G36" s="7">
        <v>2880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8</v>
      </c>
      <c r="F37" s="10">
        <v>41</v>
      </c>
      <c r="G37" s="10">
        <v>49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5</v>
      </c>
      <c r="F38" s="8">
        <v>18</v>
      </c>
      <c r="G38" s="8">
        <v>23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46</v>
      </c>
      <c r="F39" s="10">
        <v>214</v>
      </c>
      <c r="G39" s="10">
        <v>260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17</v>
      </c>
      <c r="F40" s="8">
        <v>88</v>
      </c>
      <c r="G40" s="8">
        <v>105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13</v>
      </c>
      <c r="F41" s="10">
        <v>80</v>
      </c>
      <c r="G41" s="10">
        <v>93</v>
      </c>
      <c r="H41" s="3"/>
    </row>
    <row r="42" spans="1:8" ht="15" customHeight="1" x14ac:dyDescent="0.35">
      <c r="A42" s="160" t="s">
        <v>54</v>
      </c>
      <c r="B42" s="160"/>
      <c r="C42" s="160"/>
      <c r="D42" s="46"/>
      <c r="E42" s="12">
        <v>89</v>
      </c>
      <c r="F42" s="12">
        <v>441</v>
      </c>
      <c r="G42" s="12">
        <v>530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177</v>
      </c>
      <c r="F43" s="8">
        <v>1000</v>
      </c>
      <c r="G43" s="8">
        <v>1177</v>
      </c>
      <c r="H43" s="3"/>
    </row>
    <row r="44" spans="1:8" ht="15" customHeight="1" x14ac:dyDescent="0.35">
      <c r="A44" s="160" t="s">
        <v>57</v>
      </c>
      <c r="B44" s="160"/>
      <c r="C44" s="160"/>
      <c r="D44" s="46"/>
      <c r="E44" s="12">
        <v>177</v>
      </c>
      <c r="F44" s="12">
        <v>1000</v>
      </c>
      <c r="G44" s="12">
        <v>1177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53</v>
      </c>
      <c r="F45" s="10">
        <v>307</v>
      </c>
      <c r="G45" s="10">
        <v>360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12</v>
      </c>
      <c r="F46" s="8">
        <v>43</v>
      </c>
      <c r="G46" s="8">
        <v>55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64</v>
      </c>
      <c r="F47" s="10">
        <v>351</v>
      </c>
      <c r="G47" s="10">
        <v>415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9</v>
      </c>
      <c r="F48" s="8">
        <v>70</v>
      </c>
      <c r="G48" s="8">
        <v>79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78</v>
      </c>
      <c r="F49" s="10">
        <v>354</v>
      </c>
      <c r="G49" s="10">
        <v>432</v>
      </c>
      <c r="H49" s="3"/>
    </row>
    <row r="50" spans="1:8" ht="15" customHeight="1" x14ac:dyDescent="0.35">
      <c r="A50" s="160" t="s">
        <v>64</v>
      </c>
      <c r="B50" s="160"/>
      <c r="C50" s="160"/>
      <c r="D50" s="46"/>
      <c r="E50" s="12">
        <v>216</v>
      </c>
      <c r="F50" s="12">
        <v>1125</v>
      </c>
      <c r="G50" s="12">
        <v>1341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484</v>
      </c>
      <c r="G51" s="8">
        <v>586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62</v>
      </c>
      <c r="G52" s="10">
        <v>72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69</v>
      </c>
      <c r="G54" s="10">
        <v>81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7</v>
      </c>
      <c r="F55" s="8">
        <v>54</v>
      </c>
      <c r="G55" s="8">
        <v>61</v>
      </c>
      <c r="H55" s="3"/>
    </row>
    <row r="56" spans="1:8" ht="15" customHeight="1" x14ac:dyDescent="0.35">
      <c r="A56" s="160" t="s">
        <v>71</v>
      </c>
      <c r="B56" s="160"/>
      <c r="C56" s="160"/>
      <c r="D56" s="46"/>
      <c r="E56" s="12">
        <v>131</v>
      </c>
      <c r="F56" s="12">
        <v>669</v>
      </c>
      <c r="G56" s="12">
        <v>800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40</v>
      </c>
      <c r="F57" s="10">
        <v>169</v>
      </c>
      <c r="G57" s="10">
        <v>209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50</v>
      </c>
      <c r="F58" s="8">
        <v>185</v>
      </c>
      <c r="G58" s="8">
        <v>235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30</v>
      </c>
      <c r="F59" s="10">
        <v>218</v>
      </c>
      <c r="G59" s="10">
        <v>248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52</v>
      </c>
      <c r="F60" s="8">
        <v>222</v>
      </c>
      <c r="G60" s="8">
        <v>274</v>
      </c>
      <c r="H60" s="3"/>
    </row>
    <row r="61" spans="1:8" ht="15" customHeight="1" x14ac:dyDescent="0.35">
      <c r="A61" s="160" t="s">
        <v>77</v>
      </c>
      <c r="B61" s="160"/>
      <c r="C61" s="160"/>
      <c r="D61" s="46"/>
      <c r="E61" s="12">
        <v>172</v>
      </c>
      <c r="F61" s="12">
        <v>794</v>
      </c>
      <c r="G61" s="12">
        <v>966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32</v>
      </c>
      <c r="F62" s="10">
        <v>162</v>
      </c>
      <c r="G62" s="10">
        <v>194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88</v>
      </c>
      <c r="F63" s="8">
        <v>450</v>
      </c>
      <c r="G63" s="8">
        <v>538</v>
      </c>
      <c r="H63" s="3"/>
    </row>
    <row r="64" spans="1:8" ht="15" customHeight="1" x14ac:dyDescent="0.35">
      <c r="A64" s="160" t="s">
        <v>81</v>
      </c>
      <c r="B64" s="160"/>
      <c r="C64" s="160"/>
      <c r="D64" s="46"/>
      <c r="E64" s="12">
        <v>120</v>
      </c>
      <c r="F64" s="12">
        <v>612</v>
      </c>
      <c r="G64" s="12">
        <v>732</v>
      </c>
      <c r="H64" s="3"/>
    </row>
    <row r="65" spans="1:8" ht="21.75" customHeight="1" x14ac:dyDescent="0.35">
      <c r="A65" s="160" t="s">
        <v>82</v>
      </c>
      <c r="B65" s="160"/>
      <c r="C65" s="160"/>
      <c r="D65" s="46"/>
      <c r="E65" s="12">
        <v>905</v>
      </c>
      <c r="F65" s="12">
        <v>4641</v>
      </c>
      <c r="G65" s="12">
        <v>5546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67</v>
      </c>
      <c r="F66" s="10">
        <v>292</v>
      </c>
      <c r="G66" s="10">
        <v>359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63</v>
      </c>
      <c r="F67" s="8">
        <v>267</v>
      </c>
      <c r="G67" s="8">
        <v>330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118</v>
      </c>
      <c r="F68" s="10">
        <v>441</v>
      </c>
      <c r="G68" s="10">
        <v>559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102</v>
      </c>
      <c r="F69" s="8">
        <v>364</v>
      </c>
      <c r="G69" s="8">
        <v>466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63</v>
      </c>
      <c r="F70" s="10">
        <v>279</v>
      </c>
      <c r="G70" s="10">
        <v>342</v>
      </c>
      <c r="H70" s="3"/>
    </row>
    <row r="71" spans="1:8" ht="15" customHeight="1" x14ac:dyDescent="0.35">
      <c r="A71" s="160" t="s">
        <v>90</v>
      </c>
      <c r="B71" s="160"/>
      <c r="C71" s="160"/>
      <c r="D71" s="46"/>
      <c r="E71" s="12">
        <v>413</v>
      </c>
      <c r="F71" s="12">
        <v>1643</v>
      </c>
      <c r="G71" s="12">
        <v>2056</v>
      </c>
      <c r="H71" s="3"/>
    </row>
    <row r="72" spans="1:8" ht="15" customHeight="1" x14ac:dyDescent="0.35">
      <c r="A72" s="165" t="s">
        <v>91</v>
      </c>
      <c r="B72" s="165"/>
      <c r="C72" s="165"/>
      <c r="D72" s="49"/>
      <c r="E72" s="7">
        <v>413</v>
      </c>
      <c r="F72" s="7">
        <v>1643</v>
      </c>
      <c r="G72" s="7">
        <v>2056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65</v>
      </c>
      <c r="F73" s="8">
        <v>504</v>
      </c>
      <c r="G73" s="8">
        <v>569</v>
      </c>
      <c r="H73" s="3"/>
    </row>
    <row r="74" spans="1:8" ht="15" customHeight="1" x14ac:dyDescent="0.35">
      <c r="A74" s="160" t="s">
        <v>95</v>
      </c>
      <c r="B74" s="160"/>
      <c r="C74" s="160"/>
      <c r="D74" s="46"/>
      <c r="E74" s="12">
        <v>65</v>
      </c>
      <c r="F74" s="12">
        <v>504</v>
      </c>
      <c r="G74" s="12">
        <v>569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10</v>
      </c>
      <c r="F75" s="10">
        <v>47</v>
      </c>
      <c r="G75" s="5">
        <v>57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87</v>
      </c>
      <c r="F76" s="8">
        <v>466</v>
      </c>
      <c r="G76" s="8">
        <v>553</v>
      </c>
      <c r="H76" s="3"/>
    </row>
    <row r="77" spans="1:8" ht="15" customHeight="1" x14ac:dyDescent="0.35">
      <c r="A77" s="160" t="s">
        <v>99</v>
      </c>
      <c r="B77" s="160"/>
      <c r="C77" s="160"/>
      <c r="D77" s="46"/>
      <c r="E77" s="12">
        <v>97</v>
      </c>
      <c r="F77" s="12">
        <v>513</v>
      </c>
      <c r="G77" s="12">
        <v>610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207</v>
      </c>
      <c r="G78" s="5">
        <v>243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85</v>
      </c>
      <c r="F79" s="8">
        <v>424</v>
      </c>
      <c r="G79" s="8">
        <v>509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60</v>
      </c>
      <c r="F80" s="10">
        <v>108</v>
      </c>
      <c r="G80" s="5">
        <v>168</v>
      </c>
      <c r="H80" s="3"/>
    </row>
    <row r="81" spans="1:8" ht="15" customHeight="1" x14ac:dyDescent="0.35">
      <c r="A81" s="160" t="s">
        <v>104</v>
      </c>
      <c r="B81" s="160"/>
      <c r="C81" s="160"/>
      <c r="D81" s="46"/>
      <c r="E81" s="12">
        <v>181</v>
      </c>
      <c r="F81" s="12">
        <v>739</v>
      </c>
      <c r="G81" s="12">
        <v>920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24</v>
      </c>
      <c r="F82" s="8">
        <v>109</v>
      </c>
      <c r="G82" s="8">
        <v>133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31</v>
      </c>
      <c r="F83" s="10">
        <v>111</v>
      </c>
      <c r="G83" s="5">
        <v>142</v>
      </c>
      <c r="H83" s="3"/>
    </row>
    <row r="84" spans="1:8" ht="15" customHeight="1" x14ac:dyDescent="0.35">
      <c r="A84" s="160" t="s">
        <v>108</v>
      </c>
      <c r="B84" s="160"/>
      <c r="C84" s="160"/>
      <c r="D84" s="46"/>
      <c r="E84" s="12">
        <v>55</v>
      </c>
      <c r="F84" s="12">
        <v>220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71</v>
      </c>
      <c r="G85" s="8">
        <v>83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314</v>
      </c>
      <c r="G86" s="5">
        <v>382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7</v>
      </c>
      <c r="F87" s="8">
        <v>43</v>
      </c>
      <c r="G87" s="8">
        <v>50</v>
      </c>
      <c r="H87" s="3"/>
    </row>
    <row r="88" spans="1:8" ht="15" customHeight="1" x14ac:dyDescent="0.35">
      <c r="A88" s="160" t="s">
        <v>113</v>
      </c>
      <c r="B88" s="160"/>
      <c r="C88" s="160"/>
      <c r="D88" s="46"/>
      <c r="E88" s="12">
        <v>87</v>
      </c>
      <c r="F88" s="12">
        <v>428</v>
      </c>
      <c r="G88" s="12">
        <v>515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31</v>
      </c>
      <c r="F89" s="10">
        <v>137</v>
      </c>
      <c r="G89" s="5">
        <v>168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74</v>
      </c>
      <c r="F90" s="8">
        <v>346</v>
      </c>
      <c r="G90" s="8">
        <v>420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47</v>
      </c>
      <c r="F91" s="10">
        <v>269</v>
      </c>
      <c r="G91" s="5">
        <v>316</v>
      </c>
      <c r="H91" s="3"/>
    </row>
    <row r="92" spans="1:8" ht="15" customHeight="1" x14ac:dyDescent="0.35">
      <c r="A92" s="161" t="s">
        <v>118</v>
      </c>
      <c r="B92" s="162"/>
      <c r="C92" s="163"/>
      <c r="D92" s="47"/>
      <c r="E92" s="12">
        <v>152</v>
      </c>
      <c r="F92" s="12">
        <v>752</v>
      </c>
      <c r="G92" s="12">
        <v>904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58</v>
      </c>
      <c r="F93" s="8">
        <v>158</v>
      </c>
      <c r="G93" s="8">
        <v>216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35</v>
      </c>
      <c r="F94" s="10">
        <v>124</v>
      </c>
      <c r="G94" s="5">
        <v>159</v>
      </c>
      <c r="H94" s="3"/>
    </row>
    <row r="95" spans="1:8" ht="15" customHeight="1" x14ac:dyDescent="0.35">
      <c r="A95" s="161" t="s">
        <v>122</v>
      </c>
      <c r="B95" s="162"/>
      <c r="C95" s="163"/>
      <c r="D95" s="47"/>
      <c r="E95" s="12">
        <v>93</v>
      </c>
      <c r="F95" s="12">
        <v>282</v>
      </c>
      <c r="G95" s="12">
        <v>375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129</v>
      </c>
      <c r="G96" s="8">
        <v>155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30</v>
      </c>
      <c r="F97" s="10">
        <v>121</v>
      </c>
      <c r="G97" s="5">
        <v>151</v>
      </c>
      <c r="H97" s="3"/>
    </row>
    <row r="98" spans="1:8" ht="15" customHeight="1" x14ac:dyDescent="0.35">
      <c r="A98" s="161" t="s">
        <v>126</v>
      </c>
      <c r="B98" s="162"/>
      <c r="C98" s="163"/>
      <c r="D98" s="47"/>
      <c r="E98" s="12">
        <v>56</v>
      </c>
      <c r="F98" s="12">
        <v>250</v>
      </c>
      <c r="G98" s="12">
        <v>306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42</v>
      </c>
      <c r="F99" s="8">
        <v>229</v>
      </c>
      <c r="G99" s="8">
        <v>271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74</v>
      </c>
      <c r="F100" s="10">
        <v>292</v>
      </c>
      <c r="G100" s="5">
        <v>366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25</v>
      </c>
      <c r="F101" s="8">
        <v>165</v>
      </c>
      <c r="G101" s="8">
        <v>190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75</v>
      </c>
      <c r="F102" s="10">
        <v>416</v>
      </c>
      <c r="G102" s="5">
        <v>491</v>
      </c>
      <c r="H102" s="3"/>
    </row>
    <row r="103" spans="1:8" ht="15" customHeight="1" x14ac:dyDescent="0.35">
      <c r="A103" s="161" t="s">
        <v>132</v>
      </c>
      <c r="B103" s="162"/>
      <c r="C103" s="163"/>
      <c r="D103" s="47"/>
      <c r="E103" s="12">
        <v>216</v>
      </c>
      <c r="F103" s="12">
        <v>1102</v>
      </c>
      <c r="G103" s="12">
        <v>1318</v>
      </c>
      <c r="H103" s="3"/>
    </row>
    <row r="104" spans="1:8" ht="15" customHeight="1" x14ac:dyDescent="0.35">
      <c r="A104" s="160" t="s">
        <v>133</v>
      </c>
      <c r="B104" s="160"/>
      <c r="C104" s="160"/>
      <c r="D104" s="46"/>
      <c r="E104" s="12">
        <v>1002</v>
      </c>
      <c r="F104" s="12">
        <v>4790</v>
      </c>
      <c r="G104" s="12">
        <v>5792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1</v>
      </c>
      <c r="F105" s="8">
        <v>9</v>
      </c>
      <c r="G105" s="8">
        <v>10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159</v>
      </c>
      <c r="G106" s="5">
        <v>186</v>
      </c>
      <c r="H106" s="3"/>
    </row>
    <row r="107" spans="1:8" ht="15" customHeight="1" x14ac:dyDescent="0.35">
      <c r="A107" s="160" t="s">
        <v>138</v>
      </c>
      <c r="B107" s="160"/>
      <c r="C107" s="160"/>
      <c r="D107" s="46"/>
      <c r="E107" s="12">
        <v>28</v>
      </c>
      <c r="F107" s="12">
        <v>168</v>
      </c>
      <c r="G107" s="12">
        <v>196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7</v>
      </c>
      <c r="F108" s="8">
        <v>76</v>
      </c>
      <c r="G108" s="8">
        <v>83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70</v>
      </c>
      <c r="F109" s="10">
        <v>358</v>
      </c>
      <c r="G109" s="5">
        <v>428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92</v>
      </c>
      <c r="F110" s="8">
        <v>467</v>
      </c>
      <c r="G110" s="8">
        <v>559</v>
      </c>
      <c r="H110" s="3"/>
    </row>
    <row r="111" spans="1:8" ht="15" customHeight="1" x14ac:dyDescent="0.35">
      <c r="A111" s="160" t="s">
        <v>143</v>
      </c>
      <c r="B111" s="160"/>
      <c r="C111" s="160"/>
      <c r="D111" s="46"/>
      <c r="E111" s="12">
        <v>169</v>
      </c>
      <c r="F111" s="12">
        <v>901</v>
      </c>
      <c r="G111" s="12">
        <v>1070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42</v>
      </c>
      <c r="F112" s="10">
        <v>283</v>
      </c>
      <c r="G112" s="5">
        <v>325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24</v>
      </c>
      <c r="F113" s="8">
        <v>153</v>
      </c>
      <c r="G113" s="8">
        <v>177</v>
      </c>
      <c r="H113" s="3"/>
    </row>
    <row r="114" spans="1:8" ht="15" customHeight="1" x14ac:dyDescent="0.35">
      <c r="A114" s="160" t="s">
        <v>147</v>
      </c>
      <c r="B114" s="160"/>
      <c r="C114" s="160"/>
      <c r="D114" s="46"/>
      <c r="E114" s="12">
        <v>66</v>
      </c>
      <c r="F114" s="12">
        <v>436</v>
      </c>
      <c r="G114" s="12">
        <v>502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166</v>
      </c>
      <c r="F115" s="10">
        <v>567</v>
      </c>
      <c r="G115" s="5">
        <v>733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320</v>
      </c>
      <c r="F116" s="8">
        <v>1001</v>
      </c>
      <c r="G116" s="8">
        <v>1321</v>
      </c>
      <c r="H116" s="3"/>
    </row>
    <row r="117" spans="1:8" ht="15" customHeight="1" x14ac:dyDescent="0.35">
      <c r="A117" s="160" t="s">
        <v>151</v>
      </c>
      <c r="B117" s="160"/>
      <c r="C117" s="160"/>
      <c r="D117" s="46"/>
      <c r="E117" s="12">
        <v>486</v>
      </c>
      <c r="F117" s="12">
        <v>1568</v>
      </c>
      <c r="G117" s="12">
        <v>2054</v>
      </c>
      <c r="H117" s="3"/>
    </row>
    <row r="118" spans="1:8" ht="15" customHeight="1" x14ac:dyDescent="0.35">
      <c r="A118" s="160" t="s">
        <v>152</v>
      </c>
      <c r="B118" s="160"/>
      <c r="C118" s="160"/>
      <c r="D118" s="46"/>
      <c r="E118" s="12">
        <v>749</v>
      </c>
      <c r="F118" s="12">
        <v>3073</v>
      </c>
      <c r="G118" s="12">
        <v>3822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9</v>
      </c>
      <c r="F119" s="10">
        <v>45</v>
      </c>
      <c r="G119" s="5">
        <v>54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688</v>
      </c>
      <c r="F120" s="8">
        <v>3182</v>
      </c>
      <c r="G120" s="8">
        <v>3870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350</v>
      </c>
      <c r="F121" s="10">
        <v>1805</v>
      </c>
      <c r="G121" s="5">
        <v>2155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902</v>
      </c>
      <c r="F122" s="8">
        <v>4000</v>
      </c>
      <c r="G122" s="8">
        <v>4902</v>
      </c>
      <c r="H122" s="3"/>
    </row>
    <row r="123" spans="1:8" ht="15" customHeight="1" x14ac:dyDescent="0.35">
      <c r="A123" s="161" t="s">
        <v>159</v>
      </c>
      <c r="B123" s="162"/>
      <c r="C123" s="163"/>
      <c r="D123" s="47"/>
      <c r="E123" s="7">
        <v>1949</v>
      </c>
      <c r="F123" s="7">
        <v>9032</v>
      </c>
      <c r="G123" s="7">
        <v>10981</v>
      </c>
      <c r="H123" s="3"/>
    </row>
    <row r="124" spans="1:8" ht="15" customHeight="1" x14ac:dyDescent="0.35">
      <c r="A124" s="160" t="s">
        <v>160</v>
      </c>
      <c r="B124" s="160"/>
      <c r="C124" s="160"/>
      <c r="D124" s="46"/>
      <c r="E124" s="7">
        <v>1949</v>
      </c>
      <c r="F124" s="7">
        <v>9032</v>
      </c>
      <c r="G124" s="7">
        <v>10981</v>
      </c>
      <c r="H124" s="3"/>
    </row>
    <row r="125" spans="1:8" ht="15" customHeight="1" x14ac:dyDescent="0.25">
      <c r="A125" s="164" t="s">
        <v>161</v>
      </c>
      <c r="B125" s="164"/>
      <c r="C125" s="164"/>
      <c r="D125" s="48"/>
      <c r="E125" s="15">
        <v>5494</v>
      </c>
      <c r="F125" s="15">
        <v>25583</v>
      </c>
      <c r="G125" s="15">
        <v>31077</v>
      </c>
      <c r="H125" s="3"/>
    </row>
    <row r="126" spans="1:8" ht="15" customHeight="1" x14ac:dyDescent="0.35">
      <c r="A126" s="45"/>
      <c r="B126" s="45"/>
      <c r="C126" s="45"/>
      <c r="D126" s="24"/>
      <c r="E126" s="45"/>
      <c r="F126" s="45"/>
      <c r="G126" s="45"/>
    </row>
    <row r="127" spans="1:8" ht="15" customHeight="1" x14ac:dyDescent="0.25">
      <c r="A127" s="158" t="s">
        <v>162</v>
      </c>
      <c r="B127" s="158"/>
      <c r="C127" s="158"/>
      <c r="D127" s="44"/>
      <c r="E127" s="158"/>
      <c r="F127" s="158"/>
      <c r="G127" s="158"/>
    </row>
    <row r="128" spans="1:8" ht="15" customHeight="1" x14ac:dyDescent="0.3">
      <c r="A128" s="16" t="s">
        <v>262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101" activePane="bottomLeft" state="frozen"/>
      <selection pane="bottomLeft" activeCell="I2" sqref="I2:U4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7" t="s">
        <v>255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5">
      <c r="A3" s="4" t="s">
        <v>5</v>
      </c>
      <c r="B3" s="4" t="s">
        <v>6</v>
      </c>
      <c r="C3" s="4" t="s">
        <v>7</v>
      </c>
      <c r="D3" s="20" t="s">
        <v>165</v>
      </c>
      <c r="E3" s="10">
        <v>3</v>
      </c>
      <c r="F3" s="10">
        <v>14</v>
      </c>
      <c r="G3" s="5">
        <v>17</v>
      </c>
      <c r="H3" s="3"/>
    </row>
    <row r="4" spans="1:8" ht="15" customHeight="1" x14ac:dyDescent="0.35">
      <c r="A4" s="6" t="s">
        <v>5</v>
      </c>
      <c r="B4" s="6" t="s">
        <v>6</v>
      </c>
      <c r="C4" s="6" t="s">
        <v>8</v>
      </c>
      <c r="D4" s="28" t="s">
        <v>166</v>
      </c>
      <c r="E4" s="8">
        <v>4</v>
      </c>
      <c r="F4" s="8">
        <v>10</v>
      </c>
      <c r="G4" s="8">
        <v>14</v>
      </c>
      <c r="H4" s="3"/>
    </row>
    <row r="5" spans="1:8" ht="15" customHeight="1" x14ac:dyDescent="0.35">
      <c r="A5" s="4" t="s">
        <v>5</v>
      </c>
      <c r="B5" s="4" t="s">
        <v>6</v>
      </c>
      <c r="C5" s="4" t="s">
        <v>9</v>
      </c>
      <c r="D5" s="21" t="s">
        <v>167</v>
      </c>
      <c r="E5" s="10">
        <v>4</v>
      </c>
      <c r="F5" s="10">
        <v>15</v>
      </c>
      <c r="G5" s="5">
        <v>19</v>
      </c>
      <c r="H5" s="3"/>
    </row>
    <row r="6" spans="1:8" ht="15" customHeight="1" x14ac:dyDescent="0.35">
      <c r="A6" s="6" t="s">
        <v>5</v>
      </c>
      <c r="B6" s="6" t="s">
        <v>6</v>
      </c>
      <c r="C6" s="6" t="s">
        <v>10</v>
      </c>
      <c r="D6" s="28" t="s">
        <v>168</v>
      </c>
      <c r="E6" s="8">
        <v>11</v>
      </c>
      <c r="F6" s="8">
        <v>63</v>
      </c>
      <c r="G6" s="8">
        <v>74</v>
      </c>
      <c r="H6" s="3"/>
    </row>
    <row r="7" spans="1:8" ht="15" customHeight="1" x14ac:dyDescent="0.35">
      <c r="A7" s="160" t="s">
        <v>11</v>
      </c>
      <c r="B7" s="160"/>
      <c r="C7" s="160"/>
      <c r="D7" s="160"/>
      <c r="E7" s="7">
        <v>22</v>
      </c>
      <c r="F7" s="7">
        <v>102</v>
      </c>
      <c r="G7" s="7">
        <v>124</v>
      </c>
      <c r="H7" s="3"/>
    </row>
    <row r="8" spans="1:8" ht="15" customHeight="1" x14ac:dyDescent="0.35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162</v>
      </c>
      <c r="G8" s="5">
        <v>205</v>
      </c>
      <c r="H8" s="3"/>
    </row>
    <row r="9" spans="1:8" ht="15" customHeight="1" x14ac:dyDescent="0.35">
      <c r="A9" s="6" t="s">
        <v>5</v>
      </c>
      <c r="B9" s="6" t="s">
        <v>12</v>
      </c>
      <c r="C9" s="6" t="s">
        <v>14</v>
      </c>
      <c r="D9" s="28" t="s">
        <v>170</v>
      </c>
      <c r="E9" s="8">
        <v>14</v>
      </c>
      <c r="F9" s="8">
        <v>131</v>
      </c>
      <c r="G9" s="8">
        <v>145</v>
      </c>
      <c r="H9" s="3"/>
    </row>
    <row r="10" spans="1:8" ht="15" customHeight="1" x14ac:dyDescent="0.35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11</v>
      </c>
      <c r="G10" s="5">
        <v>12</v>
      </c>
      <c r="H10" s="3"/>
    </row>
    <row r="11" spans="1:8" ht="15" customHeight="1" x14ac:dyDescent="0.35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12</v>
      </c>
      <c r="G11" s="8">
        <v>13</v>
      </c>
      <c r="H11" s="3"/>
    </row>
    <row r="12" spans="1:8" ht="15" customHeight="1" x14ac:dyDescent="0.35">
      <c r="A12" s="4" t="s">
        <v>5</v>
      </c>
      <c r="B12" s="4" t="s">
        <v>12</v>
      </c>
      <c r="C12" s="4" t="s">
        <v>17</v>
      </c>
      <c r="D12" s="21" t="s">
        <v>173</v>
      </c>
      <c r="E12" s="5">
        <v>9</v>
      </c>
      <c r="F12" s="5">
        <v>61</v>
      </c>
      <c r="G12" s="5">
        <v>70</v>
      </c>
      <c r="H12" s="3"/>
    </row>
    <row r="13" spans="1:8" ht="15" customHeight="1" x14ac:dyDescent="0.35">
      <c r="A13" s="160" t="s">
        <v>18</v>
      </c>
      <c r="B13" s="160"/>
      <c r="C13" s="160"/>
      <c r="D13" s="160"/>
      <c r="E13" s="7">
        <v>68</v>
      </c>
      <c r="F13" s="7">
        <v>377</v>
      </c>
      <c r="G13" s="7">
        <v>445</v>
      </c>
      <c r="H13" s="3"/>
    </row>
    <row r="14" spans="1:8" ht="15" customHeight="1" x14ac:dyDescent="0.35">
      <c r="A14" s="6" t="s">
        <v>5</v>
      </c>
      <c r="B14" s="6" t="s">
        <v>19</v>
      </c>
      <c r="C14" s="6" t="s">
        <v>20</v>
      </c>
      <c r="D14" s="28" t="s">
        <v>174</v>
      </c>
      <c r="E14" s="8">
        <v>15</v>
      </c>
      <c r="F14" s="8">
        <v>75</v>
      </c>
      <c r="G14" s="8">
        <v>90</v>
      </c>
      <c r="H14" s="3"/>
    </row>
    <row r="15" spans="1:8" ht="15" customHeight="1" x14ac:dyDescent="0.35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27</v>
      </c>
      <c r="G15" s="5">
        <v>33</v>
      </c>
      <c r="H15" s="3"/>
    </row>
    <row r="16" spans="1:8" ht="15" customHeight="1" x14ac:dyDescent="0.35">
      <c r="A16" s="6" t="s">
        <v>5</v>
      </c>
      <c r="B16" s="6" t="s">
        <v>19</v>
      </c>
      <c r="C16" s="9" t="s">
        <v>22</v>
      </c>
      <c r="D16" s="28" t="s">
        <v>176</v>
      </c>
      <c r="E16" s="8">
        <v>77</v>
      </c>
      <c r="F16" s="8">
        <v>352</v>
      </c>
      <c r="G16" s="8">
        <v>429</v>
      </c>
      <c r="H16" s="3"/>
    </row>
    <row r="17" spans="1:8" ht="15" customHeight="1" x14ac:dyDescent="0.35">
      <c r="A17" s="4" t="s">
        <v>5</v>
      </c>
      <c r="B17" s="4" t="s">
        <v>19</v>
      </c>
      <c r="C17" s="4" t="s">
        <v>23</v>
      </c>
      <c r="D17" s="21" t="s">
        <v>177</v>
      </c>
      <c r="E17" s="10">
        <v>47</v>
      </c>
      <c r="F17" s="10">
        <v>230</v>
      </c>
      <c r="G17" s="5">
        <v>277</v>
      </c>
      <c r="H17" s="3"/>
    </row>
    <row r="18" spans="1:8" ht="15" customHeight="1" x14ac:dyDescent="0.35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9</v>
      </c>
      <c r="G18" s="8">
        <v>11</v>
      </c>
      <c r="H18" s="3"/>
    </row>
    <row r="19" spans="1:8" ht="15" customHeight="1" x14ac:dyDescent="0.35">
      <c r="A19" s="4" t="s">
        <v>5</v>
      </c>
      <c r="B19" s="4" t="s">
        <v>19</v>
      </c>
      <c r="C19" s="4" t="s">
        <v>25</v>
      </c>
      <c r="D19" s="21" t="s">
        <v>179</v>
      </c>
      <c r="E19" s="10">
        <v>5</v>
      </c>
      <c r="F19" s="10">
        <v>24</v>
      </c>
      <c r="G19" s="5">
        <v>29</v>
      </c>
      <c r="H19" s="3"/>
    </row>
    <row r="20" spans="1:8" ht="15" customHeight="1" x14ac:dyDescent="0.35">
      <c r="A20" s="160" t="s">
        <v>26</v>
      </c>
      <c r="B20" s="160"/>
      <c r="C20" s="160"/>
      <c r="D20" s="160"/>
      <c r="E20" s="7">
        <v>152</v>
      </c>
      <c r="F20" s="7">
        <v>717</v>
      </c>
      <c r="G20" s="7">
        <v>869</v>
      </c>
      <c r="H20" s="3"/>
    </row>
    <row r="21" spans="1:8" ht="15" customHeight="1" x14ac:dyDescent="0.35">
      <c r="A21" s="6" t="s">
        <v>5</v>
      </c>
      <c r="B21" s="6" t="s">
        <v>27</v>
      </c>
      <c r="C21" s="6" t="s">
        <v>28</v>
      </c>
      <c r="D21" s="28" t="s">
        <v>180</v>
      </c>
      <c r="E21" s="8">
        <v>76</v>
      </c>
      <c r="F21" s="8">
        <v>375</v>
      </c>
      <c r="G21" s="8">
        <v>451</v>
      </c>
      <c r="H21" s="3"/>
    </row>
    <row r="22" spans="1:8" ht="15" customHeight="1" x14ac:dyDescent="0.35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47</v>
      </c>
      <c r="G22" s="10">
        <v>53</v>
      </c>
      <c r="H22" s="3"/>
    </row>
    <row r="23" spans="1:8" ht="15" customHeight="1" x14ac:dyDescent="0.35">
      <c r="A23" s="160" t="s">
        <v>30</v>
      </c>
      <c r="B23" s="160"/>
      <c r="C23" s="160"/>
      <c r="D23" s="160"/>
      <c r="E23" s="7">
        <v>82</v>
      </c>
      <c r="F23" s="7">
        <v>422</v>
      </c>
      <c r="G23" s="7">
        <v>504</v>
      </c>
      <c r="H23" s="3"/>
    </row>
    <row r="24" spans="1:8" ht="15" customHeight="1" x14ac:dyDescent="0.35">
      <c r="A24" s="6" t="s">
        <v>5</v>
      </c>
      <c r="B24" s="6" t="s">
        <v>31</v>
      </c>
      <c r="C24" s="6" t="s">
        <v>32</v>
      </c>
      <c r="D24" s="28" t="s">
        <v>182</v>
      </c>
      <c r="E24" s="8">
        <v>26</v>
      </c>
      <c r="F24" s="8">
        <v>101</v>
      </c>
      <c r="G24" s="8">
        <v>127</v>
      </c>
      <c r="H24" s="3"/>
    </row>
    <row r="25" spans="1:8" ht="15" customHeight="1" x14ac:dyDescent="0.35">
      <c r="A25" s="4" t="s">
        <v>5</v>
      </c>
      <c r="B25" s="4" t="s">
        <v>31</v>
      </c>
      <c r="C25" s="4" t="s">
        <v>33</v>
      </c>
      <c r="D25" s="21" t="s">
        <v>183</v>
      </c>
      <c r="E25" s="10">
        <v>61</v>
      </c>
      <c r="F25" s="10">
        <v>235</v>
      </c>
      <c r="G25" s="5">
        <v>296</v>
      </c>
      <c r="H25" s="3"/>
    </row>
    <row r="26" spans="1:8" ht="15" customHeight="1" x14ac:dyDescent="0.35">
      <c r="A26" s="160" t="s">
        <v>34</v>
      </c>
      <c r="B26" s="160"/>
      <c r="C26" s="160"/>
      <c r="D26" s="160"/>
      <c r="E26" s="7">
        <v>87</v>
      </c>
      <c r="F26" s="7">
        <v>336</v>
      </c>
      <c r="G26" s="7">
        <v>423</v>
      </c>
      <c r="H26" s="3"/>
    </row>
    <row r="27" spans="1:8" ht="15" customHeight="1" x14ac:dyDescent="0.35">
      <c r="A27" s="6" t="s">
        <v>5</v>
      </c>
      <c r="B27" s="6" t="s">
        <v>35</v>
      </c>
      <c r="C27" s="6" t="s">
        <v>36</v>
      </c>
      <c r="D27" s="28" t="s">
        <v>184</v>
      </c>
      <c r="E27" s="8">
        <v>25</v>
      </c>
      <c r="F27" s="8">
        <v>95</v>
      </c>
      <c r="G27" s="8">
        <v>120</v>
      </c>
      <c r="H27" s="3"/>
    </row>
    <row r="28" spans="1:8" ht="15" customHeight="1" x14ac:dyDescent="0.35">
      <c r="A28" s="4" t="s">
        <v>5</v>
      </c>
      <c r="B28" s="4" t="s">
        <v>35</v>
      </c>
      <c r="C28" s="4" t="s">
        <v>37</v>
      </c>
      <c r="D28" s="21" t="s">
        <v>185</v>
      </c>
      <c r="E28" s="10">
        <v>23</v>
      </c>
      <c r="F28" s="10">
        <v>100</v>
      </c>
      <c r="G28" s="5">
        <v>123</v>
      </c>
      <c r="H28" s="3"/>
    </row>
    <row r="29" spans="1:8" ht="15" customHeight="1" x14ac:dyDescent="0.35">
      <c r="A29" s="160" t="s">
        <v>38</v>
      </c>
      <c r="B29" s="160"/>
      <c r="C29" s="160"/>
      <c r="D29" s="160"/>
      <c r="E29" s="7">
        <v>48</v>
      </c>
      <c r="F29" s="7">
        <v>195</v>
      </c>
      <c r="G29" s="7">
        <v>243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3</v>
      </c>
      <c r="F30" s="8">
        <v>18</v>
      </c>
      <c r="G30" s="8">
        <v>21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20</v>
      </c>
      <c r="G31" s="10">
        <v>23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19</v>
      </c>
      <c r="G32" s="8">
        <v>23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16</v>
      </c>
      <c r="G33" s="5">
        <v>17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22</v>
      </c>
      <c r="F34" s="8">
        <v>138</v>
      </c>
      <c r="G34" s="8">
        <v>160</v>
      </c>
      <c r="H34" s="3"/>
    </row>
    <row r="35" spans="1:8" ht="15" customHeight="1" x14ac:dyDescent="0.35">
      <c r="A35" s="166" t="s">
        <v>45</v>
      </c>
      <c r="B35" s="166"/>
      <c r="C35" s="166"/>
      <c r="D35" s="166"/>
      <c r="E35" s="7">
        <v>33</v>
      </c>
      <c r="F35" s="7">
        <v>211</v>
      </c>
      <c r="G35" s="7">
        <v>244</v>
      </c>
      <c r="H35" s="3"/>
    </row>
    <row r="36" spans="1:8" ht="15" customHeight="1" x14ac:dyDescent="0.35">
      <c r="A36" s="160" t="s">
        <v>46</v>
      </c>
      <c r="B36" s="160"/>
      <c r="C36" s="160"/>
      <c r="D36" s="160"/>
      <c r="E36" s="7">
        <v>492</v>
      </c>
      <c r="F36" s="7">
        <v>2360</v>
      </c>
      <c r="G36" s="7">
        <v>2852</v>
      </c>
      <c r="H36" s="3">
        <f t="shared" ref="H36:H42" si="0">SUM(E36:F36)</f>
        <v>2852</v>
      </c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34</v>
      </c>
      <c r="G37" s="10">
        <v>41</v>
      </c>
      <c r="H37" s="3"/>
    </row>
    <row r="38" spans="1:8" ht="15" customHeight="1" x14ac:dyDescent="0.35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17</v>
      </c>
      <c r="G38" s="8">
        <v>21</v>
      </c>
      <c r="H38" s="3"/>
    </row>
    <row r="39" spans="1:8" ht="15" customHeight="1" x14ac:dyDescent="0.35">
      <c r="A39" s="4" t="s">
        <v>47</v>
      </c>
      <c r="B39" s="4" t="s">
        <v>48</v>
      </c>
      <c r="C39" s="4" t="s">
        <v>51</v>
      </c>
      <c r="D39" s="21" t="s">
        <v>193</v>
      </c>
      <c r="E39" s="10">
        <v>54</v>
      </c>
      <c r="F39" s="10">
        <v>200</v>
      </c>
      <c r="G39" s="10">
        <v>254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88</v>
      </c>
      <c r="G40" s="8">
        <v>106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86</v>
      </c>
      <c r="G41" s="10">
        <v>102</v>
      </c>
      <c r="H41" s="3"/>
    </row>
    <row r="42" spans="1:8" ht="15" customHeight="1" x14ac:dyDescent="0.35">
      <c r="A42" s="160" t="s">
        <v>54</v>
      </c>
      <c r="B42" s="160"/>
      <c r="C42" s="160"/>
      <c r="D42" s="160"/>
      <c r="E42" s="12">
        <v>99</v>
      </c>
      <c r="F42" s="12">
        <v>425</v>
      </c>
      <c r="G42" s="12">
        <v>524</v>
      </c>
      <c r="H42" s="3">
        <f t="shared" si="0"/>
        <v>524</v>
      </c>
    </row>
    <row r="43" spans="1:8" ht="15" customHeight="1" x14ac:dyDescent="0.3">
      <c r="A43" s="6" t="s">
        <v>47</v>
      </c>
      <c r="B43" s="6" t="s">
        <v>55</v>
      </c>
      <c r="C43" s="6" t="s">
        <v>56</v>
      </c>
      <c r="D43" s="28" t="s">
        <v>196</v>
      </c>
      <c r="E43" s="8">
        <v>173</v>
      </c>
      <c r="F43" s="8">
        <v>956</v>
      </c>
      <c r="G43" s="8">
        <v>1129</v>
      </c>
      <c r="H43" s="3"/>
    </row>
    <row r="44" spans="1:8" ht="15" customHeight="1" x14ac:dyDescent="0.3">
      <c r="A44" s="160" t="s">
        <v>57</v>
      </c>
      <c r="B44" s="160"/>
      <c r="C44" s="160"/>
      <c r="D44" s="160"/>
      <c r="E44" s="12">
        <f>E43</f>
        <v>173</v>
      </c>
      <c r="F44" s="12">
        <f t="shared" ref="F44:G44" si="1">F43</f>
        <v>956</v>
      </c>
      <c r="G44" s="12">
        <f t="shared" si="1"/>
        <v>1129</v>
      </c>
      <c r="H44" s="3"/>
    </row>
    <row r="45" spans="1:8" ht="15" customHeight="1" x14ac:dyDescent="0.3">
      <c r="A45" s="4" t="s">
        <v>47</v>
      </c>
      <c r="B45" s="4" t="s">
        <v>58</v>
      </c>
      <c r="C45" s="4" t="s">
        <v>59</v>
      </c>
      <c r="D45" s="21" t="s">
        <v>197</v>
      </c>
      <c r="E45" s="10">
        <v>61</v>
      </c>
      <c r="F45" s="10">
        <v>281</v>
      </c>
      <c r="G45" s="10">
        <v>342</v>
      </c>
      <c r="H45" s="3"/>
    </row>
    <row r="46" spans="1:8" ht="15" customHeight="1" x14ac:dyDescent="0.3">
      <c r="A46" s="6" t="s">
        <v>47</v>
      </c>
      <c r="B46" s="6" t="s">
        <v>58</v>
      </c>
      <c r="C46" s="6" t="s">
        <v>60</v>
      </c>
      <c r="D46" s="28" t="s">
        <v>198</v>
      </c>
      <c r="E46" s="8">
        <v>10</v>
      </c>
      <c r="F46" s="8">
        <v>49</v>
      </c>
      <c r="G46" s="8">
        <v>59</v>
      </c>
      <c r="H46" s="3"/>
    </row>
    <row r="47" spans="1:8" ht="15" customHeight="1" x14ac:dyDescent="0.3">
      <c r="A47" s="4" t="s">
        <v>47</v>
      </c>
      <c r="B47" s="4" t="s">
        <v>58</v>
      </c>
      <c r="C47" s="4" t="s">
        <v>61</v>
      </c>
      <c r="D47" s="21" t="s">
        <v>199</v>
      </c>
      <c r="E47" s="10">
        <v>52</v>
      </c>
      <c r="F47" s="10">
        <v>374</v>
      </c>
      <c r="G47" s="10">
        <v>426</v>
      </c>
      <c r="H47" s="3"/>
    </row>
    <row r="48" spans="1:8" ht="15" customHeight="1" x14ac:dyDescent="0.3">
      <c r="A48" s="6" t="s">
        <v>47</v>
      </c>
      <c r="B48" s="6" t="s">
        <v>58</v>
      </c>
      <c r="C48" s="6" t="s">
        <v>62</v>
      </c>
      <c r="D48" s="28" t="s">
        <v>200</v>
      </c>
      <c r="E48" s="8">
        <v>6</v>
      </c>
      <c r="F48" s="8">
        <v>61</v>
      </c>
      <c r="G48" s="8">
        <v>67</v>
      </c>
      <c r="H48" s="3"/>
    </row>
    <row r="49" spans="1:8" ht="15" customHeight="1" x14ac:dyDescent="0.3">
      <c r="A49" s="4" t="s">
        <v>47</v>
      </c>
      <c r="B49" s="4" t="s">
        <v>58</v>
      </c>
      <c r="C49" s="4" t="s">
        <v>63</v>
      </c>
      <c r="D49" s="21" t="s">
        <v>201</v>
      </c>
      <c r="E49" s="10">
        <v>66</v>
      </c>
      <c r="F49" s="10">
        <v>369</v>
      </c>
      <c r="G49" s="10">
        <v>435</v>
      </c>
      <c r="H49" s="3"/>
    </row>
    <row r="50" spans="1:8" ht="15" customHeight="1" x14ac:dyDescent="0.3">
      <c r="A50" s="160" t="s">
        <v>64</v>
      </c>
      <c r="B50" s="160"/>
      <c r="C50" s="160"/>
      <c r="D50" s="160"/>
      <c r="E50" s="12">
        <v>195</v>
      </c>
      <c r="F50" s="12">
        <v>1134</v>
      </c>
      <c r="G50" s="12">
        <v>1329</v>
      </c>
      <c r="H50" s="3"/>
    </row>
    <row r="51" spans="1:8" ht="15" customHeight="1" x14ac:dyDescent="0.3">
      <c r="A51" s="6" t="s">
        <v>47</v>
      </c>
      <c r="B51" s="6" t="s">
        <v>65</v>
      </c>
      <c r="C51" s="6" t="s">
        <v>66</v>
      </c>
      <c r="D51" s="28" t="s">
        <v>202</v>
      </c>
      <c r="E51" s="8">
        <v>102</v>
      </c>
      <c r="F51" s="8">
        <v>501</v>
      </c>
      <c r="G51" s="8">
        <v>603</v>
      </c>
      <c r="H51" s="3"/>
    </row>
    <row r="52" spans="1:8" ht="15" customHeight="1" x14ac:dyDescent="0.3">
      <c r="A52" s="4" t="s">
        <v>47</v>
      </c>
      <c r="B52" s="4" t="s">
        <v>65</v>
      </c>
      <c r="C52" s="4" t="s">
        <v>67</v>
      </c>
      <c r="D52" s="22" t="s">
        <v>203</v>
      </c>
      <c r="E52" s="10">
        <v>4</v>
      </c>
      <c r="F52" s="10">
        <v>68</v>
      </c>
      <c r="G52" s="10">
        <v>72</v>
      </c>
      <c r="H52" s="3"/>
    </row>
    <row r="53" spans="1:8" ht="15" customHeight="1" x14ac:dyDescent="0.3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12</v>
      </c>
      <c r="F54" s="10">
        <v>42</v>
      </c>
      <c r="G54" s="10">
        <v>54</v>
      </c>
      <c r="H54" s="3"/>
    </row>
    <row r="55" spans="1:8" ht="15" customHeight="1" x14ac:dyDescent="0.3">
      <c r="A55" s="9" t="s">
        <v>47</v>
      </c>
      <c r="B55" s="9" t="s">
        <v>65</v>
      </c>
      <c r="C55" s="9" t="s">
        <v>70</v>
      </c>
      <c r="D55" s="28" t="s">
        <v>206</v>
      </c>
      <c r="E55" s="8">
        <v>9</v>
      </c>
      <c r="F55" s="8">
        <v>52</v>
      </c>
      <c r="G55" s="8">
        <v>61</v>
      </c>
      <c r="H55" s="3"/>
    </row>
    <row r="56" spans="1:8" ht="15" customHeight="1" x14ac:dyDescent="0.3">
      <c r="A56" s="160" t="s">
        <v>71</v>
      </c>
      <c r="B56" s="160"/>
      <c r="C56" s="160"/>
      <c r="D56" s="160"/>
      <c r="E56" s="12">
        <v>127</v>
      </c>
      <c r="F56" s="12">
        <v>663</v>
      </c>
      <c r="G56" s="12">
        <v>790</v>
      </c>
      <c r="H56" s="3"/>
    </row>
    <row r="57" spans="1:8" ht="15" customHeight="1" x14ac:dyDescent="0.3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136</v>
      </c>
      <c r="G57" s="10">
        <v>170</v>
      </c>
      <c r="H57" s="3"/>
    </row>
    <row r="58" spans="1:8" ht="15" customHeight="1" x14ac:dyDescent="0.3">
      <c r="A58" s="9" t="s">
        <v>47</v>
      </c>
      <c r="B58" s="9" t="s">
        <v>72</v>
      </c>
      <c r="C58" s="9" t="s">
        <v>74</v>
      </c>
      <c r="D58" s="28" t="s">
        <v>208</v>
      </c>
      <c r="E58" s="8">
        <v>40</v>
      </c>
      <c r="F58" s="8">
        <v>185</v>
      </c>
      <c r="G58" s="8">
        <v>225</v>
      </c>
      <c r="H58" s="3"/>
    </row>
    <row r="59" spans="1:8" ht="15" customHeight="1" x14ac:dyDescent="0.3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38</v>
      </c>
      <c r="F59" s="10">
        <v>180</v>
      </c>
      <c r="G59" s="10">
        <v>218</v>
      </c>
      <c r="H59" s="3"/>
    </row>
    <row r="60" spans="1:8" ht="15" customHeight="1" x14ac:dyDescent="0.3">
      <c r="A60" s="9" t="s">
        <v>47</v>
      </c>
      <c r="B60" s="9" t="s">
        <v>72</v>
      </c>
      <c r="C60" s="9" t="s">
        <v>76</v>
      </c>
      <c r="D60" s="28" t="s">
        <v>210</v>
      </c>
      <c r="E60" s="8">
        <v>38</v>
      </c>
      <c r="F60" s="8">
        <v>256</v>
      </c>
      <c r="G60" s="8">
        <v>294</v>
      </c>
      <c r="H60" s="3"/>
    </row>
    <row r="61" spans="1:8" ht="15" customHeight="1" x14ac:dyDescent="0.3">
      <c r="A61" s="160" t="s">
        <v>77</v>
      </c>
      <c r="B61" s="160"/>
      <c r="C61" s="160"/>
      <c r="D61" s="160"/>
      <c r="E61" s="12">
        <f>SUM(E57:E60)</f>
        <v>150</v>
      </c>
      <c r="F61" s="12">
        <f t="shared" ref="F61:G61" si="2">SUM(F57:F60)</f>
        <v>757</v>
      </c>
      <c r="G61" s="12">
        <f t="shared" si="2"/>
        <v>907</v>
      </c>
      <c r="H61" s="3"/>
    </row>
    <row r="62" spans="1:8" ht="15" customHeight="1" x14ac:dyDescent="0.3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39</v>
      </c>
      <c r="F62" s="10">
        <v>160</v>
      </c>
      <c r="G62" s="10">
        <v>199</v>
      </c>
      <c r="H62" s="3"/>
    </row>
    <row r="63" spans="1:8" ht="15" customHeight="1" x14ac:dyDescent="0.3">
      <c r="A63" s="9" t="s">
        <v>47</v>
      </c>
      <c r="B63" s="9" t="s">
        <v>78</v>
      </c>
      <c r="C63" s="9" t="s">
        <v>80</v>
      </c>
      <c r="D63" s="28" t="s">
        <v>212</v>
      </c>
      <c r="E63" s="8">
        <v>81</v>
      </c>
      <c r="F63" s="8">
        <v>454</v>
      </c>
      <c r="G63" s="8">
        <v>535</v>
      </c>
      <c r="H63" s="3"/>
    </row>
    <row r="64" spans="1:8" ht="15" customHeight="1" x14ac:dyDescent="0.3">
      <c r="A64" s="160" t="s">
        <v>81</v>
      </c>
      <c r="B64" s="160"/>
      <c r="C64" s="160"/>
      <c r="D64" s="160"/>
      <c r="E64" s="12">
        <v>120</v>
      </c>
      <c r="F64" s="12">
        <v>614</v>
      </c>
      <c r="G64" s="12">
        <v>734</v>
      </c>
      <c r="H64" s="3"/>
    </row>
    <row r="65" spans="1:8" ht="21.75" customHeight="1" x14ac:dyDescent="0.3">
      <c r="A65" s="160" t="s">
        <v>82</v>
      </c>
      <c r="B65" s="160"/>
      <c r="C65" s="160"/>
      <c r="D65" s="160"/>
      <c r="E65" s="12">
        <v>864</v>
      </c>
      <c r="F65" s="12">
        <v>4549</v>
      </c>
      <c r="G65" s="12">
        <v>5413</v>
      </c>
      <c r="H65" s="3"/>
    </row>
    <row r="66" spans="1:8" ht="15" customHeight="1" x14ac:dyDescent="0.3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60</v>
      </c>
      <c r="F66" s="10">
        <v>287</v>
      </c>
      <c r="G66" s="10">
        <v>347</v>
      </c>
      <c r="H66" s="3"/>
    </row>
    <row r="67" spans="1:8" ht="15" customHeight="1" x14ac:dyDescent="0.3">
      <c r="A67" s="9" t="s">
        <v>83</v>
      </c>
      <c r="B67" s="9" t="s">
        <v>84</v>
      </c>
      <c r="C67" s="9" t="s">
        <v>86</v>
      </c>
      <c r="D67" s="28" t="s">
        <v>214</v>
      </c>
      <c r="E67" s="8">
        <v>57</v>
      </c>
      <c r="F67" s="8">
        <v>236</v>
      </c>
      <c r="G67" s="8">
        <v>293</v>
      </c>
      <c r="H67" s="3"/>
    </row>
    <row r="68" spans="1:8" ht="15" customHeight="1" x14ac:dyDescent="0.3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104</v>
      </c>
      <c r="F68" s="10">
        <v>441</v>
      </c>
      <c r="G68" s="10">
        <v>545</v>
      </c>
      <c r="H68" s="3"/>
    </row>
    <row r="69" spans="1:8" ht="15" customHeight="1" x14ac:dyDescent="0.3">
      <c r="A69" s="9" t="s">
        <v>83</v>
      </c>
      <c r="B69" s="9" t="s">
        <v>84</v>
      </c>
      <c r="C69" s="9" t="s">
        <v>88</v>
      </c>
      <c r="D69" s="28" t="s">
        <v>216</v>
      </c>
      <c r="E69" s="8">
        <v>97</v>
      </c>
      <c r="F69" s="8">
        <v>338</v>
      </c>
      <c r="G69" s="8">
        <v>435</v>
      </c>
      <c r="H69" s="3"/>
    </row>
    <row r="70" spans="1:8" ht="15" customHeight="1" x14ac:dyDescent="0.3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68</v>
      </c>
      <c r="F70" s="10">
        <v>237</v>
      </c>
      <c r="G70" s="10">
        <v>305</v>
      </c>
      <c r="H70" s="3"/>
    </row>
    <row r="71" spans="1:8" ht="15" customHeight="1" x14ac:dyDescent="0.3">
      <c r="A71" s="160" t="s">
        <v>90</v>
      </c>
      <c r="B71" s="160"/>
      <c r="C71" s="160"/>
      <c r="D71" s="160"/>
      <c r="E71" s="12">
        <v>386</v>
      </c>
      <c r="F71" s="12">
        <v>1539</v>
      </c>
      <c r="G71" s="12">
        <v>1925</v>
      </c>
      <c r="H71" s="3"/>
    </row>
    <row r="72" spans="1:8" ht="15" customHeight="1" x14ac:dyDescent="0.3">
      <c r="A72" s="165" t="s">
        <v>91</v>
      </c>
      <c r="B72" s="165"/>
      <c r="C72" s="165"/>
      <c r="D72" s="165"/>
      <c r="E72" s="7">
        <v>386</v>
      </c>
      <c r="F72" s="7">
        <v>1539</v>
      </c>
      <c r="G72" s="7">
        <v>1925</v>
      </c>
      <c r="H72" s="3"/>
    </row>
    <row r="73" spans="1:8" ht="15" customHeight="1" x14ac:dyDescent="0.3">
      <c r="A73" s="9" t="s">
        <v>92</v>
      </c>
      <c r="B73" s="9" t="s">
        <v>93</v>
      </c>
      <c r="C73" s="9" t="s">
        <v>94</v>
      </c>
      <c r="D73" s="28" t="s">
        <v>218</v>
      </c>
      <c r="E73" s="8">
        <v>68</v>
      </c>
      <c r="F73" s="8">
        <v>431</v>
      </c>
      <c r="G73" s="8">
        <v>499</v>
      </c>
      <c r="H73" s="3"/>
    </row>
    <row r="74" spans="1:8" ht="15" customHeight="1" x14ac:dyDescent="0.3">
      <c r="A74" s="160" t="s">
        <v>95</v>
      </c>
      <c r="B74" s="160"/>
      <c r="C74" s="160"/>
      <c r="D74" s="160"/>
      <c r="E74" s="12">
        <v>68</v>
      </c>
      <c r="F74" s="12">
        <v>431</v>
      </c>
      <c r="G74" s="12">
        <v>499</v>
      </c>
      <c r="H74" s="3"/>
    </row>
    <row r="75" spans="1:8" ht="15" customHeight="1" x14ac:dyDescent="0.3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6</v>
      </c>
      <c r="F75" s="10">
        <v>46</v>
      </c>
      <c r="G75" s="5">
        <v>52</v>
      </c>
      <c r="H75" s="3"/>
    </row>
    <row r="76" spans="1:8" ht="15" customHeight="1" x14ac:dyDescent="0.3">
      <c r="A76" s="9" t="s">
        <v>92</v>
      </c>
      <c r="B76" s="9" t="s">
        <v>96</v>
      </c>
      <c r="C76" s="9" t="s">
        <v>98</v>
      </c>
      <c r="D76" s="28" t="s">
        <v>220</v>
      </c>
      <c r="E76" s="8">
        <v>93</v>
      </c>
      <c r="F76" s="8">
        <v>609</v>
      </c>
      <c r="G76" s="8">
        <v>702</v>
      </c>
      <c r="H76" s="3"/>
    </row>
    <row r="77" spans="1:8" ht="15" customHeight="1" x14ac:dyDescent="0.3">
      <c r="A77" s="160" t="s">
        <v>99</v>
      </c>
      <c r="B77" s="160"/>
      <c r="C77" s="160"/>
      <c r="D77" s="160"/>
      <c r="E77" s="12">
        <v>99</v>
      </c>
      <c r="F77" s="12">
        <v>655</v>
      </c>
      <c r="G77" s="12">
        <v>754</v>
      </c>
      <c r="H77" s="3"/>
    </row>
    <row r="78" spans="1:8" ht="15" customHeight="1" x14ac:dyDescent="0.3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29</v>
      </c>
      <c r="F78" s="10">
        <v>203</v>
      </c>
      <c r="G78" s="5">
        <v>232</v>
      </c>
      <c r="H78" s="3"/>
    </row>
    <row r="79" spans="1:8" ht="15" customHeight="1" x14ac:dyDescent="0.3">
      <c r="A79" s="9" t="s">
        <v>92</v>
      </c>
      <c r="B79" s="9" t="s">
        <v>100</v>
      </c>
      <c r="C79" s="9" t="s">
        <v>102</v>
      </c>
      <c r="D79" s="28" t="s">
        <v>222</v>
      </c>
      <c r="E79" s="8">
        <v>56</v>
      </c>
      <c r="F79" s="8">
        <v>440</v>
      </c>
      <c r="G79" s="8">
        <v>496</v>
      </c>
      <c r="H79" s="3"/>
    </row>
    <row r="80" spans="1:8" ht="15" customHeight="1" x14ac:dyDescent="0.3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42</v>
      </c>
      <c r="F80" s="10">
        <v>91</v>
      </c>
      <c r="G80" s="5">
        <v>133</v>
      </c>
      <c r="H80" s="3"/>
    </row>
    <row r="81" spans="1:8" ht="15" customHeight="1" x14ac:dyDescent="0.3">
      <c r="A81" s="160" t="s">
        <v>104</v>
      </c>
      <c r="B81" s="160"/>
      <c r="C81" s="160"/>
      <c r="D81" s="160"/>
      <c r="E81" s="12">
        <v>127</v>
      </c>
      <c r="F81" s="12">
        <v>734</v>
      </c>
      <c r="G81" s="12">
        <v>861</v>
      </c>
      <c r="H81" s="3"/>
    </row>
    <row r="82" spans="1:8" ht="15" customHeight="1" x14ac:dyDescent="0.3">
      <c r="A82" s="9" t="s">
        <v>92</v>
      </c>
      <c r="B82" s="9" t="s">
        <v>105</v>
      </c>
      <c r="C82" s="9" t="s">
        <v>106</v>
      </c>
      <c r="D82" s="28" t="s">
        <v>224</v>
      </c>
      <c r="E82" s="8">
        <v>26</v>
      </c>
      <c r="F82" s="8">
        <v>133</v>
      </c>
      <c r="G82" s="8">
        <v>159</v>
      </c>
      <c r="H82" s="3"/>
    </row>
    <row r="83" spans="1:8" ht="15" customHeight="1" x14ac:dyDescent="0.3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17</v>
      </c>
      <c r="F83" s="10">
        <v>103</v>
      </c>
      <c r="G83" s="5">
        <v>120</v>
      </c>
      <c r="H83" s="3"/>
    </row>
    <row r="84" spans="1:8" ht="15" customHeight="1" x14ac:dyDescent="0.3">
      <c r="A84" s="160" t="s">
        <v>108</v>
      </c>
      <c r="B84" s="160"/>
      <c r="C84" s="160"/>
      <c r="D84" s="160"/>
      <c r="E84" s="12">
        <v>43</v>
      </c>
      <c r="F84" s="12">
        <v>236</v>
      </c>
      <c r="G84" s="12">
        <v>279</v>
      </c>
      <c r="H84" s="3"/>
    </row>
    <row r="85" spans="1:8" ht="15" customHeight="1" x14ac:dyDescent="0.3">
      <c r="A85" s="9" t="s">
        <v>92</v>
      </c>
      <c r="B85" s="9" t="s">
        <v>109</v>
      </c>
      <c r="C85" s="9" t="s">
        <v>110</v>
      </c>
      <c r="D85" s="28" t="s">
        <v>226</v>
      </c>
      <c r="E85" s="8">
        <v>9</v>
      </c>
      <c r="F85" s="8">
        <v>67</v>
      </c>
      <c r="G85" s="8">
        <v>76</v>
      </c>
      <c r="H85" s="3"/>
    </row>
    <row r="86" spans="1:8" ht="15" customHeight="1" x14ac:dyDescent="0.3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65</v>
      </c>
      <c r="F86" s="10">
        <v>312</v>
      </c>
      <c r="G86" s="5">
        <v>377</v>
      </c>
      <c r="H86" s="3"/>
    </row>
    <row r="87" spans="1:8" ht="15" customHeight="1" x14ac:dyDescent="0.3">
      <c r="A87" s="9" t="s">
        <v>92</v>
      </c>
      <c r="B87" s="9" t="s">
        <v>109</v>
      </c>
      <c r="C87" s="9" t="s">
        <v>112</v>
      </c>
      <c r="D87" s="28" t="s">
        <v>228</v>
      </c>
      <c r="E87" s="8">
        <v>4</v>
      </c>
      <c r="F87" s="8">
        <v>42</v>
      </c>
      <c r="G87" s="8">
        <v>46</v>
      </c>
      <c r="H87" s="3"/>
    </row>
    <row r="88" spans="1:8" ht="15" customHeight="1" x14ac:dyDescent="0.3">
      <c r="A88" s="160" t="s">
        <v>113</v>
      </c>
      <c r="B88" s="160"/>
      <c r="C88" s="160"/>
      <c r="D88" s="160"/>
      <c r="E88" s="12">
        <v>78</v>
      </c>
      <c r="F88" s="12">
        <v>421</v>
      </c>
      <c r="G88" s="12">
        <v>499</v>
      </c>
      <c r="H88" s="3"/>
    </row>
    <row r="89" spans="1:8" ht="15" customHeight="1" x14ac:dyDescent="0.3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21</v>
      </c>
      <c r="F89" s="10">
        <v>132</v>
      </c>
      <c r="G89" s="5">
        <v>153</v>
      </c>
      <c r="H89" s="3"/>
    </row>
    <row r="90" spans="1:8" ht="15" customHeight="1" x14ac:dyDescent="0.3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336</v>
      </c>
      <c r="G90" s="8">
        <v>413</v>
      </c>
      <c r="H90" s="3"/>
    </row>
    <row r="91" spans="1:8" ht="15" customHeight="1" x14ac:dyDescent="0.3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35</v>
      </c>
      <c r="F91" s="10">
        <v>276</v>
      </c>
      <c r="G91" s="5">
        <v>311</v>
      </c>
      <c r="H91" s="3"/>
    </row>
    <row r="92" spans="1:8" ht="15" customHeight="1" x14ac:dyDescent="0.3">
      <c r="A92" s="161" t="s">
        <v>118</v>
      </c>
      <c r="B92" s="162"/>
      <c r="C92" s="162"/>
      <c r="D92" s="162"/>
      <c r="E92" s="12">
        <v>133</v>
      </c>
      <c r="F92" s="12">
        <v>744</v>
      </c>
      <c r="G92" s="12">
        <v>877</v>
      </c>
      <c r="H92" s="3"/>
    </row>
    <row r="93" spans="1:8" ht="15" customHeight="1" x14ac:dyDescent="0.3">
      <c r="A93" s="9" t="s">
        <v>92</v>
      </c>
      <c r="B93" s="9" t="s">
        <v>119</v>
      </c>
      <c r="C93" s="9" t="s">
        <v>120</v>
      </c>
      <c r="D93" s="28" t="s">
        <v>232</v>
      </c>
      <c r="E93" s="8">
        <v>43</v>
      </c>
      <c r="F93" s="8">
        <v>187</v>
      </c>
      <c r="G93" s="8">
        <v>230</v>
      </c>
      <c r="H93" s="3"/>
    </row>
    <row r="94" spans="1:8" ht="15" customHeight="1" x14ac:dyDescent="0.3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20</v>
      </c>
      <c r="F94" s="10">
        <v>114</v>
      </c>
      <c r="G94" s="5">
        <v>134</v>
      </c>
      <c r="H94" s="3"/>
    </row>
    <row r="95" spans="1:8" ht="15" customHeight="1" x14ac:dyDescent="0.3">
      <c r="A95" s="161" t="s">
        <v>122</v>
      </c>
      <c r="B95" s="162"/>
      <c r="C95" s="162"/>
      <c r="D95" s="162"/>
      <c r="E95" s="12">
        <v>63</v>
      </c>
      <c r="F95" s="12">
        <v>301</v>
      </c>
      <c r="G95" s="12">
        <v>364</v>
      </c>
      <c r="H95" s="3"/>
    </row>
    <row r="96" spans="1:8" ht="15" customHeight="1" x14ac:dyDescent="0.3">
      <c r="A96" s="9" t="s">
        <v>92</v>
      </c>
      <c r="B96" s="9" t="s">
        <v>123</v>
      </c>
      <c r="C96" s="9" t="s">
        <v>124</v>
      </c>
      <c r="D96" s="28" t="s">
        <v>234</v>
      </c>
      <c r="E96" s="8">
        <v>24</v>
      </c>
      <c r="F96" s="8">
        <v>151</v>
      </c>
      <c r="G96" s="8">
        <v>175</v>
      </c>
      <c r="H96" s="3"/>
    </row>
    <row r="97" spans="1:8" ht="15" customHeight="1" x14ac:dyDescent="0.3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">
      <c r="A98" s="161" t="s">
        <v>126</v>
      </c>
      <c r="B98" s="162"/>
      <c r="C98" s="162"/>
      <c r="D98" s="162"/>
      <c r="E98" s="12">
        <v>59</v>
      </c>
      <c r="F98" s="12">
        <v>255</v>
      </c>
      <c r="G98" s="12">
        <v>314</v>
      </c>
      <c r="H98" s="3"/>
    </row>
    <row r="99" spans="1:8" ht="15" customHeight="1" x14ac:dyDescent="0.3">
      <c r="A99" s="9" t="s">
        <v>92</v>
      </c>
      <c r="B99" s="9" t="s">
        <v>127</v>
      </c>
      <c r="C99" s="9" t="s">
        <v>128</v>
      </c>
      <c r="D99" s="28" t="s">
        <v>236</v>
      </c>
      <c r="E99" s="8">
        <v>54</v>
      </c>
      <c r="F99" s="8">
        <v>251</v>
      </c>
      <c r="G99" s="8">
        <v>305</v>
      </c>
      <c r="H99" s="3"/>
    </row>
    <row r="100" spans="1:8" ht="15" customHeight="1" x14ac:dyDescent="0.3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61</v>
      </c>
      <c r="F100" s="10">
        <v>296</v>
      </c>
      <c r="G100" s="5">
        <v>357</v>
      </c>
      <c r="H100" s="3"/>
    </row>
    <row r="101" spans="1:8" ht="15" customHeight="1" x14ac:dyDescent="0.3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150</v>
      </c>
      <c r="G101" s="8">
        <v>174</v>
      </c>
      <c r="H101" s="3"/>
    </row>
    <row r="102" spans="1:8" ht="15" customHeight="1" x14ac:dyDescent="0.3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84</v>
      </c>
      <c r="F102" s="10">
        <v>410</v>
      </c>
      <c r="G102" s="5">
        <v>494</v>
      </c>
      <c r="H102" s="3"/>
    </row>
    <row r="103" spans="1:8" ht="15" customHeight="1" x14ac:dyDescent="0.3">
      <c r="A103" s="161" t="s">
        <v>132</v>
      </c>
      <c r="B103" s="162"/>
      <c r="C103" s="162"/>
      <c r="D103" s="162"/>
      <c r="E103" s="12">
        <v>223</v>
      </c>
      <c r="F103" s="12">
        <v>1107</v>
      </c>
      <c r="G103" s="12">
        <v>1330</v>
      </c>
      <c r="H103" s="3"/>
    </row>
    <row r="104" spans="1:8" ht="15" customHeight="1" x14ac:dyDescent="0.3">
      <c r="A104" s="160" t="s">
        <v>133</v>
      </c>
      <c r="B104" s="160"/>
      <c r="C104" s="160"/>
      <c r="D104" s="160"/>
      <c r="E104" s="12">
        <v>893</v>
      </c>
      <c r="F104" s="12">
        <v>4884</v>
      </c>
      <c r="G104" s="12">
        <v>5777</v>
      </c>
      <c r="H104" s="3"/>
    </row>
    <row r="105" spans="1:8" ht="15" customHeight="1" x14ac:dyDescent="0.3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3</v>
      </c>
      <c r="F105" s="8">
        <v>5</v>
      </c>
      <c r="G105" s="8">
        <v>8</v>
      </c>
      <c r="H105" s="3"/>
    </row>
    <row r="106" spans="1:8" ht="15" customHeight="1" x14ac:dyDescent="0.3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23</v>
      </c>
      <c r="F106" s="10">
        <v>117</v>
      </c>
      <c r="G106" s="5">
        <v>140</v>
      </c>
      <c r="H106" s="3"/>
    </row>
    <row r="107" spans="1:8" ht="15" customHeight="1" x14ac:dyDescent="0.3">
      <c r="A107" s="160" t="s">
        <v>138</v>
      </c>
      <c r="B107" s="160"/>
      <c r="C107" s="160"/>
      <c r="D107" s="160"/>
      <c r="E107" s="12">
        <v>26</v>
      </c>
      <c r="F107" s="12">
        <v>122</v>
      </c>
      <c r="G107" s="12">
        <v>148</v>
      </c>
      <c r="H107" s="3"/>
    </row>
    <row r="108" spans="1:8" ht="15" customHeight="1" x14ac:dyDescent="0.3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9</v>
      </c>
      <c r="F108" s="8">
        <v>78</v>
      </c>
      <c r="G108" s="8">
        <v>87</v>
      </c>
      <c r="H108" s="3"/>
    </row>
    <row r="109" spans="1:8" ht="15" customHeight="1" x14ac:dyDescent="0.3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75</v>
      </c>
      <c r="F109" s="10">
        <v>329</v>
      </c>
      <c r="G109" s="5">
        <v>404</v>
      </c>
      <c r="H109" s="3"/>
    </row>
    <row r="110" spans="1:8" ht="15" customHeight="1" x14ac:dyDescent="0.3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90</v>
      </c>
      <c r="F110" s="8">
        <v>500</v>
      </c>
      <c r="G110" s="8">
        <v>590</v>
      </c>
      <c r="H110" s="3"/>
    </row>
    <row r="111" spans="1:8" ht="15" customHeight="1" x14ac:dyDescent="0.3">
      <c r="A111" s="160" t="s">
        <v>143</v>
      </c>
      <c r="B111" s="160"/>
      <c r="C111" s="160"/>
      <c r="D111" s="160"/>
      <c r="E111" s="12">
        <v>174</v>
      </c>
      <c r="F111" s="12">
        <v>907</v>
      </c>
      <c r="G111" s="12">
        <v>1081</v>
      </c>
      <c r="H111" s="3"/>
    </row>
    <row r="112" spans="1:8" ht="15" customHeight="1" x14ac:dyDescent="0.3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64</v>
      </c>
      <c r="F112" s="10">
        <v>229</v>
      </c>
      <c r="G112" s="5">
        <v>293</v>
      </c>
      <c r="H112" s="3"/>
    </row>
    <row r="113" spans="1:8" ht="15" customHeight="1" x14ac:dyDescent="0.3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44</v>
      </c>
      <c r="F113" s="8">
        <v>185</v>
      </c>
      <c r="G113" s="8">
        <v>229</v>
      </c>
      <c r="H113" s="3"/>
    </row>
    <row r="114" spans="1:8" ht="15" customHeight="1" x14ac:dyDescent="0.3">
      <c r="A114" s="160" t="s">
        <v>147</v>
      </c>
      <c r="B114" s="160"/>
      <c r="C114" s="160"/>
      <c r="D114" s="160"/>
      <c r="E114" s="12">
        <v>108</v>
      </c>
      <c r="F114" s="12">
        <v>414</v>
      </c>
      <c r="G114" s="12">
        <v>522</v>
      </c>
      <c r="H114" s="3"/>
    </row>
    <row r="115" spans="1:8" ht="15" customHeight="1" x14ac:dyDescent="0.3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136</v>
      </c>
      <c r="F115" s="10">
        <v>521</v>
      </c>
      <c r="G115" s="5">
        <v>657</v>
      </c>
      <c r="H115" s="3"/>
    </row>
    <row r="116" spans="1:8" ht="15" customHeight="1" x14ac:dyDescent="0.3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262</v>
      </c>
      <c r="F116" s="8">
        <v>949</v>
      </c>
      <c r="G116" s="8">
        <v>1211</v>
      </c>
      <c r="H116" s="3"/>
    </row>
    <row r="117" spans="1:8" ht="15" customHeight="1" x14ac:dyDescent="0.3">
      <c r="A117" s="160" t="s">
        <v>151</v>
      </c>
      <c r="B117" s="160"/>
      <c r="C117" s="160"/>
      <c r="D117" s="160"/>
      <c r="E117" s="12">
        <v>398</v>
      </c>
      <c r="F117" s="12">
        <v>1470</v>
      </c>
      <c r="G117" s="12">
        <v>1868</v>
      </c>
      <c r="H117" s="3"/>
    </row>
    <row r="118" spans="1:8" ht="15" customHeight="1" x14ac:dyDescent="0.3">
      <c r="A118" s="160" t="s">
        <v>152</v>
      </c>
      <c r="B118" s="160"/>
      <c r="C118" s="160"/>
      <c r="D118" s="160"/>
      <c r="E118" s="12">
        <v>706</v>
      </c>
      <c r="F118" s="12">
        <v>2913</v>
      </c>
      <c r="G118" s="12">
        <v>3619</v>
      </c>
      <c r="H118" s="3"/>
    </row>
    <row r="119" spans="1:8" ht="15" customHeight="1" x14ac:dyDescent="0.3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15</v>
      </c>
      <c r="F119" s="10">
        <v>33</v>
      </c>
      <c r="G119" s="5">
        <v>48</v>
      </c>
      <c r="H119" s="3"/>
    </row>
    <row r="120" spans="1:8" ht="15" customHeight="1" x14ac:dyDescent="0.3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759</v>
      </c>
      <c r="F120" s="8">
        <v>3248</v>
      </c>
      <c r="G120" s="8">
        <v>4007</v>
      </c>
      <c r="H120" s="3"/>
    </row>
    <row r="121" spans="1:8" ht="15" customHeight="1" x14ac:dyDescent="0.3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422</v>
      </c>
      <c r="F121" s="10">
        <v>2231</v>
      </c>
      <c r="G121" s="5">
        <v>2653</v>
      </c>
      <c r="H121" s="3"/>
    </row>
    <row r="122" spans="1:8" ht="15" customHeight="1" x14ac:dyDescent="0.3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755</v>
      </c>
      <c r="F122" s="8">
        <v>3587</v>
      </c>
      <c r="G122" s="8">
        <v>4342</v>
      </c>
      <c r="H122" s="3"/>
    </row>
    <row r="123" spans="1:8" ht="15" customHeight="1" x14ac:dyDescent="0.3">
      <c r="A123" s="161" t="s">
        <v>159</v>
      </c>
      <c r="B123" s="162"/>
      <c r="C123" s="162"/>
      <c r="D123" s="162"/>
      <c r="E123" s="7">
        <v>1951</v>
      </c>
      <c r="F123" s="7">
        <v>9099</v>
      </c>
      <c r="G123" s="7">
        <v>11050</v>
      </c>
      <c r="H123" s="3"/>
    </row>
    <row r="124" spans="1:8" ht="15" customHeight="1" x14ac:dyDescent="0.3">
      <c r="A124" s="160" t="s">
        <v>160</v>
      </c>
      <c r="B124" s="160"/>
      <c r="C124" s="160"/>
      <c r="D124" s="160"/>
      <c r="E124" s="7">
        <v>1951</v>
      </c>
      <c r="F124" s="7">
        <v>9099</v>
      </c>
      <c r="G124" s="7">
        <v>11050</v>
      </c>
      <c r="H124" s="3"/>
    </row>
    <row r="125" spans="1:8" ht="15" customHeight="1" x14ac:dyDescent="0.25">
      <c r="A125" s="164" t="s">
        <v>161</v>
      </c>
      <c r="B125" s="164"/>
      <c r="C125" s="164"/>
      <c r="D125" s="164"/>
      <c r="E125" s="15">
        <v>5292</v>
      </c>
      <c r="F125" s="15">
        <v>25344</v>
      </c>
      <c r="G125" s="15">
        <v>30636</v>
      </c>
      <c r="H125" s="3"/>
    </row>
    <row r="126" spans="1:8" ht="15" customHeight="1" x14ac:dyDescent="0.3">
      <c r="A126" s="51"/>
      <c r="B126" s="51"/>
      <c r="C126" s="51"/>
      <c r="D126" s="24"/>
      <c r="E126" s="51"/>
      <c r="F126" s="51"/>
      <c r="G126" s="51"/>
    </row>
    <row r="127" spans="1:8" ht="15" customHeight="1" x14ac:dyDescent="0.25">
      <c r="A127" s="158" t="s">
        <v>162</v>
      </c>
      <c r="B127" s="158"/>
      <c r="C127" s="158"/>
      <c r="D127" s="158"/>
      <c r="E127" s="158"/>
      <c r="F127" s="158"/>
      <c r="G127" s="158"/>
    </row>
    <row r="128" spans="1:8" ht="15" customHeight="1" x14ac:dyDescent="0.3">
      <c r="A128" s="16" t="s">
        <v>264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127:D127"/>
    <mergeCell ref="E127:G127"/>
    <mergeCell ref="A129:G129"/>
    <mergeCell ref="A114:D114"/>
    <mergeCell ref="A117:D117"/>
    <mergeCell ref="A118:D118"/>
    <mergeCell ref="A123:D123"/>
    <mergeCell ref="A124:D124"/>
    <mergeCell ref="A125:D125"/>
    <mergeCell ref="A111:D111"/>
    <mergeCell ref="A74:D74"/>
    <mergeCell ref="A77:D77"/>
    <mergeCell ref="A81:D81"/>
    <mergeCell ref="A84:D84"/>
    <mergeCell ref="A88:D88"/>
    <mergeCell ref="A92:D92"/>
    <mergeCell ref="A95:D95"/>
    <mergeCell ref="A98:D98"/>
    <mergeCell ref="A103:D103"/>
    <mergeCell ref="A104:D104"/>
    <mergeCell ref="A107:D107"/>
    <mergeCell ref="A72:D72"/>
    <mergeCell ref="A29:D29"/>
    <mergeCell ref="A35:D35"/>
    <mergeCell ref="A36:D36"/>
    <mergeCell ref="A42:D42"/>
    <mergeCell ref="A44:D44"/>
    <mergeCell ref="A50:D50"/>
    <mergeCell ref="A56:D56"/>
    <mergeCell ref="A61:D61"/>
    <mergeCell ref="A64:D64"/>
    <mergeCell ref="A65:D65"/>
    <mergeCell ref="A71:D71"/>
    <mergeCell ref="A26:D26"/>
    <mergeCell ref="A1:G1"/>
    <mergeCell ref="A7:D7"/>
    <mergeCell ref="A13:D13"/>
    <mergeCell ref="A20:D20"/>
    <mergeCell ref="A23:D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E2" sqref="E2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7" t="s">
        <v>265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1</v>
      </c>
      <c r="F3" s="10">
        <v>9</v>
      </c>
      <c r="G3" s="5">
        <v>10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11</v>
      </c>
      <c r="G4" s="8">
        <v>13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12</v>
      </c>
      <c r="G5" s="5">
        <v>14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69</v>
      </c>
      <c r="G6" s="8">
        <v>84</v>
      </c>
      <c r="H6" s="3"/>
    </row>
    <row r="7" spans="1:8" ht="15" customHeight="1" x14ac:dyDescent="0.3">
      <c r="A7" s="160" t="s">
        <v>11</v>
      </c>
      <c r="B7" s="160"/>
      <c r="C7" s="160"/>
      <c r="D7" s="54"/>
      <c r="E7" s="7">
        <v>20</v>
      </c>
      <c r="F7" s="7">
        <v>101</v>
      </c>
      <c r="G7" s="7">
        <v>121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43</v>
      </c>
      <c r="F8" s="5">
        <v>157</v>
      </c>
      <c r="G8" s="5">
        <v>200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24</v>
      </c>
      <c r="F9" s="8">
        <v>135</v>
      </c>
      <c r="G9" s="8">
        <v>159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12</v>
      </c>
      <c r="G10" s="5">
        <v>13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3</v>
      </c>
      <c r="F11" s="8">
        <v>13</v>
      </c>
      <c r="G11" s="8">
        <v>16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14</v>
      </c>
      <c r="F12" s="5">
        <v>61</v>
      </c>
      <c r="G12" s="5">
        <v>75</v>
      </c>
      <c r="H12" s="3"/>
    </row>
    <row r="13" spans="1:8" ht="15" customHeight="1" x14ac:dyDescent="0.3">
      <c r="A13" s="160" t="s">
        <v>18</v>
      </c>
      <c r="B13" s="160"/>
      <c r="C13" s="160"/>
      <c r="D13" s="54"/>
      <c r="E13" s="7">
        <v>85</v>
      </c>
      <c r="F13" s="7">
        <v>378</v>
      </c>
      <c r="G13" s="7">
        <v>463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12</v>
      </c>
      <c r="F14" s="8">
        <v>92</v>
      </c>
      <c r="G14" s="8">
        <v>104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6</v>
      </c>
      <c r="F15" s="10">
        <v>35</v>
      </c>
      <c r="G15" s="5">
        <v>41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82</v>
      </c>
      <c r="F16" s="8">
        <v>357</v>
      </c>
      <c r="G16" s="8">
        <v>439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48</v>
      </c>
      <c r="F17" s="10">
        <v>220</v>
      </c>
      <c r="G17" s="5">
        <v>268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8</v>
      </c>
      <c r="G18" s="8">
        <v>9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9</v>
      </c>
      <c r="F19" s="10">
        <v>28</v>
      </c>
      <c r="G19" s="5">
        <v>37</v>
      </c>
      <c r="H19" s="3"/>
    </row>
    <row r="20" spans="1:8" ht="15" customHeight="1" x14ac:dyDescent="0.3">
      <c r="A20" s="160" t="s">
        <v>26</v>
      </c>
      <c r="B20" s="160"/>
      <c r="C20" s="160"/>
      <c r="D20" s="54"/>
      <c r="E20" s="7">
        <v>158</v>
      </c>
      <c r="F20" s="7">
        <v>740</v>
      </c>
      <c r="G20" s="7">
        <v>898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119</v>
      </c>
      <c r="F21" s="8">
        <v>404</v>
      </c>
      <c r="G21" s="8">
        <v>523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10</v>
      </c>
      <c r="F22" s="10">
        <v>48</v>
      </c>
      <c r="G22" s="10">
        <v>58</v>
      </c>
      <c r="H22" s="3"/>
    </row>
    <row r="23" spans="1:8" ht="15" customHeight="1" x14ac:dyDescent="0.3">
      <c r="A23" s="160" t="s">
        <v>30</v>
      </c>
      <c r="B23" s="160"/>
      <c r="C23" s="160"/>
      <c r="D23" s="54"/>
      <c r="E23" s="7">
        <v>129</v>
      </c>
      <c r="F23" s="7">
        <v>452</v>
      </c>
      <c r="G23" s="7">
        <v>581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34</v>
      </c>
      <c r="F24" s="8">
        <v>130</v>
      </c>
      <c r="G24" s="8">
        <v>164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73</v>
      </c>
      <c r="F25" s="10">
        <v>246</v>
      </c>
      <c r="G25" s="5">
        <v>319</v>
      </c>
      <c r="H25" s="3"/>
    </row>
    <row r="26" spans="1:8" ht="15" customHeight="1" x14ac:dyDescent="0.3">
      <c r="A26" s="160" t="s">
        <v>34</v>
      </c>
      <c r="B26" s="160"/>
      <c r="C26" s="160"/>
      <c r="D26" s="54"/>
      <c r="E26" s="7">
        <v>107</v>
      </c>
      <c r="F26" s="7">
        <v>376</v>
      </c>
      <c r="G26" s="7">
        <v>483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97</v>
      </c>
      <c r="G27" s="8">
        <v>118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27</v>
      </c>
      <c r="F28" s="10">
        <v>101</v>
      </c>
      <c r="G28" s="5">
        <v>128</v>
      </c>
      <c r="H28" s="3"/>
    </row>
    <row r="29" spans="1:8" ht="15" customHeight="1" x14ac:dyDescent="0.35">
      <c r="A29" s="160" t="s">
        <v>38</v>
      </c>
      <c r="B29" s="160"/>
      <c r="C29" s="160"/>
      <c r="D29" s="54"/>
      <c r="E29" s="7">
        <v>48</v>
      </c>
      <c r="F29" s="7">
        <v>198</v>
      </c>
      <c r="G29" s="7">
        <v>246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22</v>
      </c>
      <c r="G30" s="8">
        <v>26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4</v>
      </c>
      <c r="F31" s="10">
        <v>9</v>
      </c>
      <c r="G31" s="10">
        <v>13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6</v>
      </c>
      <c r="F32" s="8">
        <v>34</v>
      </c>
      <c r="G32" s="8">
        <v>40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7</v>
      </c>
      <c r="F33" s="10">
        <v>19</v>
      </c>
      <c r="G33" s="5">
        <v>26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29</v>
      </c>
      <c r="F34" s="8">
        <v>129</v>
      </c>
      <c r="G34" s="8">
        <v>158</v>
      </c>
      <c r="H34" s="3"/>
    </row>
    <row r="35" spans="1:8" ht="15" customHeight="1" x14ac:dyDescent="0.35">
      <c r="A35" s="166" t="s">
        <v>45</v>
      </c>
      <c r="B35" s="166"/>
      <c r="C35" s="166"/>
      <c r="D35" s="58"/>
      <c r="E35" s="7">
        <v>50</v>
      </c>
      <c r="F35" s="7">
        <v>213</v>
      </c>
      <c r="G35" s="7">
        <v>263</v>
      </c>
      <c r="H35" s="3"/>
    </row>
    <row r="36" spans="1:8" ht="15" customHeight="1" x14ac:dyDescent="0.35">
      <c r="A36" s="160" t="s">
        <v>46</v>
      </c>
      <c r="B36" s="160"/>
      <c r="C36" s="160"/>
      <c r="D36" s="54"/>
      <c r="E36" s="7">
        <v>597</v>
      </c>
      <c r="F36" s="7">
        <v>2458</v>
      </c>
      <c r="G36" s="7">
        <v>3055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7</v>
      </c>
      <c r="F37" s="10">
        <v>45</v>
      </c>
      <c r="G37" s="10">
        <v>52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17</v>
      </c>
      <c r="F38" s="8">
        <v>24</v>
      </c>
      <c r="G38" s="8">
        <v>41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44</v>
      </c>
      <c r="F39" s="10">
        <v>232</v>
      </c>
      <c r="G39" s="10">
        <v>276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21</v>
      </c>
      <c r="F40" s="8">
        <v>81</v>
      </c>
      <c r="G40" s="8">
        <v>102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26</v>
      </c>
      <c r="F41" s="10">
        <v>85</v>
      </c>
      <c r="G41" s="10">
        <v>111</v>
      </c>
      <c r="H41" s="3"/>
    </row>
    <row r="42" spans="1:8" ht="15" customHeight="1" x14ac:dyDescent="0.35">
      <c r="A42" s="160" t="s">
        <v>54</v>
      </c>
      <c r="B42" s="160"/>
      <c r="C42" s="160"/>
      <c r="D42" s="54"/>
      <c r="E42" s="12">
        <v>115</v>
      </c>
      <c r="F42" s="12">
        <v>467</v>
      </c>
      <c r="G42" s="12">
        <v>582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225</v>
      </c>
      <c r="F43" s="8">
        <v>1032</v>
      </c>
      <c r="G43" s="8">
        <v>1257</v>
      </c>
      <c r="H43" s="3"/>
    </row>
    <row r="44" spans="1:8" ht="15" customHeight="1" x14ac:dyDescent="0.35">
      <c r="A44" s="160" t="s">
        <v>57</v>
      </c>
      <c r="B44" s="160"/>
      <c r="C44" s="160"/>
      <c r="D44" s="54"/>
      <c r="E44" s="12">
        <v>225</v>
      </c>
      <c r="F44" s="12">
        <v>1032</v>
      </c>
      <c r="G44" s="12">
        <v>1257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70</v>
      </c>
      <c r="F45" s="10">
        <v>337</v>
      </c>
      <c r="G45" s="10">
        <v>407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11</v>
      </c>
      <c r="F46" s="8">
        <v>69</v>
      </c>
      <c r="G46" s="8">
        <v>80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65</v>
      </c>
      <c r="F47" s="10">
        <v>389</v>
      </c>
      <c r="G47" s="10">
        <v>454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82</v>
      </c>
      <c r="G48" s="8">
        <v>92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96</v>
      </c>
      <c r="F49" s="10">
        <v>346</v>
      </c>
      <c r="G49" s="10">
        <v>442</v>
      </c>
      <c r="H49" s="3"/>
    </row>
    <row r="50" spans="1:8" ht="15" customHeight="1" x14ac:dyDescent="0.35">
      <c r="A50" s="160" t="s">
        <v>64</v>
      </c>
      <c r="B50" s="160"/>
      <c r="C50" s="160"/>
      <c r="D50" s="54"/>
      <c r="E50" s="12">
        <v>252</v>
      </c>
      <c r="F50" s="12">
        <v>1223</v>
      </c>
      <c r="G50" s="12">
        <v>1475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113</v>
      </c>
      <c r="F51" s="8">
        <v>620</v>
      </c>
      <c r="G51" s="8">
        <v>733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9</v>
      </c>
      <c r="F52" s="10">
        <v>80</v>
      </c>
      <c r="G52" s="10">
        <v>89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15</v>
      </c>
      <c r="F54" s="10">
        <v>61</v>
      </c>
      <c r="G54" s="10">
        <v>76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20</v>
      </c>
      <c r="F55" s="8">
        <v>55</v>
      </c>
      <c r="G55" s="8">
        <v>75</v>
      </c>
      <c r="H55" s="3"/>
    </row>
    <row r="56" spans="1:8" ht="15" customHeight="1" x14ac:dyDescent="0.35">
      <c r="A56" s="160" t="s">
        <v>71</v>
      </c>
      <c r="B56" s="160"/>
      <c r="C56" s="160"/>
      <c r="D56" s="54"/>
      <c r="E56" s="12">
        <v>157</v>
      </c>
      <c r="F56" s="12">
        <v>816</v>
      </c>
      <c r="G56" s="12">
        <v>973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28</v>
      </c>
      <c r="F57" s="10">
        <v>153</v>
      </c>
      <c r="G57" s="10">
        <v>181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59</v>
      </c>
      <c r="F58" s="8">
        <v>202</v>
      </c>
      <c r="G58" s="8">
        <v>261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36</v>
      </c>
      <c r="F59" s="10">
        <v>231</v>
      </c>
      <c r="G59" s="10">
        <v>267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54</v>
      </c>
      <c r="F60" s="8">
        <v>234</v>
      </c>
      <c r="G60" s="8">
        <v>288</v>
      </c>
      <c r="H60" s="3"/>
    </row>
    <row r="61" spans="1:8" ht="15" customHeight="1" x14ac:dyDescent="0.35">
      <c r="A61" s="160" t="s">
        <v>77</v>
      </c>
      <c r="B61" s="160"/>
      <c r="C61" s="160"/>
      <c r="D61" s="54"/>
      <c r="E61" s="12">
        <v>177</v>
      </c>
      <c r="F61" s="12">
        <v>820</v>
      </c>
      <c r="G61" s="12">
        <v>997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42</v>
      </c>
      <c r="F62" s="10">
        <v>180</v>
      </c>
      <c r="G62" s="10">
        <v>222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107</v>
      </c>
      <c r="F63" s="8">
        <v>547</v>
      </c>
      <c r="G63" s="8">
        <v>654</v>
      </c>
      <c r="H63" s="3"/>
    </row>
    <row r="64" spans="1:8" ht="15" customHeight="1" x14ac:dyDescent="0.35">
      <c r="A64" s="160" t="s">
        <v>81</v>
      </c>
      <c r="B64" s="160"/>
      <c r="C64" s="160"/>
      <c r="D64" s="54"/>
      <c r="E64" s="12">
        <v>149</v>
      </c>
      <c r="F64" s="12">
        <v>727</v>
      </c>
      <c r="G64" s="12">
        <v>876</v>
      </c>
      <c r="H64" s="3"/>
    </row>
    <row r="65" spans="1:8" ht="21.75" customHeight="1" x14ac:dyDescent="0.35">
      <c r="A65" s="160" t="s">
        <v>82</v>
      </c>
      <c r="B65" s="160"/>
      <c r="C65" s="160"/>
      <c r="D65" s="54"/>
      <c r="E65" s="12">
        <v>1075</v>
      </c>
      <c r="F65" s="12">
        <v>5085</v>
      </c>
      <c r="G65" s="12">
        <v>6160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335</v>
      </c>
      <c r="G66" s="10">
        <v>431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74</v>
      </c>
      <c r="F67" s="8">
        <v>299</v>
      </c>
      <c r="G67" s="8">
        <v>373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158</v>
      </c>
      <c r="F68" s="10">
        <v>524</v>
      </c>
      <c r="G68" s="10">
        <v>682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116</v>
      </c>
      <c r="F69" s="8">
        <v>373</v>
      </c>
      <c r="G69" s="8">
        <v>489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85</v>
      </c>
      <c r="F70" s="10">
        <v>276</v>
      </c>
      <c r="G70" s="10">
        <v>361</v>
      </c>
      <c r="H70" s="3"/>
    </row>
    <row r="71" spans="1:8" ht="15" customHeight="1" x14ac:dyDescent="0.35">
      <c r="A71" s="160" t="s">
        <v>90</v>
      </c>
      <c r="B71" s="160"/>
      <c r="C71" s="160"/>
      <c r="D71" s="54"/>
      <c r="E71" s="12">
        <v>529</v>
      </c>
      <c r="F71" s="12">
        <v>1807</v>
      </c>
      <c r="G71" s="12">
        <v>2336</v>
      </c>
      <c r="H71" s="3"/>
    </row>
    <row r="72" spans="1:8" ht="15" customHeight="1" x14ac:dyDescent="0.35">
      <c r="A72" s="165" t="s">
        <v>91</v>
      </c>
      <c r="B72" s="165"/>
      <c r="C72" s="165"/>
      <c r="D72" s="57"/>
      <c r="E72" s="7">
        <v>529</v>
      </c>
      <c r="F72" s="7">
        <v>1807</v>
      </c>
      <c r="G72" s="7">
        <v>2336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74</v>
      </c>
      <c r="F73" s="8">
        <v>474</v>
      </c>
      <c r="G73" s="8">
        <v>548</v>
      </c>
      <c r="H73" s="3"/>
    </row>
    <row r="74" spans="1:8" ht="15" customHeight="1" x14ac:dyDescent="0.35">
      <c r="A74" s="160" t="s">
        <v>95</v>
      </c>
      <c r="B74" s="160"/>
      <c r="C74" s="160"/>
      <c r="D74" s="54"/>
      <c r="E74" s="12">
        <v>74</v>
      </c>
      <c r="F74" s="12">
        <v>474</v>
      </c>
      <c r="G74" s="12">
        <v>548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71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144</v>
      </c>
      <c r="F76" s="8">
        <v>698</v>
      </c>
      <c r="G76" s="8">
        <v>842</v>
      </c>
      <c r="H76" s="3"/>
    </row>
    <row r="77" spans="1:8" ht="15" customHeight="1" x14ac:dyDescent="0.35">
      <c r="A77" s="160" t="s">
        <v>99</v>
      </c>
      <c r="B77" s="160"/>
      <c r="C77" s="160"/>
      <c r="D77" s="54"/>
      <c r="E77" s="12">
        <v>155</v>
      </c>
      <c r="F77" s="12">
        <v>769</v>
      </c>
      <c r="G77" s="12">
        <v>924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41</v>
      </c>
      <c r="F78" s="10">
        <v>221</v>
      </c>
      <c r="G78" s="5">
        <v>262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84</v>
      </c>
      <c r="F79" s="8">
        <v>468</v>
      </c>
      <c r="G79" s="8">
        <v>552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44</v>
      </c>
      <c r="F80" s="10">
        <v>131</v>
      </c>
      <c r="G80" s="5">
        <v>175</v>
      </c>
      <c r="H80" s="3"/>
    </row>
    <row r="81" spans="1:8" ht="15" customHeight="1" x14ac:dyDescent="0.35">
      <c r="A81" s="160" t="s">
        <v>104</v>
      </c>
      <c r="B81" s="160"/>
      <c r="C81" s="160"/>
      <c r="D81" s="54"/>
      <c r="E81" s="12">
        <v>169</v>
      </c>
      <c r="F81" s="12">
        <v>820</v>
      </c>
      <c r="G81" s="12">
        <v>989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32</v>
      </c>
      <c r="F82" s="8">
        <v>153</v>
      </c>
      <c r="G82" s="8">
        <v>185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24</v>
      </c>
      <c r="F83" s="10">
        <v>94</v>
      </c>
      <c r="G83" s="5">
        <v>118</v>
      </c>
      <c r="H83" s="3"/>
    </row>
    <row r="84" spans="1:8" ht="15" customHeight="1" x14ac:dyDescent="0.35">
      <c r="A84" s="160" t="s">
        <v>108</v>
      </c>
      <c r="B84" s="160"/>
      <c r="C84" s="160"/>
      <c r="D84" s="54"/>
      <c r="E84" s="12">
        <v>56</v>
      </c>
      <c r="F84" s="12">
        <v>247</v>
      </c>
      <c r="G84" s="12">
        <v>303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12</v>
      </c>
      <c r="F85" s="8">
        <v>83</v>
      </c>
      <c r="G85" s="8">
        <v>95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73</v>
      </c>
      <c r="F86" s="10">
        <v>313</v>
      </c>
      <c r="G86" s="5">
        <v>386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3</v>
      </c>
      <c r="F87" s="8">
        <v>54</v>
      </c>
      <c r="G87" s="8">
        <v>57</v>
      </c>
      <c r="H87" s="3"/>
    </row>
    <row r="88" spans="1:8" ht="15" customHeight="1" x14ac:dyDescent="0.35">
      <c r="A88" s="160" t="s">
        <v>113</v>
      </c>
      <c r="B88" s="160"/>
      <c r="C88" s="160"/>
      <c r="D88" s="54"/>
      <c r="E88" s="12">
        <v>88</v>
      </c>
      <c r="F88" s="12">
        <v>450</v>
      </c>
      <c r="G88" s="12">
        <v>538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37</v>
      </c>
      <c r="F89" s="10">
        <v>132</v>
      </c>
      <c r="G89" s="5">
        <v>169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90</v>
      </c>
      <c r="F90" s="8">
        <v>406</v>
      </c>
      <c r="G90" s="8">
        <v>496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66</v>
      </c>
      <c r="F91" s="10">
        <v>313</v>
      </c>
      <c r="G91" s="5">
        <v>379</v>
      </c>
      <c r="H91" s="3"/>
    </row>
    <row r="92" spans="1:8" ht="15" customHeight="1" x14ac:dyDescent="0.35">
      <c r="A92" s="161" t="s">
        <v>118</v>
      </c>
      <c r="B92" s="162"/>
      <c r="C92" s="163"/>
      <c r="D92" s="55"/>
      <c r="E92" s="12">
        <v>193</v>
      </c>
      <c r="F92" s="12">
        <v>851</v>
      </c>
      <c r="G92" s="12">
        <v>1044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59</v>
      </c>
      <c r="F93" s="8">
        <v>184</v>
      </c>
      <c r="G93" s="8">
        <v>243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44</v>
      </c>
      <c r="F94" s="10">
        <v>142</v>
      </c>
      <c r="G94" s="5">
        <v>186</v>
      </c>
      <c r="H94" s="3"/>
    </row>
    <row r="95" spans="1:8" ht="15" customHeight="1" x14ac:dyDescent="0.35">
      <c r="A95" s="161" t="s">
        <v>122</v>
      </c>
      <c r="B95" s="162"/>
      <c r="C95" s="163"/>
      <c r="D95" s="55"/>
      <c r="E95" s="12">
        <v>103</v>
      </c>
      <c r="F95" s="12">
        <v>326</v>
      </c>
      <c r="G95" s="12">
        <v>429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41</v>
      </c>
      <c r="F96" s="8">
        <v>187</v>
      </c>
      <c r="G96" s="8">
        <v>228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35</v>
      </c>
      <c r="F97" s="10">
        <v>104</v>
      </c>
      <c r="G97" s="5">
        <v>139</v>
      </c>
      <c r="H97" s="3"/>
    </row>
    <row r="98" spans="1:8" ht="15" customHeight="1" x14ac:dyDescent="0.35">
      <c r="A98" s="161" t="s">
        <v>126</v>
      </c>
      <c r="B98" s="162"/>
      <c r="C98" s="163"/>
      <c r="D98" s="55"/>
      <c r="E98" s="12">
        <v>76</v>
      </c>
      <c r="F98" s="12">
        <v>291</v>
      </c>
      <c r="G98" s="12">
        <v>367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56</v>
      </c>
      <c r="F99" s="8">
        <v>237</v>
      </c>
      <c r="G99" s="8">
        <v>293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99</v>
      </c>
      <c r="F100" s="10">
        <v>357</v>
      </c>
      <c r="G100" s="5">
        <v>456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41</v>
      </c>
      <c r="F101" s="8">
        <v>161</v>
      </c>
      <c r="G101" s="8">
        <v>202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113</v>
      </c>
      <c r="F102" s="10">
        <v>425</v>
      </c>
      <c r="G102" s="5">
        <v>538</v>
      </c>
      <c r="H102" s="3"/>
    </row>
    <row r="103" spans="1:8" ht="15" customHeight="1" x14ac:dyDescent="0.35">
      <c r="A103" s="161" t="s">
        <v>132</v>
      </c>
      <c r="B103" s="162"/>
      <c r="C103" s="163"/>
      <c r="D103" s="55"/>
      <c r="E103" s="12">
        <v>309</v>
      </c>
      <c r="F103" s="12">
        <v>1180</v>
      </c>
      <c r="G103" s="12">
        <v>1489</v>
      </c>
      <c r="H103" s="3"/>
    </row>
    <row r="104" spans="1:8" ht="15" customHeight="1" x14ac:dyDescent="0.35">
      <c r="A104" s="160" t="s">
        <v>133</v>
      </c>
      <c r="B104" s="160"/>
      <c r="C104" s="160"/>
      <c r="D104" s="54"/>
      <c r="E104" s="12">
        <v>1223</v>
      </c>
      <c r="F104" s="12">
        <v>5408</v>
      </c>
      <c r="G104" s="12">
        <v>6631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0</v>
      </c>
      <c r="F105" s="8">
        <v>13</v>
      </c>
      <c r="G105" s="8">
        <v>13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27</v>
      </c>
      <c r="F106" s="10">
        <v>169</v>
      </c>
      <c r="G106" s="5">
        <v>196</v>
      </c>
      <c r="H106" s="3"/>
    </row>
    <row r="107" spans="1:8" ht="15" customHeight="1" x14ac:dyDescent="0.35">
      <c r="A107" s="160" t="s">
        <v>138</v>
      </c>
      <c r="B107" s="160"/>
      <c r="C107" s="160"/>
      <c r="D107" s="54"/>
      <c r="E107" s="12">
        <v>27</v>
      </c>
      <c r="F107" s="12">
        <v>182</v>
      </c>
      <c r="G107" s="12">
        <v>209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19</v>
      </c>
      <c r="F108" s="8">
        <v>107</v>
      </c>
      <c r="G108" s="8">
        <v>126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80</v>
      </c>
      <c r="F109" s="10">
        <v>370</v>
      </c>
      <c r="G109" s="5">
        <v>450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107</v>
      </c>
      <c r="F110" s="8">
        <v>534</v>
      </c>
      <c r="G110" s="8">
        <v>641</v>
      </c>
      <c r="H110" s="3"/>
    </row>
    <row r="111" spans="1:8" ht="15" customHeight="1" x14ac:dyDescent="0.35">
      <c r="A111" s="160" t="s">
        <v>143</v>
      </c>
      <c r="B111" s="160"/>
      <c r="C111" s="160"/>
      <c r="D111" s="54"/>
      <c r="E111" s="12">
        <v>206</v>
      </c>
      <c r="F111" s="12">
        <v>1011</v>
      </c>
      <c r="G111" s="12">
        <v>1217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62</v>
      </c>
      <c r="F112" s="10">
        <v>333</v>
      </c>
      <c r="G112" s="5">
        <v>395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58</v>
      </c>
      <c r="F113" s="8">
        <v>281</v>
      </c>
      <c r="G113" s="8">
        <v>339</v>
      </c>
      <c r="H113" s="3"/>
    </row>
    <row r="114" spans="1:8" ht="15" customHeight="1" x14ac:dyDescent="0.35">
      <c r="A114" s="160" t="s">
        <v>147</v>
      </c>
      <c r="B114" s="160"/>
      <c r="C114" s="160"/>
      <c r="D114" s="54"/>
      <c r="E114" s="12">
        <v>120</v>
      </c>
      <c r="F114" s="12">
        <v>614</v>
      </c>
      <c r="G114" s="12">
        <v>734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185</v>
      </c>
      <c r="F115" s="10">
        <v>578</v>
      </c>
      <c r="G115" s="5">
        <v>763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319</v>
      </c>
      <c r="F116" s="8">
        <v>1073</v>
      </c>
      <c r="G116" s="8">
        <v>1392</v>
      </c>
      <c r="H116" s="3"/>
    </row>
    <row r="117" spans="1:8" ht="15" customHeight="1" x14ac:dyDescent="0.35">
      <c r="A117" s="160" t="s">
        <v>151</v>
      </c>
      <c r="B117" s="160"/>
      <c r="C117" s="160"/>
      <c r="D117" s="54"/>
      <c r="E117" s="12">
        <v>504</v>
      </c>
      <c r="F117" s="12">
        <v>1651</v>
      </c>
      <c r="G117" s="12">
        <v>2155</v>
      </c>
      <c r="H117" s="3"/>
    </row>
    <row r="118" spans="1:8" ht="15" customHeight="1" x14ac:dyDescent="0.35">
      <c r="A118" s="160" t="s">
        <v>152</v>
      </c>
      <c r="B118" s="160"/>
      <c r="C118" s="160"/>
      <c r="D118" s="54"/>
      <c r="E118" s="12">
        <v>857</v>
      </c>
      <c r="F118" s="12">
        <v>3458</v>
      </c>
      <c r="G118" s="12">
        <v>4315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13</v>
      </c>
      <c r="F119" s="10">
        <v>46</v>
      </c>
      <c r="G119" s="5">
        <v>59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430</v>
      </c>
      <c r="F120" s="8">
        <v>1796</v>
      </c>
      <c r="G120" s="8">
        <v>2226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266</v>
      </c>
      <c r="F121" s="10">
        <v>1202</v>
      </c>
      <c r="G121" s="5">
        <v>1468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1765</v>
      </c>
      <c r="F122" s="8">
        <v>7260</v>
      </c>
      <c r="G122" s="8">
        <v>9025</v>
      </c>
      <c r="H122" s="3"/>
    </row>
    <row r="123" spans="1:8" ht="15" customHeight="1" x14ac:dyDescent="0.35">
      <c r="A123" s="161" t="s">
        <v>159</v>
      </c>
      <c r="B123" s="162"/>
      <c r="C123" s="163"/>
      <c r="D123" s="55"/>
      <c r="E123" s="7">
        <v>2474</v>
      </c>
      <c r="F123" s="7">
        <v>10304</v>
      </c>
      <c r="G123" s="7">
        <v>12778</v>
      </c>
      <c r="H123" s="3"/>
    </row>
    <row r="124" spans="1:8" ht="15" customHeight="1" x14ac:dyDescent="0.35">
      <c r="A124" s="160" t="s">
        <v>160</v>
      </c>
      <c r="B124" s="160"/>
      <c r="C124" s="160"/>
      <c r="D124" s="54"/>
      <c r="E124" s="7">
        <v>2474</v>
      </c>
      <c r="F124" s="7">
        <v>10304</v>
      </c>
      <c r="G124" s="7">
        <v>12778</v>
      </c>
      <c r="H124" s="3"/>
    </row>
    <row r="125" spans="1:8" ht="15" customHeight="1" x14ac:dyDescent="0.25">
      <c r="A125" s="164" t="s">
        <v>161</v>
      </c>
      <c r="B125" s="164"/>
      <c r="C125" s="164"/>
      <c r="D125" s="56"/>
      <c r="E125" s="15">
        <v>6755</v>
      </c>
      <c r="F125" s="15">
        <v>28520</v>
      </c>
      <c r="G125" s="15">
        <v>35275</v>
      </c>
      <c r="H125" s="3"/>
    </row>
    <row r="126" spans="1:8" ht="15" customHeight="1" x14ac:dyDescent="0.35">
      <c r="A126" s="53"/>
      <c r="B126" s="53"/>
      <c r="C126" s="53"/>
      <c r="D126" s="24"/>
      <c r="E126" s="53"/>
      <c r="F126" s="53"/>
      <c r="G126" s="53"/>
    </row>
    <row r="127" spans="1:8" ht="15" customHeight="1" x14ac:dyDescent="0.25">
      <c r="A127" s="158" t="s">
        <v>162</v>
      </c>
      <c r="B127" s="158"/>
      <c r="C127" s="158"/>
      <c r="D127" s="52"/>
      <c r="E127" s="158"/>
      <c r="F127" s="158"/>
      <c r="G127" s="158"/>
    </row>
    <row r="128" spans="1:8" ht="15" customHeight="1" x14ac:dyDescent="0.3">
      <c r="A128" s="16" t="s">
        <v>266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activeCell="P14" sqref="P14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7" t="s">
        <v>268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10</v>
      </c>
      <c r="G3" s="5">
        <v>12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6</v>
      </c>
      <c r="G4" s="8">
        <v>8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3</v>
      </c>
      <c r="F5" s="10">
        <v>6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15</v>
      </c>
      <c r="F6" s="8">
        <v>52</v>
      </c>
      <c r="G6" s="8">
        <v>67</v>
      </c>
      <c r="H6" s="3"/>
    </row>
    <row r="7" spans="1:8" ht="15" customHeight="1" x14ac:dyDescent="0.3">
      <c r="A7" s="160" t="s">
        <v>11</v>
      </c>
      <c r="B7" s="160"/>
      <c r="C7" s="160"/>
      <c r="D7" s="61"/>
      <c r="E7" s="7">
        <v>22</v>
      </c>
      <c r="F7" s="7">
        <v>74</v>
      </c>
      <c r="G7" s="7">
        <v>96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34</v>
      </c>
      <c r="F8" s="5">
        <v>169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29</v>
      </c>
      <c r="F9" s="8">
        <v>152</v>
      </c>
      <c r="G9" s="8">
        <v>181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1</v>
      </c>
      <c r="F10" s="5">
        <v>18</v>
      </c>
      <c r="G10" s="5">
        <v>19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14</v>
      </c>
      <c r="G11" s="8">
        <v>15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15</v>
      </c>
      <c r="F12" s="5">
        <v>58</v>
      </c>
      <c r="G12" s="5">
        <v>73</v>
      </c>
      <c r="H12" s="3"/>
    </row>
    <row r="13" spans="1:8" ht="15" customHeight="1" x14ac:dyDescent="0.3">
      <c r="A13" s="160" t="s">
        <v>18</v>
      </c>
      <c r="B13" s="160"/>
      <c r="C13" s="160"/>
      <c r="D13" s="61"/>
      <c r="E13" s="7">
        <v>80</v>
      </c>
      <c r="F13" s="7">
        <v>411</v>
      </c>
      <c r="G13" s="7">
        <v>491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11</v>
      </c>
      <c r="F14" s="8">
        <v>46</v>
      </c>
      <c r="G14" s="8">
        <v>57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9</v>
      </c>
      <c r="F15" s="10">
        <v>18</v>
      </c>
      <c r="G15" s="5">
        <v>27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53</v>
      </c>
      <c r="F16" s="8">
        <v>341</v>
      </c>
      <c r="G16" s="8">
        <v>394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35</v>
      </c>
      <c r="F17" s="10">
        <v>179</v>
      </c>
      <c r="G17" s="5">
        <v>214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2</v>
      </c>
      <c r="F18" s="8">
        <v>5</v>
      </c>
      <c r="G18" s="8">
        <v>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4</v>
      </c>
      <c r="F19" s="10">
        <v>34</v>
      </c>
      <c r="G19" s="5">
        <v>38</v>
      </c>
      <c r="H19" s="3"/>
    </row>
    <row r="20" spans="1:8" ht="15" customHeight="1" x14ac:dyDescent="0.3">
      <c r="A20" s="160" t="s">
        <v>26</v>
      </c>
      <c r="B20" s="160"/>
      <c r="C20" s="160"/>
      <c r="D20" s="61"/>
      <c r="E20" s="7">
        <v>114</v>
      </c>
      <c r="F20" s="7">
        <v>623</v>
      </c>
      <c r="G20" s="7">
        <v>737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69</v>
      </c>
      <c r="F21" s="8">
        <v>353</v>
      </c>
      <c r="G21" s="8">
        <v>422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6</v>
      </c>
      <c r="F22" s="10">
        <v>41</v>
      </c>
      <c r="G22" s="10">
        <v>47</v>
      </c>
      <c r="H22" s="3"/>
    </row>
    <row r="23" spans="1:8" ht="15" customHeight="1" x14ac:dyDescent="0.3">
      <c r="A23" s="160" t="s">
        <v>30</v>
      </c>
      <c r="B23" s="160"/>
      <c r="C23" s="160"/>
      <c r="D23" s="61"/>
      <c r="E23" s="7">
        <v>75</v>
      </c>
      <c r="F23" s="7">
        <v>394</v>
      </c>
      <c r="G23" s="7">
        <v>469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22</v>
      </c>
      <c r="F24" s="8">
        <v>84</v>
      </c>
      <c r="G24" s="8">
        <v>106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48</v>
      </c>
      <c r="F25" s="10">
        <v>198</v>
      </c>
      <c r="G25" s="5">
        <v>246</v>
      </c>
      <c r="H25" s="3"/>
    </row>
    <row r="26" spans="1:8" ht="15" customHeight="1" x14ac:dyDescent="0.3">
      <c r="A26" s="160" t="s">
        <v>34</v>
      </c>
      <c r="B26" s="160"/>
      <c r="C26" s="160"/>
      <c r="D26" s="61"/>
      <c r="E26" s="7">
        <v>70</v>
      </c>
      <c r="F26" s="7">
        <v>282</v>
      </c>
      <c r="G26" s="7">
        <v>352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21</v>
      </c>
      <c r="F27" s="8">
        <v>109</v>
      </c>
      <c r="G27" s="8">
        <v>130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22</v>
      </c>
      <c r="F28" s="10">
        <v>102</v>
      </c>
      <c r="G28" s="5">
        <v>124</v>
      </c>
      <c r="H28" s="3"/>
    </row>
    <row r="29" spans="1:8" ht="15" customHeight="1" x14ac:dyDescent="0.35">
      <c r="A29" s="160" t="s">
        <v>38</v>
      </c>
      <c r="B29" s="160"/>
      <c r="C29" s="160"/>
      <c r="D29" s="61"/>
      <c r="E29" s="7">
        <v>43</v>
      </c>
      <c r="F29" s="7">
        <v>211</v>
      </c>
      <c r="G29" s="7">
        <v>254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7</v>
      </c>
      <c r="F30" s="8">
        <v>13</v>
      </c>
      <c r="G30" s="8">
        <v>20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3</v>
      </c>
      <c r="F31" s="10">
        <v>23</v>
      </c>
      <c r="G31" s="10">
        <v>26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4</v>
      </c>
      <c r="F32" s="8">
        <v>16</v>
      </c>
      <c r="G32" s="8">
        <v>20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14</v>
      </c>
      <c r="F34" s="8">
        <v>106</v>
      </c>
      <c r="G34" s="8">
        <v>120</v>
      </c>
      <c r="H34" s="3"/>
    </row>
    <row r="35" spans="1:8" ht="15" customHeight="1" x14ac:dyDescent="0.35">
      <c r="A35" s="166" t="s">
        <v>45</v>
      </c>
      <c r="B35" s="166"/>
      <c r="C35" s="166"/>
      <c r="D35" s="65"/>
      <c r="E35" s="7">
        <v>29</v>
      </c>
      <c r="F35" s="7">
        <v>184</v>
      </c>
      <c r="G35" s="7">
        <v>213</v>
      </c>
      <c r="H35" s="3"/>
    </row>
    <row r="36" spans="1:8" ht="15" customHeight="1" x14ac:dyDescent="0.35">
      <c r="A36" s="160" t="s">
        <v>46</v>
      </c>
      <c r="B36" s="160"/>
      <c r="C36" s="160"/>
      <c r="D36" s="61"/>
      <c r="E36" s="7">
        <v>433</v>
      </c>
      <c r="F36" s="7">
        <v>2179</v>
      </c>
      <c r="G36" s="7">
        <v>2612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6</v>
      </c>
      <c r="F37" s="10">
        <v>41</v>
      </c>
      <c r="G37" s="10">
        <v>47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4</v>
      </c>
      <c r="F38" s="8">
        <v>16</v>
      </c>
      <c r="G38" s="8">
        <v>20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38</v>
      </c>
      <c r="F39" s="10">
        <v>169</v>
      </c>
      <c r="G39" s="10">
        <v>207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18</v>
      </c>
      <c r="F40" s="8">
        <v>85</v>
      </c>
      <c r="G40" s="8">
        <v>103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16</v>
      </c>
      <c r="F41" s="10">
        <v>69</v>
      </c>
      <c r="G41" s="10">
        <v>85</v>
      </c>
      <c r="H41" s="3"/>
    </row>
    <row r="42" spans="1:8" ht="15" customHeight="1" x14ac:dyDescent="0.35">
      <c r="A42" s="160" t="s">
        <v>54</v>
      </c>
      <c r="B42" s="160"/>
      <c r="C42" s="160"/>
      <c r="D42" s="61"/>
      <c r="E42" s="12">
        <v>82</v>
      </c>
      <c r="F42" s="12">
        <v>380</v>
      </c>
      <c r="G42" s="12">
        <v>462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171</v>
      </c>
      <c r="F43" s="8">
        <v>891</v>
      </c>
      <c r="G43" s="8">
        <v>1062</v>
      </c>
      <c r="H43" s="3"/>
    </row>
    <row r="44" spans="1:8" ht="15" customHeight="1" x14ac:dyDescent="0.35">
      <c r="A44" s="160" t="s">
        <v>57</v>
      </c>
      <c r="B44" s="160"/>
      <c r="C44" s="160"/>
      <c r="D44" s="61"/>
      <c r="E44" s="12">
        <f>E43</f>
        <v>171</v>
      </c>
      <c r="F44" s="12">
        <f t="shared" ref="F44:G44" si="0">F43</f>
        <v>891</v>
      </c>
      <c r="G44" s="12">
        <f t="shared" si="0"/>
        <v>1062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63</v>
      </c>
      <c r="F45" s="10">
        <v>278</v>
      </c>
      <c r="G45" s="10">
        <v>341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15</v>
      </c>
      <c r="F46" s="8">
        <v>43</v>
      </c>
      <c r="G46" s="8">
        <v>58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73</v>
      </c>
      <c r="F47" s="10">
        <v>297</v>
      </c>
      <c r="G47" s="10">
        <v>370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10</v>
      </c>
      <c r="F48" s="8">
        <v>73</v>
      </c>
      <c r="G48" s="8">
        <v>83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73</v>
      </c>
      <c r="F49" s="10">
        <v>326</v>
      </c>
      <c r="G49" s="10">
        <v>399</v>
      </c>
      <c r="H49" s="3"/>
    </row>
    <row r="50" spans="1:8" ht="15" customHeight="1" x14ac:dyDescent="0.35">
      <c r="A50" s="160" t="s">
        <v>64</v>
      </c>
      <c r="B50" s="160"/>
      <c r="C50" s="160"/>
      <c r="D50" s="61"/>
      <c r="E50" s="12">
        <v>234</v>
      </c>
      <c r="F50" s="12">
        <v>1017</v>
      </c>
      <c r="G50" s="12">
        <v>1251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118</v>
      </c>
      <c r="F51" s="8">
        <v>542</v>
      </c>
      <c r="G51" s="8">
        <v>660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12</v>
      </c>
      <c r="F52" s="10">
        <v>62</v>
      </c>
      <c r="G52" s="10">
        <v>74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9</v>
      </c>
      <c r="F54" s="10">
        <v>48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17</v>
      </c>
      <c r="F55" s="8">
        <v>45</v>
      </c>
      <c r="G55" s="8">
        <v>62</v>
      </c>
      <c r="H55" s="3"/>
    </row>
    <row r="56" spans="1:8" ht="15" customHeight="1" x14ac:dyDescent="0.35">
      <c r="A56" s="160" t="s">
        <v>71</v>
      </c>
      <c r="B56" s="160"/>
      <c r="C56" s="160"/>
      <c r="D56" s="61"/>
      <c r="E56" s="12">
        <v>156</v>
      </c>
      <c r="F56" s="12">
        <v>697</v>
      </c>
      <c r="G56" s="12">
        <v>853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46</v>
      </c>
      <c r="F57" s="10">
        <v>176</v>
      </c>
      <c r="G57" s="10">
        <v>222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44</v>
      </c>
      <c r="F58" s="8">
        <v>222</v>
      </c>
      <c r="G58" s="8">
        <v>266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26</v>
      </c>
      <c r="F59" s="10">
        <v>187</v>
      </c>
      <c r="G59" s="10">
        <v>213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41</v>
      </c>
      <c r="F60" s="8">
        <v>193</v>
      </c>
      <c r="G60" s="8">
        <v>234</v>
      </c>
      <c r="H60" s="3"/>
    </row>
    <row r="61" spans="1:8" ht="15" customHeight="1" x14ac:dyDescent="0.35">
      <c r="A61" s="160" t="s">
        <v>77</v>
      </c>
      <c r="B61" s="160"/>
      <c r="C61" s="160"/>
      <c r="D61" s="61"/>
      <c r="E61" s="12">
        <v>157</v>
      </c>
      <c r="F61" s="12">
        <v>778</v>
      </c>
      <c r="G61" s="12">
        <v>935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38</v>
      </c>
      <c r="F62" s="10">
        <v>139</v>
      </c>
      <c r="G62" s="10">
        <v>177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85</v>
      </c>
      <c r="F63" s="8">
        <v>443</v>
      </c>
      <c r="G63" s="8">
        <v>528</v>
      </c>
      <c r="H63" s="3"/>
    </row>
    <row r="64" spans="1:8" ht="15" customHeight="1" x14ac:dyDescent="0.35">
      <c r="A64" s="160" t="s">
        <v>81</v>
      </c>
      <c r="B64" s="160"/>
      <c r="C64" s="160"/>
      <c r="D64" s="61"/>
      <c r="E64" s="12">
        <v>123</v>
      </c>
      <c r="F64" s="12">
        <v>582</v>
      </c>
      <c r="G64" s="12">
        <v>705</v>
      </c>
      <c r="H64" s="3"/>
    </row>
    <row r="65" spans="1:8" ht="21.75" customHeight="1" x14ac:dyDescent="0.35">
      <c r="A65" s="160" t="s">
        <v>82</v>
      </c>
      <c r="B65" s="160"/>
      <c r="C65" s="160"/>
      <c r="D65" s="61"/>
      <c r="E65" s="12">
        <v>923</v>
      </c>
      <c r="F65" s="12">
        <v>4345</v>
      </c>
      <c r="G65" s="12">
        <v>5268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96</v>
      </c>
      <c r="F66" s="10">
        <v>283</v>
      </c>
      <c r="G66" s="10">
        <v>379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70</v>
      </c>
      <c r="F67" s="8">
        <v>253</v>
      </c>
      <c r="G67" s="8">
        <v>323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167</v>
      </c>
      <c r="F68" s="10">
        <v>535</v>
      </c>
      <c r="G68" s="10">
        <v>702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114</v>
      </c>
      <c r="F69" s="8">
        <v>373</v>
      </c>
      <c r="G69" s="8">
        <v>487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94</v>
      </c>
      <c r="F70" s="10">
        <v>310</v>
      </c>
      <c r="G70" s="10">
        <v>404</v>
      </c>
      <c r="H70" s="3"/>
    </row>
    <row r="71" spans="1:8" ht="15" customHeight="1" x14ac:dyDescent="0.35">
      <c r="A71" s="160" t="s">
        <v>90</v>
      </c>
      <c r="B71" s="160"/>
      <c r="C71" s="160"/>
      <c r="D71" s="61"/>
      <c r="E71" s="12">
        <v>541</v>
      </c>
      <c r="F71" s="12">
        <v>1754</v>
      </c>
      <c r="G71" s="12">
        <v>2295</v>
      </c>
      <c r="H71" s="3"/>
    </row>
    <row r="72" spans="1:8" ht="15" customHeight="1" x14ac:dyDescent="0.35">
      <c r="A72" s="165" t="s">
        <v>91</v>
      </c>
      <c r="B72" s="165"/>
      <c r="C72" s="165"/>
      <c r="D72" s="64"/>
      <c r="E72" s="7">
        <v>541</v>
      </c>
      <c r="F72" s="7">
        <v>1754</v>
      </c>
      <c r="G72" s="7">
        <v>2295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62</v>
      </c>
      <c r="F73" s="8">
        <v>468</v>
      </c>
      <c r="G73" s="8">
        <v>530</v>
      </c>
      <c r="H73" s="3"/>
    </row>
    <row r="74" spans="1:8" ht="15" customHeight="1" x14ac:dyDescent="0.35">
      <c r="A74" s="160" t="s">
        <v>95</v>
      </c>
      <c r="B74" s="160"/>
      <c r="C74" s="160"/>
      <c r="D74" s="61"/>
      <c r="E74" s="12">
        <v>62</v>
      </c>
      <c r="F74" s="12">
        <v>468</v>
      </c>
      <c r="G74" s="12">
        <v>530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13</v>
      </c>
      <c r="F75" s="10">
        <v>69</v>
      </c>
      <c r="G75" s="5">
        <v>82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126</v>
      </c>
      <c r="F76" s="8">
        <v>603</v>
      </c>
      <c r="G76" s="8">
        <v>729</v>
      </c>
      <c r="H76" s="3"/>
    </row>
    <row r="77" spans="1:8" ht="15" customHeight="1" x14ac:dyDescent="0.35">
      <c r="A77" s="160" t="s">
        <v>99</v>
      </c>
      <c r="B77" s="160"/>
      <c r="C77" s="160"/>
      <c r="D77" s="61"/>
      <c r="E77" s="12">
        <v>139</v>
      </c>
      <c r="F77" s="12">
        <v>672</v>
      </c>
      <c r="G77" s="12">
        <v>811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39</v>
      </c>
      <c r="F78" s="10">
        <v>180</v>
      </c>
      <c r="G78" s="5">
        <v>219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437</v>
      </c>
      <c r="G79" s="8">
        <v>515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117</v>
      </c>
      <c r="G80" s="5">
        <v>157</v>
      </c>
      <c r="H80" s="3"/>
    </row>
    <row r="81" spans="1:8" ht="15" customHeight="1" x14ac:dyDescent="0.35">
      <c r="A81" s="160" t="s">
        <v>104</v>
      </c>
      <c r="B81" s="160"/>
      <c r="C81" s="160"/>
      <c r="D81" s="61"/>
      <c r="E81" s="12">
        <v>157</v>
      </c>
      <c r="F81" s="12">
        <v>734</v>
      </c>
      <c r="G81" s="12">
        <v>891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20</v>
      </c>
      <c r="F82" s="8">
        <v>128</v>
      </c>
      <c r="G82" s="8">
        <v>148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13</v>
      </c>
      <c r="F83" s="10">
        <v>114</v>
      </c>
      <c r="G83" s="5">
        <v>127</v>
      </c>
      <c r="H83" s="3"/>
    </row>
    <row r="84" spans="1:8" ht="15" customHeight="1" x14ac:dyDescent="0.35">
      <c r="A84" s="160" t="s">
        <v>108</v>
      </c>
      <c r="B84" s="160"/>
      <c r="C84" s="160"/>
      <c r="D84" s="61"/>
      <c r="E84" s="12">
        <v>33</v>
      </c>
      <c r="F84" s="12">
        <v>242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11</v>
      </c>
      <c r="F85" s="8">
        <v>52</v>
      </c>
      <c r="G85" s="8">
        <v>63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59</v>
      </c>
      <c r="F86" s="10">
        <v>299</v>
      </c>
      <c r="G86" s="5">
        <v>358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5</v>
      </c>
      <c r="F87" s="8">
        <v>53</v>
      </c>
      <c r="G87" s="8">
        <v>58</v>
      </c>
      <c r="H87" s="3"/>
    </row>
    <row r="88" spans="1:8" ht="15" customHeight="1" x14ac:dyDescent="0.35">
      <c r="A88" s="160" t="s">
        <v>113</v>
      </c>
      <c r="B88" s="160"/>
      <c r="C88" s="160"/>
      <c r="D88" s="61"/>
      <c r="E88" s="12">
        <v>75</v>
      </c>
      <c r="F88" s="12">
        <v>404</v>
      </c>
      <c r="G88" s="12">
        <v>479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22</v>
      </c>
      <c r="F89" s="10">
        <v>117</v>
      </c>
      <c r="G89" s="5">
        <v>139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73</v>
      </c>
      <c r="F90" s="8">
        <v>318</v>
      </c>
      <c r="G90" s="8">
        <v>391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70</v>
      </c>
      <c r="F91" s="10">
        <v>266</v>
      </c>
      <c r="G91" s="5">
        <v>336</v>
      </c>
      <c r="H91" s="3"/>
    </row>
    <row r="92" spans="1:8" ht="15" customHeight="1" x14ac:dyDescent="0.35">
      <c r="A92" s="161" t="s">
        <v>118</v>
      </c>
      <c r="B92" s="162"/>
      <c r="C92" s="163"/>
      <c r="D92" s="62"/>
      <c r="E92" s="12">
        <v>165</v>
      </c>
      <c r="F92" s="12">
        <v>701</v>
      </c>
      <c r="G92" s="12">
        <v>866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37</v>
      </c>
      <c r="F93" s="8">
        <v>200</v>
      </c>
      <c r="G93" s="8">
        <v>237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36</v>
      </c>
      <c r="F94" s="10">
        <v>149</v>
      </c>
      <c r="G94" s="5">
        <v>185</v>
      </c>
      <c r="H94" s="3"/>
    </row>
    <row r="95" spans="1:8" ht="15" customHeight="1" x14ac:dyDescent="0.35">
      <c r="A95" s="161" t="s">
        <v>122</v>
      </c>
      <c r="B95" s="162"/>
      <c r="C95" s="163"/>
      <c r="D95" s="62"/>
      <c r="E95" s="12">
        <v>73</v>
      </c>
      <c r="F95" s="12">
        <v>349</v>
      </c>
      <c r="G95" s="12">
        <v>422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173</v>
      </c>
      <c r="G96" s="8">
        <v>199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34</v>
      </c>
      <c r="F97" s="10">
        <v>144</v>
      </c>
      <c r="G97" s="5">
        <v>178</v>
      </c>
      <c r="H97" s="3"/>
    </row>
    <row r="98" spans="1:8" ht="15" customHeight="1" x14ac:dyDescent="0.35">
      <c r="A98" s="161" t="s">
        <v>126</v>
      </c>
      <c r="B98" s="162"/>
      <c r="C98" s="163"/>
      <c r="D98" s="62"/>
      <c r="E98" s="12">
        <v>60</v>
      </c>
      <c r="F98" s="12">
        <v>317</v>
      </c>
      <c r="G98" s="12">
        <v>377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38</v>
      </c>
      <c r="F99" s="8">
        <v>235</v>
      </c>
      <c r="G99" s="8">
        <v>273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58</v>
      </c>
      <c r="F100" s="10">
        <v>301</v>
      </c>
      <c r="G100" s="5">
        <v>359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24</v>
      </c>
      <c r="F101" s="8">
        <v>147</v>
      </c>
      <c r="G101" s="8">
        <v>171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107</v>
      </c>
      <c r="F102" s="10">
        <v>362</v>
      </c>
      <c r="G102" s="5">
        <v>469</v>
      </c>
      <c r="H102" s="3"/>
    </row>
    <row r="103" spans="1:8" ht="15" customHeight="1" x14ac:dyDescent="0.35">
      <c r="A103" s="161" t="s">
        <v>132</v>
      </c>
      <c r="B103" s="162"/>
      <c r="C103" s="163"/>
      <c r="D103" s="62"/>
      <c r="E103" s="12">
        <v>227</v>
      </c>
      <c r="F103" s="12">
        <v>1045</v>
      </c>
      <c r="G103" s="12">
        <v>1272</v>
      </c>
      <c r="H103" s="3"/>
    </row>
    <row r="104" spans="1:8" ht="15" customHeight="1" x14ac:dyDescent="0.35">
      <c r="A104" s="160" t="s">
        <v>133</v>
      </c>
      <c r="B104" s="160"/>
      <c r="C104" s="160"/>
      <c r="D104" s="61"/>
      <c r="E104" s="12">
        <v>991</v>
      </c>
      <c r="F104" s="12">
        <v>4932</v>
      </c>
      <c r="G104" s="12">
        <v>5923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4</v>
      </c>
      <c r="F105" s="8">
        <v>22</v>
      </c>
      <c r="G105" s="8">
        <v>26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35</v>
      </c>
      <c r="F106" s="10">
        <v>179</v>
      </c>
      <c r="G106" s="5">
        <v>214</v>
      </c>
      <c r="H106" s="3"/>
    </row>
    <row r="107" spans="1:8" ht="15" customHeight="1" x14ac:dyDescent="0.35">
      <c r="A107" s="160" t="s">
        <v>138</v>
      </c>
      <c r="B107" s="160"/>
      <c r="C107" s="160"/>
      <c r="D107" s="61"/>
      <c r="E107" s="12">
        <v>39</v>
      </c>
      <c r="F107" s="12">
        <v>201</v>
      </c>
      <c r="G107" s="12">
        <v>240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21</v>
      </c>
      <c r="F108" s="8">
        <v>129</v>
      </c>
      <c r="G108" s="8">
        <v>150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69</v>
      </c>
      <c r="F109" s="10">
        <v>333</v>
      </c>
      <c r="G109" s="5">
        <v>402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115</v>
      </c>
      <c r="F110" s="8">
        <v>482</v>
      </c>
      <c r="G110" s="8">
        <v>597</v>
      </c>
      <c r="H110" s="3"/>
    </row>
    <row r="111" spans="1:8" ht="15" customHeight="1" x14ac:dyDescent="0.35">
      <c r="A111" s="160" t="s">
        <v>143</v>
      </c>
      <c r="B111" s="160"/>
      <c r="C111" s="160"/>
      <c r="D111" s="61"/>
      <c r="E111" s="12">
        <v>205</v>
      </c>
      <c r="F111" s="12">
        <v>944</v>
      </c>
      <c r="G111" s="12">
        <v>1149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76</v>
      </c>
      <c r="F112" s="10">
        <v>368</v>
      </c>
      <c r="G112" s="5">
        <v>444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74</v>
      </c>
      <c r="F113" s="8">
        <v>314</v>
      </c>
      <c r="G113" s="8">
        <v>388</v>
      </c>
      <c r="H113" s="3"/>
    </row>
    <row r="114" spans="1:8" ht="15" customHeight="1" x14ac:dyDescent="0.35">
      <c r="A114" s="160" t="s">
        <v>147</v>
      </c>
      <c r="B114" s="160"/>
      <c r="C114" s="160"/>
      <c r="D114" s="61"/>
      <c r="E114" s="12">
        <v>150</v>
      </c>
      <c r="F114" s="12">
        <v>682</v>
      </c>
      <c r="G114" s="12">
        <v>832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183</v>
      </c>
      <c r="F115" s="10">
        <v>586</v>
      </c>
      <c r="G115" s="5">
        <v>769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280</v>
      </c>
      <c r="F116" s="8">
        <v>887</v>
      </c>
      <c r="G116" s="8">
        <v>1167</v>
      </c>
      <c r="H116" s="3"/>
    </row>
    <row r="117" spans="1:8" ht="15" customHeight="1" x14ac:dyDescent="0.35">
      <c r="A117" s="160" t="s">
        <v>151</v>
      </c>
      <c r="B117" s="160"/>
      <c r="C117" s="160"/>
      <c r="D117" s="61"/>
      <c r="E117" s="12">
        <v>463</v>
      </c>
      <c r="F117" s="12">
        <v>1473</v>
      </c>
      <c r="G117" s="12">
        <v>1936</v>
      </c>
      <c r="H117" s="3"/>
    </row>
    <row r="118" spans="1:8" ht="15" customHeight="1" x14ac:dyDescent="0.35">
      <c r="A118" s="160" t="s">
        <v>152</v>
      </c>
      <c r="B118" s="160"/>
      <c r="C118" s="160"/>
      <c r="D118" s="61"/>
      <c r="E118" s="12">
        <v>857</v>
      </c>
      <c r="F118" s="12">
        <v>3300</v>
      </c>
      <c r="G118" s="12">
        <v>4157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11</v>
      </c>
      <c r="F119" s="10">
        <v>44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1882</v>
      </c>
      <c r="F122" s="8">
        <v>8126</v>
      </c>
      <c r="G122" s="8">
        <v>10008</v>
      </c>
      <c r="H122" s="3"/>
    </row>
    <row r="123" spans="1:8" ht="15" customHeight="1" x14ac:dyDescent="0.35">
      <c r="A123" s="161" t="s">
        <v>159</v>
      </c>
      <c r="B123" s="162"/>
      <c r="C123" s="163"/>
      <c r="D123" s="62"/>
      <c r="E123" s="7">
        <v>1893</v>
      </c>
      <c r="F123" s="7">
        <v>8170</v>
      </c>
      <c r="G123" s="7">
        <v>10063</v>
      </c>
      <c r="H123" s="3"/>
    </row>
    <row r="124" spans="1:8" ht="15" customHeight="1" x14ac:dyDescent="0.35">
      <c r="A124" s="160" t="s">
        <v>160</v>
      </c>
      <c r="B124" s="160"/>
      <c r="C124" s="160"/>
      <c r="D124" s="61"/>
      <c r="E124" s="7">
        <v>1893</v>
      </c>
      <c r="F124" s="7">
        <v>8170</v>
      </c>
      <c r="G124" s="7">
        <v>10063</v>
      </c>
      <c r="H124" s="3"/>
    </row>
    <row r="125" spans="1:8" ht="15" customHeight="1" x14ac:dyDescent="0.25">
      <c r="A125" s="164" t="s">
        <v>161</v>
      </c>
      <c r="B125" s="164"/>
      <c r="C125" s="164"/>
      <c r="D125" s="63"/>
      <c r="E125" s="15">
        <v>5638</v>
      </c>
      <c r="F125" s="15">
        <v>24680</v>
      </c>
      <c r="G125" s="15">
        <v>30318</v>
      </c>
      <c r="H125" s="3"/>
    </row>
    <row r="126" spans="1:8" ht="15" customHeight="1" x14ac:dyDescent="0.35">
      <c r="A126" s="60"/>
      <c r="B126" s="60"/>
      <c r="C126" s="60"/>
      <c r="D126" s="24"/>
      <c r="E126" s="60"/>
      <c r="F126" s="60"/>
      <c r="G126" s="60"/>
    </row>
    <row r="127" spans="1:8" ht="15" customHeight="1" x14ac:dyDescent="0.25">
      <c r="A127" s="158" t="s">
        <v>162</v>
      </c>
      <c r="B127" s="158"/>
      <c r="C127" s="158"/>
      <c r="D127" s="59"/>
      <c r="E127" s="158"/>
      <c r="F127" s="158"/>
      <c r="G127" s="158"/>
    </row>
    <row r="128" spans="1:8" ht="15" customHeight="1" x14ac:dyDescent="0.3">
      <c r="A128" s="16" t="s">
        <v>267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26:C26"/>
    <mergeCell ref="A1:G1"/>
    <mergeCell ref="A7:C7"/>
    <mergeCell ref="A13:C13"/>
    <mergeCell ref="A20:C20"/>
    <mergeCell ref="A23:C23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workbookViewId="0">
      <pane ySplit="2" topLeftCell="A3" activePane="bottomLeft" state="frozen"/>
      <selection pane="bottomLeft" sqref="A1:G1"/>
    </sheetView>
  </sheetViews>
  <sheetFormatPr defaultRowHeight="15" x14ac:dyDescent="0.25"/>
  <cols>
    <col min="1" max="1" width="7.28515625" style="18" customWidth="1"/>
    <col min="2" max="3" width="9.140625" style="18" customWidth="1"/>
    <col min="4" max="4" width="28" bestFit="1" customWidth="1"/>
    <col min="5" max="5" width="18" style="18" customWidth="1"/>
    <col min="6" max="6" width="10.28515625" style="18" customWidth="1"/>
    <col min="7" max="7" width="9.140625" style="18" customWidth="1"/>
  </cols>
  <sheetData>
    <row r="1" spans="1:8" ht="28.5" customHeight="1" x14ac:dyDescent="0.25">
      <c r="A1" s="167" t="s">
        <v>265</v>
      </c>
      <c r="B1" s="167"/>
      <c r="C1" s="167"/>
      <c r="D1" s="167"/>
      <c r="E1" s="168"/>
      <c r="F1" s="168"/>
      <c r="G1" s="168"/>
    </row>
    <row r="2" spans="1:8" ht="81.75" customHeight="1" x14ac:dyDescent="0.25">
      <c r="A2" s="1" t="s">
        <v>0</v>
      </c>
      <c r="B2" s="1" t="s">
        <v>1</v>
      </c>
      <c r="C2" s="1" t="s">
        <v>256</v>
      </c>
      <c r="D2" s="1" t="s">
        <v>254</v>
      </c>
      <c r="E2" s="2" t="s">
        <v>2</v>
      </c>
      <c r="F2" s="1" t="s">
        <v>3</v>
      </c>
      <c r="G2" s="1" t="s">
        <v>4</v>
      </c>
      <c r="H2" s="3"/>
    </row>
    <row r="3" spans="1:8" ht="15" customHeight="1" x14ac:dyDescent="0.3">
      <c r="A3" s="4" t="s">
        <v>5</v>
      </c>
      <c r="B3" s="4" t="s">
        <v>6</v>
      </c>
      <c r="C3" s="4" t="s">
        <v>7</v>
      </c>
      <c r="D3" s="20" t="s">
        <v>165</v>
      </c>
      <c r="E3" s="10">
        <v>2</v>
      </c>
      <c r="F3" s="10">
        <v>9</v>
      </c>
      <c r="G3" s="5">
        <v>11</v>
      </c>
      <c r="H3" s="3"/>
    </row>
    <row r="4" spans="1:8" ht="15" customHeight="1" x14ac:dyDescent="0.3">
      <c r="A4" s="6" t="s">
        <v>5</v>
      </c>
      <c r="B4" s="6" t="s">
        <v>6</v>
      </c>
      <c r="C4" s="6" t="s">
        <v>8</v>
      </c>
      <c r="D4" s="28" t="s">
        <v>166</v>
      </c>
      <c r="E4" s="8">
        <v>2</v>
      </c>
      <c r="F4" s="8">
        <v>9</v>
      </c>
      <c r="G4" s="8">
        <v>11</v>
      </c>
      <c r="H4" s="3"/>
    </row>
    <row r="5" spans="1:8" ht="15" customHeight="1" x14ac:dyDescent="0.3">
      <c r="A5" s="4" t="s">
        <v>5</v>
      </c>
      <c r="B5" s="4" t="s">
        <v>6</v>
      </c>
      <c r="C5" s="4" t="s">
        <v>9</v>
      </c>
      <c r="D5" s="21" t="s">
        <v>167</v>
      </c>
      <c r="E5" s="10">
        <v>2</v>
      </c>
      <c r="F5" s="10">
        <v>7</v>
      </c>
      <c r="G5" s="5">
        <v>9</v>
      </c>
      <c r="H5" s="3"/>
    </row>
    <row r="6" spans="1:8" ht="15" customHeight="1" x14ac:dyDescent="0.3">
      <c r="A6" s="6" t="s">
        <v>5</v>
      </c>
      <c r="B6" s="6" t="s">
        <v>6</v>
      </c>
      <c r="C6" s="6" t="s">
        <v>10</v>
      </c>
      <c r="D6" s="28" t="s">
        <v>168</v>
      </c>
      <c r="E6" s="8">
        <v>12</v>
      </c>
      <c r="F6" s="8">
        <v>67</v>
      </c>
      <c r="G6" s="8">
        <v>79</v>
      </c>
      <c r="H6" s="3"/>
    </row>
    <row r="7" spans="1:8" ht="15" customHeight="1" x14ac:dyDescent="0.3">
      <c r="A7" s="160" t="s">
        <v>11</v>
      </c>
      <c r="B7" s="160"/>
      <c r="C7" s="160"/>
      <c r="D7" s="66"/>
      <c r="E7" s="7">
        <v>18</v>
      </c>
      <c r="F7" s="7">
        <v>92</v>
      </c>
      <c r="G7" s="7">
        <v>110</v>
      </c>
      <c r="H7" s="3"/>
    </row>
    <row r="8" spans="1:8" ht="15" customHeight="1" x14ac:dyDescent="0.3">
      <c r="A8" s="4" t="s">
        <v>5</v>
      </c>
      <c r="B8" s="4" t="s">
        <v>12</v>
      </c>
      <c r="C8" s="4" t="s">
        <v>13</v>
      </c>
      <c r="D8" s="21" t="s">
        <v>169</v>
      </c>
      <c r="E8" s="5">
        <v>36</v>
      </c>
      <c r="F8" s="5">
        <v>167</v>
      </c>
      <c r="G8" s="5">
        <v>203</v>
      </c>
      <c r="H8" s="3"/>
    </row>
    <row r="9" spans="1:8" ht="15" customHeight="1" x14ac:dyDescent="0.3">
      <c r="A9" s="6" t="s">
        <v>5</v>
      </c>
      <c r="B9" s="6" t="s">
        <v>12</v>
      </c>
      <c r="C9" s="6" t="s">
        <v>14</v>
      </c>
      <c r="D9" s="28" t="s">
        <v>170</v>
      </c>
      <c r="E9" s="8">
        <v>15</v>
      </c>
      <c r="F9" s="8">
        <v>155</v>
      </c>
      <c r="G9" s="8">
        <v>170</v>
      </c>
      <c r="H9" s="3"/>
    </row>
    <row r="10" spans="1:8" ht="15" customHeight="1" x14ac:dyDescent="0.3">
      <c r="A10" s="4" t="s">
        <v>5</v>
      </c>
      <c r="B10" s="4" t="s">
        <v>12</v>
      </c>
      <c r="C10" s="4" t="s">
        <v>15</v>
      </c>
      <c r="D10" s="21" t="s">
        <v>171</v>
      </c>
      <c r="E10" s="5">
        <v>3</v>
      </c>
      <c r="F10" s="5">
        <v>11</v>
      </c>
      <c r="G10" s="5">
        <v>14</v>
      </c>
      <c r="H10" s="3"/>
    </row>
    <row r="11" spans="1:8" ht="15" customHeight="1" x14ac:dyDescent="0.3">
      <c r="A11" s="6" t="s">
        <v>5</v>
      </c>
      <c r="B11" s="6" t="s">
        <v>12</v>
      </c>
      <c r="C11" s="6" t="s">
        <v>16</v>
      </c>
      <c r="D11" s="28" t="s">
        <v>172</v>
      </c>
      <c r="E11" s="8">
        <v>1</v>
      </c>
      <c r="F11" s="8">
        <v>16</v>
      </c>
      <c r="G11" s="8">
        <v>17</v>
      </c>
      <c r="H11" s="3"/>
    </row>
    <row r="12" spans="1:8" ht="15" customHeight="1" x14ac:dyDescent="0.3">
      <c r="A12" s="4" t="s">
        <v>5</v>
      </c>
      <c r="B12" s="4" t="s">
        <v>12</v>
      </c>
      <c r="C12" s="4" t="s">
        <v>17</v>
      </c>
      <c r="D12" s="21" t="s">
        <v>173</v>
      </c>
      <c r="E12" s="5">
        <v>8</v>
      </c>
      <c r="F12" s="5">
        <v>66</v>
      </c>
      <c r="G12" s="5">
        <v>74</v>
      </c>
      <c r="H12" s="3"/>
    </row>
    <row r="13" spans="1:8" ht="15" customHeight="1" x14ac:dyDescent="0.3">
      <c r="A13" s="160" t="s">
        <v>18</v>
      </c>
      <c r="B13" s="160"/>
      <c r="C13" s="160"/>
      <c r="D13" s="66"/>
      <c r="E13" s="7">
        <v>63</v>
      </c>
      <c r="F13" s="7">
        <v>415</v>
      </c>
      <c r="G13" s="7">
        <v>478</v>
      </c>
      <c r="H13" s="3"/>
    </row>
    <row r="14" spans="1:8" ht="15" customHeight="1" x14ac:dyDescent="0.3">
      <c r="A14" s="6" t="s">
        <v>5</v>
      </c>
      <c r="B14" s="6" t="s">
        <v>19</v>
      </c>
      <c r="C14" s="6" t="s">
        <v>20</v>
      </c>
      <c r="D14" s="28" t="s">
        <v>174</v>
      </c>
      <c r="E14" s="8">
        <v>10</v>
      </c>
      <c r="F14" s="8">
        <v>74</v>
      </c>
      <c r="G14" s="8">
        <v>84</v>
      </c>
      <c r="H14" s="3"/>
    </row>
    <row r="15" spans="1:8" ht="15" customHeight="1" x14ac:dyDescent="0.3">
      <c r="A15" s="4" t="s">
        <v>5</v>
      </c>
      <c r="B15" s="4" t="s">
        <v>19</v>
      </c>
      <c r="C15" s="4" t="s">
        <v>21</v>
      </c>
      <c r="D15" s="21" t="s">
        <v>175</v>
      </c>
      <c r="E15" s="10">
        <v>8</v>
      </c>
      <c r="F15" s="10">
        <v>43</v>
      </c>
      <c r="G15" s="5">
        <v>51</v>
      </c>
      <c r="H15" s="3"/>
    </row>
    <row r="16" spans="1:8" ht="15" customHeight="1" x14ac:dyDescent="0.3">
      <c r="A16" s="6" t="s">
        <v>5</v>
      </c>
      <c r="B16" s="6" t="s">
        <v>19</v>
      </c>
      <c r="C16" s="9" t="s">
        <v>22</v>
      </c>
      <c r="D16" s="28" t="s">
        <v>176</v>
      </c>
      <c r="E16" s="8">
        <v>69</v>
      </c>
      <c r="F16" s="8">
        <v>347</v>
      </c>
      <c r="G16" s="8">
        <v>416</v>
      </c>
      <c r="H16" s="3"/>
    </row>
    <row r="17" spans="1:8" ht="15" customHeight="1" x14ac:dyDescent="0.3">
      <c r="A17" s="4" t="s">
        <v>5</v>
      </c>
      <c r="B17" s="4" t="s">
        <v>19</v>
      </c>
      <c r="C17" s="4" t="s">
        <v>23</v>
      </c>
      <c r="D17" s="21" t="s">
        <v>177</v>
      </c>
      <c r="E17" s="10">
        <v>40</v>
      </c>
      <c r="F17" s="10">
        <v>225</v>
      </c>
      <c r="G17" s="5">
        <v>265</v>
      </c>
      <c r="H17" s="3"/>
    </row>
    <row r="18" spans="1:8" ht="15" customHeight="1" x14ac:dyDescent="0.3">
      <c r="A18" s="6" t="s">
        <v>5</v>
      </c>
      <c r="B18" s="6" t="s">
        <v>19</v>
      </c>
      <c r="C18" s="6" t="s">
        <v>24</v>
      </c>
      <c r="D18" s="28" t="s">
        <v>178</v>
      </c>
      <c r="E18" s="8">
        <v>1</v>
      </c>
      <c r="F18" s="8">
        <v>16</v>
      </c>
      <c r="G18" s="8">
        <v>17</v>
      </c>
      <c r="H18" s="3"/>
    </row>
    <row r="19" spans="1:8" ht="15" customHeight="1" x14ac:dyDescent="0.3">
      <c r="A19" s="4" t="s">
        <v>5</v>
      </c>
      <c r="B19" s="4" t="s">
        <v>19</v>
      </c>
      <c r="C19" s="4" t="s">
        <v>25</v>
      </c>
      <c r="D19" s="21" t="s">
        <v>179</v>
      </c>
      <c r="E19" s="10">
        <v>8</v>
      </c>
      <c r="F19" s="10">
        <v>30</v>
      </c>
      <c r="G19" s="5">
        <v>38</v>
      </c>
      <c r="H19" s="3"/>
    </row>
    <row r="20" spans="1:8" ht="15" customHeight="1" x14ac:dyDescent="0.3">
      <c r="A20" s="160" t="s">
        <v>26</v>
      </c>
      <c r="B20" s="160"/>
      <c r="C20" s="160"/>
      <c r="D20" s="66"/>
      <c r="E20" s="7">
        <v>136</v>
      </c>
      <c r="F20" s="7">
        <v>735</v>
      </c>
      <c r="G20" s="7">
        <v>871</v>
      </c>
      <c r="H20" s="3"/>
    </row>
    <row r="21" spans="1:8" ht="15" customHeight="1" x14ac:dyDescent="0.3">
      <c r="A21" s="6" t="s">
        <v>5</v>
      </c>
      <c r="B21" s="6" t="s">
        <v>27</v>
      </c>
      <c r="C21" s="6" t="s">
        <v>28</v>
      </c>
      <c r="D21" s="28" t="s">
        <v>180</v>
      </c>
      <c r="E21" s="8">
        <v>85</v>
      </c>
      <c r="F21" s="8">
        <v>351</v>
      </c>
      <c r="G21" s="8">
        <v>436</v>
      </c>
      <c r="H21" s="3"/>
    </row>
    <row r="22" spans="1:8" ht="15" customHeight="1" x14ac:dyDescent="0.3">
      <c r="A22" s="4" t="s">
        <v>5</v>
      </c>
      <c r="B22" s="4" t="s">
        <v>27</v>
      </c>
      <c r="C22" s="4" t="s">
        <v>29</v>
      </c>
      <c r="D22" s="21" t="s">
        <v>181</v>
      </c>
      <c r="E22" s="10">
        <v>2</v>
      </c>
      <c r="F22" s="10">
        <v>47</v>
      </c>
      <c r="G22" s="10">
        <v>49</v>
      </c>
      <c r="H22" s="3"/>
    </row>
    <row r="23" spans="1:8" ht="15" customHeight="1" x14ac:dyDescent="0.3">
      <c r="A23" s="160" t="s">
        <v>30</v>
      </c>
      <c r="B23" s="160"/>
      <c r="C23" s="160"/>
      <c r="D23" s="66"/>
      <c r="E23" s="7">
        <v>87</v>
      </c>
      <c r="F23" s="7">
        <v>398</v>
      </c>
      <c r="G23" s="7">
        <v>485</v>
      </c>
      <c r="H23" s="3"/>
    </row>
    <row r="24" spans="1:8" ht="15" customHeight="1" x14ac:dyDescent="0.3">
      <c r="A24" s="6" t="s">
        <v>5</v>
      </c>
      <c r="B24" s="6" t="s">
        <v>31</v>
      </c>
      <c r="C24" s="6" t="s">
        <v>32</v>
      </c>
      <c r="D24" s="28" t="s">
        <v>182</v>
      </c>
      <c r="E24" s="8">
        <v>21</v>
      </c>
      <c r="F24" s="8">
        <v>108</v>
      </c>
      <c r="G24" s="8">
        <v>129</v>
      </c>
      <c r="H24" s="3"/>
    </row>
    <row r="25" spans="1:8" ht="15" customHeight="1" x14ac:dyDescent="0.3">
      <c r="A25" s="4" t="s">
        <v>5</v>
      </c>
      <c r="B25" s="4" t="s">
        <v>31</v>
      </c>
      <c r="C25" s="4" t="s">
        <v>33</v>
      </c>
      <c r="D25" s="21" t="s">
        <v>183</v>
      </c>
      <c r="E25" s="10">
        <v>55</v>
      </c>
      <c r="F25" s="10">
        <v>247</v>
      </c>
      <c r="G25" s="5">
        <v>302</v>
      </c>
      <c r="H25" s="3"/>
    </row>
    <row r="26" spans="1:8" ht="15" customHeight="1" x14ac:dyDescent="0.3">
      <c r="A26" s="160" t="s">
        <v>34</v>
      </c>
      <c r="B26" s="160"/>
      <c r="C26" s="160"/>
      <c r="D26" s="66"/>
      <c r="E26" s="7">
        <v>76</v>
      </c>
      <c r="F26" s="7">
        <v>355</v>
      </c>
      <c r="G26" s="7">
        <v>431</v>
      </c>
      <c r="H26" s="3"/>
    </row>
    <row r="27" spans="1:8" ht="15" customHeight="1" x14ac:dyDescent="0.3">
      <c r="A27" s="6" t="s">
        <v>5</v>
      </c>
      <c r="B27" s="6" t="s">
        <v>35</v>
      </c>
      <c r="C27" s="6" t="s">
        <v>36</v>
      </c>
      <c r="D27" s="28" t="s">
        <v>184</v>
      </c>
      <c r="E27" s="8">
        <v>14</v>
      </c>
      <c r="F27" s="8">
        <v>91</v>
      </c>
      <c r="G27" s="8">
        <v>105</v>
      </c>
      <c r="H27" s="3"/>
    </row>
    <row r="28" spans="1:8" ht="15" customHeight="1" x14ac:dyDescent="0.3">
      <c r="A28" s="4" t="s">
        <v>5</v>
      </c>
      <c r="B28" s="4" t="s">
        <v>35</v>
      </c>
      <c r="C28" s="4" t="s">
        <v>37</v>
      </c>
      <c r="D28" s="21" t="s">
        <v>185</v>
      </c>
      <c r="E28" s="10">
        <v>19</v>
      </c>
      <c r="F28" s="10">
        <v>91</v>
      </c>
      <c r="G28" s="5">
        <v>110</v>
      </c>
      <c r="H28" s="3"/>
    </row>
    <row r="29" spans="1:8" ht="15" customHeight="1" x14ac:dyDescent="0.35">
      <c r="A29" s="160" t="s">
        <v>38</v>
      </c>
      <c r="B29" s="160"/>
      <c r="C29" s="160"/>
      <c r="D29" s="66"/>
      <c r="E29" s="7">
        <v>33</v>
      </c>
      <c r="F29" s="7">
        <v>182</v>
      </c>
      <c r="G29" s="7">
        <v>215</v>
      </c>
      <c r="H29" s="3"/>
    </row>
    <row r="30" spans="1:8" ht="15" customHeight="1" x14ac:dyDescent="0.35">
      <c r="A30" s="6" t="s">
        <v>5</v>
      </c>
      <c r="B30" s="6" t="s">
        <v>39</v>
      </c>
      <c r="C30" s="6" t="s">
        <v>40</v>
      </c>
      <c r="D30" s="28" t="s">
        <v>186</v>
      </c>
      <c r="E30" s="8">
        <v>4</v>
      </c>
      <c r="F30" s="8">
        <v>23</v>
      </c>
      <c r="G30" s="8">
        <v>27</v>
      </c>
      <c r="H30" s="3"/>
    </row>
    <row r="31" spans="1:8" ht="15" customHeight="1" x14ac:dyDescent="0.35">
      <c r="A31" s="4" t="s">
        <v>5</v>
      </c>
      <c r="B31" s="4" t="s">
        <v>39</v>
      </c>
      <c r="C31" s="4" t="s">
        <v>41</v>
      </c>
      <c r="D31" s="21" t="s">
        <v>187</v>
      </c>
      <c r="E31" s="10">
        <v>1</v>
      </c>
      <c r="F31" s="10">
        <v>11</v>
      </c>
      <c r="G31" s="10">
        <v>12</v>
      </c>
      <c r="H31" s="3"/>
    </row>
    <row r="32" spans="1:8" ht="15" customHeight="1" x14ac:dyDescent="0.35">
      <c r="A32" s="6" t="s">
        <v>5</v>
      </c>
      <c r="B32" s="6" t="s">
        <v>39</v>
      </c>
      <c r="C32" s="6" t="s">
        <v>42</v>
      </c>
      <c r="D32" s="28" t="s">
        <v>188</v>
      </c>
      <c r="E32" s="8">
        <v>3</v>
      </c>
      <c r="F32" s="8">
        <v>29</v>
      </c>
      <c r="G32" s="8">
        <v>32</v>
      </c>
      <c r="H32" s="3"/>
    </row>
    <row r="33" spans="1:8" ht="15" customHeight="1" x14ac:dyDescent="0.35">
      <c r="A33" s="4" t="s">
        <v>5</v>
      </c>
      <c r="B33" s="4" t="s">
        <v>39</v>
      </c>
      <c r="C33" s="4" t="s">
        <v>43</v>
      </c>
      <c r="D33" s="21" t="s">
        <v>189</v>
      </c>
      <c r="E33" s="10">
        <v>1</v>
      </c>
      <c r="F33" s="10">
        <v>26</v>
      </c>
      <c r="G33" s="5">
        <v>27</v>
      </c>
      <c r="H33" s="3"/>
    </row>
    <row r="34" spans="1:8" ht="15" customHeight="1" x14ac:dyDescent="0.35">
      <c r="A34" s="6" t="s">
        <v>5</v>
      </c>
      <c r="B34" s="6" t="s">
        <v>39</v>
      </c>
      <c r="C34" s="6" t="s">
        <v>44</v>
      </c>
      <c r="D34" s="28" t="s">
        <v>190</v>
      </c>
      <c r="E34" s="8">
        <v>20</v>
      </c>
      <c r="F34" s="8">
        <v>120</v>
      </c>
      <c r="G34" s="8">
        <v>140</v>
      </c>
      <c r="H34" s="3"/>
    </row>
    <row r="35" spans="1:8" ht="15" customHeight="1" x14ac:dyDescent="0.35">
      <c r="A35" s="166" t="s">
        <v>45</v>
      </c>
      <c r="B35" s="166"/>
      <c r="C35" s="166"/>
      <c r="D35" s="68"/>
      <c r="E35" s="7">
        <v>29</v>
      </c>
      <c r="F35" s="7">
        <v>209</v>
      </c>
      <c r="G35" s="7">
        <v>238</v>
      </c>
      <c r="H35" s="3"/>
    </row>
    <row r="36" spans="1:8" ht="15" customHeight="1" x14ac:dyDescent="0.35">
      <c r="A36" s="160" t="s">
        <v>46</v>
      </c>
      <c r="B36" s="160"/>
      <c r="C36" s="160"/>
      <c r="D36" s="66"/>
      <c r="E36" s="7">
        <v>442</v>
      </c>
      <c r="F36" s="7">
        <v>2386</v>
      </c>
      <c r="G36" s="7">
        <v>2828</v>
      </c>
      <c r="H36" s="3"/>
    </row>
    <row r="37" spans="1:8" ht="15" customHeight="1" x14ac:dyDescent="0.35">
      <c r="A37" s="4" t="s">
        <v>47</v>
      </c>
      <c r="B37" s="4" t="s">
        <v>48</v>
      </c>
      <c r="C37" s="4" t="s">
        <v>49</v>
      </c>
      <c r="D37" s="21" t="s">
        <v>191</v>
      </c>
      <c r="E37" s="11">
        <v>9</v>
      </c>
      <c r="F37" s="10">
        <v>41</v>
      </c>
      <c r="G37" s="10">
        <v>50</v>
      </c>
      <c r="H37" s="3"/>
    </row>
    <row r="38" spans="1:8" ht="15" customHeight="1" x14ac:dyDescent="0.3">
      <c r="A38" s="6" t="s">
        <v>47</v>
      </c>
      <c r="B38" s="6" t="s">
        <v>48</v>
      </c>
      <c r="C38" s="6" t="s">
        <v>50</v>
      </c>
      <c r="D38" s="28" t="s">
        <v>192</v>
      </c>
      <c r="E38" s="8">
        <v>11</v>
      </c>
      <c r="F38" s="8">
        <v>19</v>
      </c>
      <c r="G38" s="8">
        <v>30</v>
      </c>
      <c r="H38" s="3"/>
    </row>
    <row r="39" spans="1:8" ht="15" customHeight="1" x14ac:dyDescent="0.3">
      <c r="A39" s="4" t="s">
        <v>47</v>
      </c>
      <c r="B39" s="4" t="s">
        <v>48</v>
      </c>
      <c r="C39" s="4" t="s">
        <v>51</v>
      </c>
      <c r="D39" s="21" t="s">
        <v>193</v>
      </c>
      <c r="E39" s="10">
        <v>58</v>
      </c>
      <c r="F39" s="10">
        <v>191</v>
      </c>
      <c r="G39" s="10">
        <v>249</v>
      </c>
      <c r="H39" s="3"/>
    </row>
    <row r="40" spans="1:8" ht="15" customHeight="1" x14ac:dyDescent="0.35">
      <c r="A40" s="6" t="s">
        <v>47</v>
      </c>
      <c r="B40" s="6" t="s">
        <v>48</v>
      </c>
      <c r="C40" s="6" t="s">
        <v>52</v>
      </c>
      <c r="D40" s="28" t="s">
        <v>194</v>
      </c>
      <c r="E40" s="8">
        <v>13</v>
      </c>
      <c r="F40" s="8">
        <v>85</v>
      </c>
      <c r="G40" s="8">
        <v>98</v>
      </c>
      <c r="H40" s="3"/>
    </row>
    <row r="41" spans="1:8" ht="15" customHeight="1" x14ac:dyDescent="0.35">
      <c r="A41" s="4" t="s">
        <v>47</v>
      </c>
      <c r="B41" s="4" t="s">
        <v>48</v>
      </c>
      <c r="C41" s="4" t="s">
        <v>53</v>
      </c>
      <c r="D41" s="21" t="s">
        <v>195</v>
      </c>
      <c r="E41" s="10">
        <v>11</v>
      </c>
      <c r="F41" s="10">
        <v>62</v>
      </c>
      <c r="G41" s="10">
        <v>73</v>
      </c>
      <c r="H41" s="3"/>
    </row>
    <row r="42" spans="1:8" ht="15" customHeight="1" x14ac:dyDescent="0.35">
      <c r="A42" s="160" t="s">
        <v>54</v>
      </c>
      <c r="B42" s="160"/>
      <c r="C42" s="160"/>
      <c r="D42" s="66"/>
      <c r="E42" s="12">
        <v>102</v>
      </c>
      <c r="F42" s="12">
        <v>398</v>
      </c>
      <c r="G42" s="12">
        <v>500</v>
      </c>
      <c r="H42" s="3"/>
    </row>
    <row r="43" spans="1:8" ht="15" customHeight="1" x14ac:dyDescent="0.35">
      <c r="A43" s="6" t="s">
        <v>47</v>
      </c>
      <c r="B43" s="6" t="s">
        <v>55</v>
      </c>
      <c r="C43" s="6" t="s">
        <v>56</v>
      </c>
      <c r="D43" s="28" t="s">
        <v>196</v>
      </c>
      <c r="E43" s="8">
        <v>200</v>
      </c>
      <c r="F43" s="8">
        <v>968</v>
      </c>
      <c r="G43" s="8">
        <v>1168</v>
      </c>
      <c r="H43" s="3"/>
    </row>
    <row r="44" spans="1:8" ht="15" customHeight="1" x14ac:dyDescent="0.35">
      <c r="A44" s="160" t="s">
        <v>57</v>
      </c>
      <c r="B44" s="160"/>
      <c r="C44" s="160"/>
      <c r="D44" s="66"/>
      <c r="E44" s="12">
        <v>200</v>
      </c>
      <c r="F44" s="12">
        <v>968</v>
      </c>
      <c r="G44" s="12">
        <v>1168</v>
      </c>
      <c r="H44" s="3"/>
    </row>
    <row r="45" spans="1:8" ht="15" customHeight="1" x14ac:dyDescent="0.35">
      <c r="A45" s="4" t="s">
        <v>47</v>
      </c>
      <c r="B45" s="4" t="s">
        <v>58</v>
      </c>
      <c r="C45" s="4" t="s">
        <v>59</v>
      </c>
      <c r="D45" s="21" t="s">
        <v>197</v>
      </c>
      <c r="E45" s="10">
        <v>59</v>
      </c>
      <c r="F45" s="10">
        <v>314</v>
      </c>
      <c r="G45" s="10">
        <v>373</v>
      </c>
      <c r="H45" s="3"/>
    </row>
    <row r="46" spans="1:8" ht="15" customHeight="1" x14ac:dyDescent="0.35">
      <c r="A46" s="6" t="s">
        <v>47</v>
      </c>
      <c r="B46" s="6" t="s">
        <v>58</v>
      </c>
      <c r="C46" s="6" t="s">
        <v>60</v>
      </c>
      <c r="D46" s="28" t="s">
        <v>198</v>
      </c>
      <c r="E46" s="8">
        <v>14</v>
      </c>
      <c r="F46" s="8">
        <v>55</v>
      </c>
      <c r="G46" s="8">
        <v>69</v>
      </c>
      <c r="H46" s="3"/>
    </row>
    <row r="47" spans="1:8" ht="15" customHeight="1" x14ac:dyDescent="0.35">
      <c r="A47" s="4" t="s">
        <v>47</v>
      </c>
      <c r="B47" s="4" t="s">
        <v>58</v>
      </c>
      <c r="C47" s="4" t="s">
        <v>61</v>
      </c>
      <c r="D47" s="21" t="s">
        <v>199</v>
      </c>
      <c r="E47" s="10">
        <v>53</v>
      </c>
      <c r="F47" s="10">
        <v>336</v>
      </c>
      <c r="G47" s="10">
        <v>389</v>
      </c>
      <c r="H47" s="3"/>
    </row>
    <row r="48" spans="1:8" ht="15" customHeight="1" x14ac:dyDescent="0.35">
      <c r="A48" s="6" t="s">
        <v>47</v>
      </c>
      <c r="B48" s="6" t="s">
        <v>58</v>
      </c>
      <c r="C48" s="6" t="s">
        <v>62</v>
      </c>
      <c r="D48" s="28" t="s">
        <v>200</v>
      </c>
      <c r="E48" s="8">
        <v>16</v>
      </c>
      <c r="F48" s="8">
        <v>85</v>
      </c>
      <c r="G48" s="8">
        <v>101</v>
      </c>
      <c r="H48" s="3"/>
    </row>
    <row r="49" spans="1:8" ht="15" customHeight="1" x14ac:dyDescent="0.35">
      <c r="A49" s="4" t="s">
        <v>47</v>
      </c>
      <c r="B49" s="4" t="s">
        <v>58</v>
      </c>
      <c r="C49" s="4" t="s">
        <v>63</v>
      </c>
      <c r="D49" s="21" t="s">
        <v>201</v>
      </c>
      <c r="E49" s="10">
        <v>61</v>
      </c>
      <c r="F49" s="10">
        <v>344</v>
      </c>
      <c r="G49" s="10">
        <v>405</v>
      </c>
      <c r="H49" s="3"/>
    </row>
    <row r="50" spans="1:8" ht="15" customHeight="1" x14ac:dyDescent="0.35">
      <c r="A50" s="160" t="s">
        <v>64</v>
      </c>
      <c r="B50" s="160"/>
      <c r="C50" s="160"/>
      <c r="D50" s="66"/>
      <c r="E50" s="12">
        <v>203</v>
      </c>
      <c r="F50" s="12">
        <v>1134</v>
      </c>
      <c r="G50" s="12">
        <v>1337</v>
      </c>
      <c r="H50" s="3"/>
    </row>
    <row r="51" spans="1:8" ht="15" customHeight="1" x14ac:dyDescent="0.35">
      <c r="A51" s="6" t="s">
        <v>47</v>
      </c>
      <c r="B51" s="6" t="s">
        <v>65</v>
      </c>
      <c r="C51" s="6" t="s">
        <v>66</v>
      </c>
      <c r="D51" s="28" t="s">
        <v>202</v>
      </c>
      <c r="E51" s="8">
        <v>128</v>
      </c>
      <c r="F51" s="8">
        <v>592</v>
      </c>
      <c r="G51" s="8">
        <v>720</v>
      </c>
      <c r="H51" s="3"/>
    </row>
    <row r="52" spans="1:8" ht="15" customHeight="1" x14ac:dyDescent="0.35">
      <c r="A52" s="4" t="s">
        <v>47</v>
      </c>
      <c r="B52" s="4" t="s">
        <v>65</v>
      </c>
      <c r="C52" s="4" t="s">
        <v>67</v>
      </c>
      <c r="D52" s="22" t="s">
        <v>203</v>
      </c>
      <c r="E52" s="10">
        <v>10</v>
      </c>
      <c r="F52" s="10">
        <v>75</v>
      </c>
      <c r="G52" s="10">
        <v>85</v>
      </c>
      <c r="H52" s="3"/>
    </row>
    <row r="53" spans="1:8" ht="15" customHeight="1" x14ac:dyDescent="0.35">
      <c r="A53" s="9">
        <v>2</v>
      </c>
      <c r="B53" s="9">
        <v>20</v>
      </c>
      <c r="C53" s="9" t="s">
        <v>68</v>
      </c>
      <c r="D53" s="28" t="s">
        <v>204</v>
      </c>
      <c r="E53" s="8">
        <v>0</v>
      </c>
      <c r="F53" s="8">
        <v>0</v>
      </c>
      <c r="G53" s="8">
        <v>0</v>
      </c>
      <c r="H53" s="3"/>
    </row>
    <row r="54" spans="1:8" ht="15" customHeight="1" x14ac:dyDescent="0.35">
      <c r="A54" s="13" t="s">
        <v>47</v>
      </c>
      <c r="B54" s="13" t="s">
        <v>65</v>
      </c>
      <c r="C54" s="13" t="s">
        <v>69</v>
      </c>
      <c r="D54" s="22" t="s">
        <v>205</v>
      </c>
      <c r="E54" s="10">
        <v>7</v>
      </c>
      <c r="F54" s="10">
        <v>50</v>
      </c>
      <c r="G54" s="10">
        <v>57</v>
      </c>
      <c r="H54" s="3"/>
    </row>
    <row r="55" spans="1:8" ht="15" customHeight="1" x14ac:dyDescent="0.35">
      <c r="A55" s="9" t="s">
        <v>47</v>
      </c>
      <c r="B55" s="9" t="s">
        <v>65</v>
      </c>
      <c r="C55" s="9" t="s">
        <v>70</v>
      </c>
      <c r="D55" s="28" t="s">
        <v>206</v>
      </c>
      <c r="E55" s="8">
        <v>12</v>
      </c>
      <c r="F55" s="8">
        <v>47</v>
      </c>
      <c r="G55" s="8">
        <v>59</v>
      </c>
      <c r="H55" s="3"/>
    </row>
    <row r="56" spans="1:8" ht="15" customHeight="1" x14ac:dyDescent="0.35">
      <c r="A56" s="160" t="s">
        <v>71</v>
      </c>
      <c r="B56" s="160"/>
      <c r="C56" s="160"/>
      <c r="D56" s="66"/>
      <c r="E56" s="12">
        <v>157</v>
      </c>
      <c r="F56" s="12">
        <v>764</v>
      </c>
      <c r="G56" s="12">
        <v>921</v>
      </c>
      <c r="H56" s="3"/>
    </row>
    <row r="57" spans="1:8" ht="15" customHeight="1" x14ac:dyDescent="0.35">
      <c r="A57" s="13" t="s">
        <v>47</v>
      </c>
      <c r="B57" s="13" t="s">
        <v>72</v>
      </c>
      <c r="C57" s="13" t="s">
        <v>73</v>
      </c>
      <c r="D57" s="21" t="s">
        <v>207</v>
      </c>
      <c r="E57" s="10">
        <v>34</v>
      </c>
      <c r="F57" s="10">
        <v>217</v>
      </c>
      <c r="G57" s="10">
        <v>251</v>
      </c>
      <c r="H57" s="3"/>
    </row>
    <row r="58" spans="1:8" ht="15" customHeight="1" x14ac:dyDescent="0.35">
      <c r="A58" s="9" t="s">
        <v>47</v>
      </c>
      <c r="B58" s="9" t="s">
        <v>72</v>
      </c>
      <c r="C58" s="9" t="s">
        <v>74</v>
      </c>
      <c r="D58" s="28" t="s">
        <v>208</v>
      </c>
      <c r="E58" s="8">
        <v>43</v>
      </c>
      <c r="F58" s="8">
        <v>234</v>
      </c>
      <c r="G58" s="8">
        <v>277</v>
      </c>
      <c r="H58" s="3"/>
    </row>
    <row r="59" spans="1:8" ht="15" customHeight="1" x14ac:dyDescent="0.35">
      <c r="A59" s="13" t="s">
        <v>47</v>
      </c>
      <c r="B59" s="13" t="s">
        <v>72</v>
      </c>
      <c r="C59" s="13" t="s">
        <v>75</v>
      </c>
      <c r="D59" s="21" t="s">
        <v>209</v>
      </c>
      <c r="E59" s="10">
        <v>28</v>
      </c>
      <c r="F59" s="10">
        <v>199</v>
      </c>
      <c r="G59" s="10">
        <v>227</v>
      </c>
      <c r="H59" s="3"/>
    </row>
    <row r="60" spans="1:8" ht="15" customHeight="1" x14ac:dyDescent="0.35">
      <c r="A60" s="9" t="s">
        <v>47</v>
      </c>
      <c r="B60" s="9" t="s">
        <v>72</v>
      </c>
      <c r="C60" s="9" t="s">
        <v>76</v>
      </c>
      <c r="D60" s="28" t="s">
        <v>210</v>
      </c>
      <c r="E60" s="8">
        <v>45</v>
      </c>
      <c r="F60" s="8">
        <v>224</v>
      </c>
      <c r="G60" s="8">
        <v>269</v>
      </c>
      <c r="H60" s="3"/>
    </row>
    <row r="61" spans="1:8" ht="15" customHeight="1" x14ac:dyDescent="0.35">
      <c r="A61" s="160" t="s">
        <v>77</v>
      </c>
      <c r="B61" s="160"/>
      <c r="C61" s="160"/>
      <c r="D61" s="66"/>
      <c r="E61" s="12">
        <v>150</v>
      </c>
      <c r="F61" s="12">
        <v>874</v>
      </c>
      <c r="G61" s="12">
        <v>1024</v>
      </c>
      <c r="H61" s="3"/>
    </row>
    <row r="62" spans="1:8" ht="15" customHeight="1" x14ac:dyDescent="0.35">
      <c r="A62" s="13" t="s">
        <v>47</v>
      </c>
      <c r="B62" s="13" t="s">
        <v>78</v>
      </c>
      <c r="C62" s="13" t="s">
        <v>79</v>
      </c>
      <c r="D62" s="21" t="s">
        <v>211</v>
      </c>
      <c r="E62" s="10">
        <v>23</v>
      </c>
      <c r="F62" s="10">
        <v>152</v>
      </c>
      <c r="G62" s="10">
        <v>175</v>
      </c>
      <c r="H62" s="3"/>
    </row>
    <row r="63" spans="1:8" ht="15" customHeight="1" x14ac:dyDescent="0.35">
      <c r="A63" s="9" t="s">
        <v>47</v>
      </c>
      <c r="B63" s="9" t="s">
        <v>78</v>
      </c>
      <c r="C63" s="9" t="s">
        <v>80</v>
      </c>
      <c r="D63" s="28" t="s">
        <v>212</v>
      </c>
      <c r="E63" s="8">
        <v>98</v>
      </c>
      <c r="F63" s="8">
        <v>490</v>
      </c>
      <c r="G63" s="8">
        <v>588</v>
      </c>
      <c r="H63" s="3"/>
    </row>
    <row r="64" spans="1:8" ht="15" customHeight="1" x14ac:dyDescent="0.35">
      <c r="A64" s="160" t="s">
        <v>81</v>
      </c>
      <c r="B64" s="160"/>
      <c r="C64" s="160"/>
      <c r="D64" s="66"/>
      <c r="E64" s="12">
        <v>121</v>
      </c>
      <c r="F64" s="12">
        <v>642</v>
      </c>
      <c r="G64" s="12">
        <v>763</v>
      </c>
      <c r="H64" s="3"/>
    </row>
    <row r="65" spans="1:8" ht="21.75" customHeight="1" x14ac:dyDescent="0.35">
      <c r="A65" s="160" t="s">
        <v>82</v>
      </c>
      <c r="B65" s="160"/>
      <c r="C65" s="160"/>
      <c r="D65" s="66"/>
      <c r="E65" s="12">
        <v>933</v>
      </c>
      <c r="F65" s="12">
        <v>4780</v>
      </c>
      <c r="G65" s="12">
        <v>5713</v>
      </c>
      <c r="H65" s="3"/>
    </row>
    <row r="66" spans="1:8" ht="15" customHeight="1" x14ac:dyDescent="0.35">
      <c r="A66" s="13" t="s">
        <v>83</v>
      </c>
      <c r="B66" s="13" t="s">
        <v>84</v>
      </c>
      <c r="C66" s="13" t="s">
        <v>85</v>
      </c>
      <c r="D66" s="21" t="s">
        <v>213</v>
      </c>
      <c r="E66" s="10">
        <v>89</v>
      </c>
      <c r="F66" s="10">
        <v>325</v>
      </c>
      <c r="G66" s="10">
        <v>414</v>
      </c>
      <c r="H66" s="3"/>
    </row>
    <row r="67" spans="1:8" ht="15" customHeight="1" x14ac:dyDescent="0.35">
      <c r="A67" s="9" t="s">
        <v>83</v>
      </c>
      <c r="B67" s="9" t="s">
        <v>84</v>
      </c>
      <c r="C67" s="9" t="s">
        <v>86</v>
      </c>
      <c r="D67" s="28" t="s">
        <v>214</v>
      </c>
      <c r="E67" s="8">
        <v>88</v>
      </c>
      <c r="F67" s="8">
        <v>359</v>
      </c>
      <c r="G67" s="8">
        <v>447</v>
      </c>
      <c r="H67" s="3"/>
    </row>
    <row r="68" spans="1:8" ht="15" customHeight="1" x14ac:dyDescent="0.35">
      <c r="A68" s="13" t="s">
        <v>83</v>
      </c>
      <c r="B68" s="13" t="s">
        <v>84</v>
      </c>
      <c r="C68" s="13" t="s">
        <v>87</v>
      </c>
      <c r="D68" s="21" t="s">
        <v>215</v>
      </c>
      <c r="E68" s="10">
        <v>205</v>
      </c>
      <c r="F68" s="10">
        <v>727</v>
      </c>
      <c r="G68" s="10">
        <v>932</v>
      </c>
      <c r="H68" s="3"/>
    </row>
    <row r="69" spans="1:8" ht="15" customHeight="1" x14ac:dyDescent="0.35">
      <c r="A69" s="9" t="s">
        <v>83</v>
      </c>
      <c r="B69" s="9" t="s">
        <v>84</v>
      </c>
      <c r="C69" s="9" t="s">
        <v>88</v>
      </c>
      <c r="D69" s="28" t="s">
        <v>216</v>
      </c>
      <c r="E69" s="8">
        <v>149</v>
      </c>
      <c r="F69" s="8">
        <v>566</v>
      </c>
      <c r="G69" s="8">
        <v>715</v>
      </c>
      <c r="H69" s="3"/>
    </row>
    <row r="70" spans="1:8" ht="15" customHeight="1" x14ac:dyDescent="0.35">
      <c r="A70" s="13" t="s">
        <v>83</v>
      </c>
      <c r="B70" s="13" t="s">
        <v>84</v>
      </c>
      <c r="C70" s="13" t="s">
        <v>89</v>
      </c>
      <c r="D70" s="21" t="s">
        <v>217</v>
      </c>
      <c r="E70" s="10">
        <v>96</v>
      </c>
      <c r="F70" s="10">
        <v>419</v>
      </c>
      <c r="G70" s="10">
        <v>515</v>
      </c>
      <c r="H70" s="3"/>
    </row>
    <row r="71" spans="1:8" ht="15" customHeight="1" x14ac:dyDescent="0.35">
      <c r="A71" s="160" t="s">
        <v>90</v>
      </c>
      <c r="B71" s="160"/>
      <c r="C71" s="160"/>
      <c r="D71" s="66"/>
      <c r="E71" s="12">
        <v>627</v>
      </c>
      <c r="F71" s="12">
        <v>2396</v>
      </c>
      <c r="G71" s="12">
        <v>3023</v>
      </c>
      <c r="H71" s="3"/>
    </row>
    <row r="72" spans="1:8" ht="15" customHeight="1" x14ac:dyDescent="0.35">
      <c r="A72" s="165" t="s">
        <v>91</v>
      </c>
      <c r="B72" s="165"/>
      <c r="C72" s="165"/>
      <c r="D72" s="67"/>
      <c r="E72" s="7">
        <v>627</v>
      </c>
      <c r="F72" s="7">
        <v>2396</v>
      </c>
      <c r="G72" s="7">
        <v>3023</v>
      </c>
      <c r="H72" s="3"/>
    </row>
    <row r="73" spans="1:8" ht="15" customHeight="1" x14ac:dyDescent="0.35">
      <c r="A73" s="9" t="s">
        <v>92</v>
      </c>
      <c r="B73" s="9" t="s">
        <v>93</v>
      </c>
      <c r="C73" s="9" t="s">
        <v>94</v>
      </c>
      <c r="D73" s="28" t="s">
        <v>218</v>
      </c>
      <c r="E73" s="8">
        <v>69</v>
      </c>
      <c r="F73" s="8">
        <v>481</v>
      </c>
      <c r="G73" s="8">
        <v>550</v>
      </c>
      <c r="H73" s="3"/>
    </row>
    <row r="74" spans="1:8" ht="15" customHeight="1" x14ac:dyDescent="0.35">
      <c r="A74" s="160" t="s">
        <v>95</v>
      </c>
      <c r="B74" s="160"/>
      <c r="C74" s="160"/>
      <c r="D74" s="66"/>
      <c r="E74" s="12">
        <v>69</v>
      </c>
      <c r="F74" s="12">
        <v>481</v>
      </c>
      <c r="G74" s="12">
        <v>550</v>
      </c>
      <c r="H74" s="3"/>
    </row>
    <row r="75" spans="1:8" ht="15" customHeight="1" x14ac:dyDescent="0.35">
      <c r="A75" s="14" t="s">
        <v>92</v>
      </c>
      <c r="B75" s="14" t="s">
        <v>96</v>
      </c>
      <c r="C75" s="14" t="s">
        <v>97</v>
      </c>
      <c r="D75" s="22" t="s">
        <v>219</v>
      </c>
      <c r="E75" s="10">
        <v>11</v>
      </c>
      <c r="F75" s="10">
        <v>79</v>
      </c>
      <c r="G75" s="5">
        <v>90</v>
      </c>
      <c r="H75" s="3"/>
    </row>
    <row r="76" spans="1:8" ht="15" customHeight="1" x14ac:dyDescent="0.35">
      <c r="A76" s="9" t="s">
        <v>92</v>
      </c>
      <c r="B76" s="9" t="s">
        <v>96</v>
      </c>
      <c r="C76" s="9" t="s">
        <v>98</v>
      </c>
      <c r="D76" s="28" t="s">
        <v>220</v>
      </c>
      <c r="E76" s="8">
        <v>90</v>
      </c>
      <c r="F76" s="8">
        <v>495</v>
      </c>
      <c r="G76" s="8">
        <v>585</v>
      </c>
      <c r="H76" s="3"/>
    </row>
    <row r="77" spans="1:8" ht="15" customHeight="1" x14ac:dyDescent="0.35">
      <c r="A77" s="160" t="s">
        <v>99</v>
      </c>
      <c r="B77" s="160"/>
      <c r="C77" s="160"/>
      <c r="D77" s="66"/>
      <c r="E77" s="12">
        <v>101</v>
      </c>
      <c r="F77" s="12">
        <v>574</v>
      </c>
      <c r="G77" s="12">
        <v>675</v>
      </c>
      <c r="H77" s="3"/>
    </row>
    <row r="78" spans="1:8" ht="15" customHeight="1" x14ac:dyDescent="0.35">
      <c r="A78" s="14" t="s">
        <v>92</v>
      </c>
      <c r="B78" s="14" t="s">
        <v>100</v>
      </c>
      <c r="C78" s="14" t="s">
        <v>101</v>
      </c>
      <c r="D78" s="22" t="s">
        <v>221</v>
      </c>
      <c r="E78" s="10">
        <v>36</v>
      </c>
      <c r="F78" s="10">
        <v>189</v>
      </c>
      <c r="G78" s="5">
        <v>225</v>
      </c>
      <c r="H78" s="3"/>
    </row>
    <row r="79" spans="1:8" ht="15" customHeight="1" x14ac:dyDescent="0.35">
      <c r="A79" s="9" t="s">
        <v>92</v>
      </c>
      <c r="B79" s="9" t="s">
        <v>100</v>
      </c>
      <c r="C79" s="9" t="s">
        <v>102</v>
      </c>
      <c r="D79" s="28" t="s">
        <v>222</v>
      </c>
      <c r="E79" s="8">
        <v>78</v>
      </c>
      <c r="F79" s="8">
        <v>508</v>
      </c>
      <c r="G79" s="8">
        <v>586</v>
      </c>
      <c r="H79" s="3"/>
    </row>
    <row r="80" spans="1:8" ht="15" customHeight="1" x14ac:dyDescent="0.35">
      <c r="A80" s="14" t="s">
        <v>92</v>
      </c>
      <c r="B80" s="14" t="s">
        <v>100</v>
      </c>
      <c r="C80" s="14" t="s">
        <v>103</v>
      </c>
      <c r="D80" s="21" t="s">
        <v>223</v>
      </c>
      <c r="E80" s="10">
        <v>40</v>
      </c>
      <c r="F80" s="10">
        <v>127</v>
      </c>
      <c r="G80" s="5">
        <v>167</v>
      </c>
      <c r="H80" s="3"/>
    </row>
    <row r="81" spans="1:8" ht="15" customHeight="1" x14ac:dyDescent="0.35">
      <c r="A81" s="160" t="s">
        <v>104</v>
      </c>
      <c r="B81" s="160"/>
      <c r="C81" s="160"/>
      <c r="D81" s="66"/>
      <c r="E81" s="12">
        <v>154</v>
      </c>
      <c r="F81" s="12">
        <v>824</v>
      </c>
      <c r="G81" s="12">
        <v>978</v>
      </c>
      <c r="H81" s="3"/>
    </row>
    <row r="82" spans="1:8" ht="15" customHeight="1" x14ac:dyDescent="0.35">
      <c r="A82" s="9" t="s">
        <v>92</v>
      </c>
      <c r="B82" s="9" t="s">
        <v>105</v>
      </c>
      <c r="C82" s="9" t="s">
        <v>106</v>
      </c>
      <c r="D82" s="28" t="s">
        <v>224</v>
      </c>
      <c r="E82" s="8">
        <v>25</v>
      </c>
      <c r="F82" s="8">
        <v>116</v>
      </c>
      <c r="G82" s="8">
        <v>141</v>
      </c>
      <c r="H82" s="3"/>
    </row>
    <row r="83" spans="1:8" ht="15" customHeight="1" x14ac:dyDescent="0.35">
      <c r="A83" s="14" t="s">
        <v>92</v>
      </c>
      <c r="B83" s="14" t="s">
        <v>105</v>
      </c>
      <c r="C83" s="14" t="s">
        <v>107</v>
      </c>
      <c r="D83" s="21" t="s">
        <v>225</v>
      </c>
      <c r="E83" s="10">
        <v>16</v>
      </c>
      <c r="F83" s="10">
        <v>118</v>
      </c>
      <c r="G83" s="5">
        <v>134</v>
      </c>
      <c r="H83" s="3"/>
    </row>
    <row r="84" spans="1:8" ht="15" customHeight="1" x14ac:dyDescent="0.35">
      <c r="A84" s="160" t="s">
        <v>108</v>
      </c>
      <c r="B84" s="160"/>
      <c r="C84" s="160"/>
      <c r="D84" s="66"/>
      <c r="E84" s="12">
        <v>41</v>
      </c>
      <c r="F84" s="12">
        <v>234</v>
      </c>
      <c r="G84" s="12">
        <v>275</v>
      </c>
      <c r="H84" s="3"/>
    </row>
    <row r="85" spans="1:8" ht="15" customHeight="1" x14ac:dyDescent="0.35">
      <c r="A85" s="9" t="s">
        <v>92</v>
      </c>
      <c r="B85" s="9" t="s">
        <v>109</v>
      </c>
      <c r="C85" s="9" t="s">
        <v>110</v>
      </c>
      <c r="D85" s="28" t="s">
        <v>226</v>
      </c>
      <c r="E85" s="8">
        <v>8</v>
      </c>
      <c r="F85" s="8">
        <v>69</v>
      </c>
      <c r="G85" s="8">
        <v>77</v>
      </c>
      <c r="H85" s="3"/>
    </row>
    <row r="86" spans="1:8" ht="15" customHeight="1" x14ac:dyDescent="0.35">
      <c r="A86" s="14" t="s">
        <v>92</v>
      </c>
      <c r="B86" s="14" t="s">
        <v>109</v>
      </c>
      <c r="C86" s="14" t="s">
        <v>111</v>
      </c>
      <c r="D86" s="21" t="s">
        <v>227</v>
      </c>
      <c r="E86" s="10">
        <v>68</v>
      </c>
      <c r="F86" s="10">
        <v>294</v>
      </c>
      <c r="G86" s="5">
        <v>362</v>
      </c>
      <c r="H86" s="3"/>
    </row>
    <row r="87" spans="1:8" ht="15" customHeight="1" x14ac:dyDescent="0.35">
      <c r="A87" s="9" t="s">
        <v>92</v>
      </c>
      <c r="B87" s="9" t="s">
        <v>109</v>
      </c>
      <c r="C87" s="9" t="s">
        <v>112</v>
      </c>
      <c r="D87" s="28" t="s">
        <v>228</v>
      </c>
      <c r="E87" s="8">
        <v>10</v>
      </c>
      <c r="F87" s="8">
        <v>43</v>
      </c>
      <c r="G87" s="8">
        <v>53</v>
      </c>
      <c r="H87" s="3"/>
    </row>
    <row r="88" spans="1:8" ht="15" customHeight="1" x14ac:dyDescent="0.35">
      <c r="A88" s="160" t="s">
        <v>113</v>
      </c>
      <c r="B88" s="160"/>
      <c r="C88" s="160"/>
      <c r="D88" s="66"/>
      <c r="E88" s="12">
        <v>86</v>
      </c>
      <c r="F88" s="12">
        <v>406</v>
      </c>
      <c r="G88" s="12">
        <v>492</v>
      </c>
      <c r="H88" s="3"/>
    </row>
    <row r="89" spans="1:8" ht="15" customHeight="1" x14ac:dyDescent="0.35">
      <c r="A89" s="14" t="s">
        <v>92</v>
      </c>
      <c r="B89" s="14" t="s">
        <v>114</v>
      </c>
      <c r="C89" s="14" t="s">
        <v>115</v>
      </c>
      <c r="D89" s="21" t="s">
        <v>229</v>
      </c>
      <c r="E89" s="10">
        <v>28</v>
      </c>
      <c r="F89" s="10">
        <v>129</v>
      </c>
      <c r="G89" s="5">
        <v>157</v>
      </c>
      <c r="H89" s="3"/>
    </row>
    <row r="90" spans="1:8" ht="15" customHeight="1" x14ac:dyDescent="0.35">
      <c r="A90" s="9" t="s">
        <v>92</v>
      </c>
      <c r="B90" s="9" t="s">
        <v>114</v>
      </c>
      <c r="C90" s="9" t="s">
        <v>116</v>
      </c>
      <c r="D90" s="28" t="s">
        <v>230</v>
      </c>
      <c r="E90" s="8">
        <v>77</v>
      </c>
      <c r="F90" s="8">
        <v>363</v>
      </c>
      <c r="G90" s="8">
        <v>440</v>
      </c>
      <c r="H90" s="3"/>
    </row>
    <row r="91" spans="1:8" ht="15" customHeight="1" x14ac:dyDescent="0.35">
      <c r="A91" s="14" t="s">
        <v>92</v>
      </c>
      <c r="B91" s="14" t="s">
        <v>114</v>
      </c>
      <c r="C91" s="14" t="s">
        <v>117</v>
      </c>
      <c r="D91" s="21" t="s">
        <v>231</v>
      </c>
      <c r="E91" s="10">
        <v>86</v>
      </c>
      <c r="F91" s="10">
        <v>287</v>
      </c>
      <c r="G91" s="5">
        <v>373</v>
      </c>
      <c r="H91" s="3"/>
    </row>
    <row r="92" spans="1:8" ht="15" customHeight="1" x14ac:dyDescent="0.35">
      <c r="A92" s="161" t="s">
        <v>118</v>
      </c>
      <c r="B92" s="162"/>
      <c r="C92" s="163"/>
      <c r="D92" s="69"/>
      <c r="E92" s="12">
        <v>191</v>
      </c>
      <c r="F92" s="12">
        <v>779</v>
      </c>
      <c r="G92" s="12">
        <v>970</v>
      </c>
      <c r="H92" s="3"/>
    </row>
    <row r="93" spans="1:8" ht="15" customHeight="1" x14ac:dyDescent="0.35">
      <c r="A93" s="9" t="s">
        <v>92</v>
      </c>
      <c r="B93" s="9" t="s">
        <v>119</v>
      </c>
      <c r="C93" s="9" t="s">
        <v>120</v>
      </c>
      <c r="D93" s="28" t="s">
        <v>232</v>
      </c>
      <c r="E93" s="8">
        <v>46</v>
      </c>
      <c r="F93" s="8">
        <v>177</v>
      </c>
      <c r="G93" s="8">
        <v>223</v>
      </c>
      <c r="H93" s="3"/>
    </row>
    <row r="94" spans="1:8" ht="15" customHeight="1" x14ac:dyDescent="0.35">
      <c r="A94" s="14" t="s">
        <v>92</v>
      </c>
      <c r="B94" s="14" t="s">
        <v>119</v>
      </c>
      <c r="C94" s="14" t="s">
        <v>121</v>
      </c>
      <c r="D94" s="21" t="s">
        <v>233</v>
      </c>
      <c r="E94" s="10">
        <v>32</v>
      </c>
      <c r="F94" s="10">
        <v>117</v>
      </c>
      <c r="G94" s="5">
        <v>149</v>
      </c>
      <c r="H94" s="3"/>
    </row>
    <row r="95" spans="1:8" ht="15" customHeight="1" x14ac:dyDescent="0.35">
      <c r="A95" s="161" t="s">
        <v>122</v>
      </c>
      <c r="B95" s="162"/>
      <c r="C95" s="163"/>
      <c r="D95" s="69"/>
      <c r="E95" s="12">
        <v>78</v>
      </c>
      <c r="F95" s="12">
        <v>294</v>
      </c>
      <c r="G95" s="12">
        <v>372</v>
      </c>
      <c r="H95" s="3"/>
    </row>
    <row r="96" spans="1:8" ht="15" customHeight="1" x14ac:dyDescent="0.35">
      <c r="A96" s="9" t="s">
        <v>92</v>
      </c>
      <c r="B96" s="9" t="s">
        <v>123</v>
      </c>
      <c r="C96" s="9" t="s">
        <v>124</v>
      </c>
      <c r="D96" s="28" t="s">
        <v>234</v>
      </c>
      <c r="E96" s="8">
        <v>26</v>
      </c>
      <c r="F96" s="8">
        <v>171</v>
      </c>
      <c r="G96" s="8">
        <v>197</v>
      </c>
      <c r="H96" s="3"/>
    </row>
    <row r="97" spans="1:8" ht="15" customHeight="1" x14ac:dyDescent="0.35">
      <c r="A97" s="14" t="s">
        <v>92</v>
      </c>
      <c r="B97" s="14" t="s">
        <v>123</v>
      </c>
      <c r="C97" s="14" t="s">
        <v>125</v>
      </c>
      <c r="D97" s="21" t="s">
        <v>235</v>
      </c>
      <c r="E97" s="10">
        <v>36</v>
      </c>
      <c r="F97" s="10">
        <v>123</v>
      </c>
      <c r="G97" s="5">
        <v>159</v>
      </c>
      <c r="H97" s="3"/>
    </row>
    <row r="98" spans="1:8" ht="15" customHeight="1" x14ac:dyDescent="0.35">
      <c r="A98" s="161" t="s">
        <v>126</v>
      </c>
      <c r="B98" s="162"/>
      <c r="C98" s="163"/>
      <c r="D98" s="69"/>
      <c r="E98" s="12">
        <v>62</v>
      </c>
      <c r="F98" s="12">
        <v>294</v>
      </c>
      <c r="G98" s="12">
        <v>356</v>
      </c>
      <c r="H98" s="3"/>
    </row>
    <row r="99" spans="1:8" ht="15" customHeight="1" x14ac:dyDescent="0.35">
      <c r="A99" s="9" t="s">
        <v>92</v>
      </c>
      <c r="B99" s="9" t="s">
        <v>127</v>
      </c>
      <c r="C99" s="9" t="s">
        <v>128</v>
      </c>
      <c r="D99" s="28" t="s">
        <v>236</v>
      </c>
      <c r="E99" s="8">
        <v>46</v>
      </c>
      <c r="F99" s="8">
        <v>233</v>
      </c>
      <c r="G99" s="8">
        <v>279</v>
      </c>
      <c r="H99" s="3"/>
    </row>
    <row r="100" spans="1:8" ht="15" customHeight="1" x14ac:dyDescent="0.35">
      <c r="A100" s="14" t="s">
        <v>92</v>
      </c>
      <c r="B100" s="14" t="s">
        <v>127</v>
      </c>
      <c r="C100" s="14" t="s">
        <v>129</v>
      </c>
      <c r="D100" s="21" t="s">
        <v>237</v>
      </c>
      <c r="E100" s="10">
        <v>59</v>
      </c>
      <c r="F100" s="10">
        <v>299</v>
      </c>
      <c r="G100" s="5">
        <v>358</v>
      </c>
      <c r="H100" s="3"/>
    </row>
    <row r="101" spans="1:8" ht="15" customHeight="1" x14ac:dyDescent="0.35">
      <c r="A101" s="9" t="s">
        <v>92</v>
      </c>
      <c r="B101" s="9" t="s">
        <v>127</v>
      </c>
      <c r="C101" s="9" t="s">
        <v>130</v>
      </c>
      <c r="D101" s="28" t="s">
        <v>238</v>
      </c>
      <c r="E101" s="8">
        <v>29</v>
      </c>
      <c r="F101" s="8">
        <v>166</v>
      </c>
      <c r="G101" s="8">
        <v>195</v>
      </c>
      <c r="H101" s="3"/>
    </row>
    <row r="102" spans="1:8" ht="15" customHeight="1" x14ac:dyDescent="0.35">
      <c r="A102" s="14" t="s">
        <v>92</v>
      </c>
      <c r="B102" s="14" t="s">
        <v>127</v>
      </c>
      <c r="C102" s="14" t="s">
        <v>131</v>
      </c>
      <c r="D102" s="21" t="s">
        <v>239</v>
      </c>
      <c r="E102" s="10">
        <v>85</v>
      </c>
      <c r="F102" s="10">
        <v>381</v>
      </c>
      <c r="G102" s="5">
        <v>466</v>
      </c>
      <c r="H102" s="3"/>
    </row>
    <row r="103" spans="1:8" ht="15" customHeight="1" x14ac:dyDescent="0.35">
      <c r="A103" s="161" t="s">
        <v>132</v>
      </c>
      <c r="B103" s="162"/>
      <c r="C103" s="163"/>
      <c r="D103" s="69"/>
      <c r="E103" s="12">
        <v>219</v>
      </c>
      <c r="F103" s="12">
        <v>1079</v>
      </c>
      <c r="G103" s="12">
        <v>1298</v>
      </c>
      <c r="H103" s="3"/>
    </row>
    <row r="104" spans="1:8" ht="15" customHeight="1" x14ac:dyDescent="0.35">
      <c r="A104" s="160" t="s">
        <v>133</v>
      </c>
      <c r="B104" s="160"/>
      <c r="C104" s="160"/>
      <c r="D104" s="66"/>
      <c r="E104" s="12">
        <v>1001</v>
      </c>
      <c r="F104" s="12">
        <v>4965</v>
      </c>
      <c r="G104" s="12">
        <v>5966</v>
      </c>
      <c r="H104" s="3"/>
    </row>
    <row r="105" spans="1:8" ht="15" customHeight="1" x14ac:dyDescent="0.35">
      <c r="A105" s="9" t="s">
        <v>134</v>
      </c>
      <c r="B105" s="9" t="s">
        <v>135</v>
      </c>
      <c r="C105" s="9" t="s">
        <v>136</v>
      </c>
      <c r="D105" s="28" t="s">
        <v>240</v>
      </c>
      <c r="E105" s="8">
        <v>9</v>
      </c>
      <c r="F105" s="8">
        <v>41</v>
      </c>
      <c r="G105" s="8">
        <v>50</v>
      </c>
      <c r="H105" s="3"/>
    </row>
    <row r="106" spans="1:8" ht="15" customHeight="1" x14ac:dyDescent="0.35">
      <c r="A106" s="14" t="s">
        <v>134</v>
      </c>
      <c r="B106" s="14" t="s">
        <v>135</v>
      </c>
      <c r="C106" s="14" t="s">
        <v>137</v>
      </c>
      <c r="D106" s="21" t="s">
        <v>241</v>
      </c>
      <c r="E106" s="10">
        <v>45</v>
      </c>
      <c r="F106" s="10">
        <v>210</v>
      </c>
      <c r="G106" s="5">
        <v>255</v>
      </c>
      <c r="H106" s="3"/>
    </row>
    <row r="107" spans="1:8" ht="15" customHeight="1" x14ac:dyDescent="0.35">
      <c r="A107" s="160" t="s">
        <v>138</v>
      </c>
      <c r="B107" s="160"/>
      <c r="C107" s="160"/>
      <c r="D107" s="66"/>
      <c r="E107" s="12">
        <v>54</v>
      </c>
      <c r="F107" s="12">
        <v>251</v>
      </c>
      <c r="G107" s="12">
        <v>305</v>
      </c>
      <c r="H107" s="3"/>
    </row>
    <row r="108" spans="1:8" ht="15" customHeight="1" x14ac:dyDescent="0.35">
      <c r="A108" s="9" t="s">
        <v>134</v>
      </c>
      <c r="B108" s="9" t="s">
        <v>139</v>
      </c>
      <c r="C108" s="9" t="s">
        <v>140</v>
      </c>
      <c r="D108" s="28" t="s">
        <v>242</v>
      </c>
      <c r="E108" s="8">
        <v>38</v>
      </c>
      <c r="F108" s="8">
        <v>142</v>
      </c>
      <c r="G108" s="8">
        <v>180</v>
      </c>
      <c r="H108" s="3"/>
    </row>
    <row r="109" spans="1:8" ht="15" customHeight="1" x14ac:dyDescent="0.35">
      <c r="A109" s="14" t="s">
        <v>134</v>
      </c>
      <c r="B109" s="14" t="s">
        <v>139</v>
      </c>
      <c r="C109" s="14" t="s">
        <v>141</v>
      </c>
      <c r="D109" s="21" t="s">
        <v>243</v>
      </c>
      <c r="E109" s="10">
        <v>79</v>
      </c>
      <c r="F109" s="10">
        <v>345</v>
      </c>
      <c r="G109" s="5">
        <v>424</v>
      </c>
      <c r="H109" s="3"/>
    </row>
    <row r="110" spans="1:8" ht="15" customHeight="1" x14ac:dyDescent="0.35">
      <c r="A110" s="9" t="s">
        <v>134</v>
      </c>
      <c r="B110" s="9" t="s">
        <v>139</v>
      </c>
      <c r="C110" s="9" t="s">
        <v>142</v>
      </c>
      <c r="D110" s="28" t="s">
        <v>244</v>
      </c>
      <c r="E110" s="8">
        <v>127</v>
      </c>
      <c r="F110" s="8">
        <v>519</v>
      </c>
      <c r="G110" s="8">
        <v>646</v>
      </c>
      <c r="H110" s="3"/>
    </row>
    <row r="111" spans="1:8" ht="15" customHeight="1" x14ac:dyDescent="0.35">
      <c r="A111" s="160" t="s">
        <v>143</v>
      </c>
      <c r="B111" s="160"/>
      <c r="C111" s="160"/>
      <c r="D111" s="66"/>
      <c r="E111" s="12">
        <v>244</v>
      </c>
      <c r="F111" s="12">
        <v>1006</v>
      </c>
      <c r="G111" s="12">
        <v>1250</v>
      </c>
      <c r="H111" s="3"/>
    </row>
    <row r="112" spans="1:8" ht="15" customHeight="1" x14ac:dyDescent="0.35">
      <c r="A112" s="14" t="s">
        <v>134</v>
      </c>
      <c r="B112" s="14" t="s">
        <v>144</v>
      </c>
      <c r="C112" s="14" t="s">
        <v>145</v>
      </c>
      <c r="D112" s="21" t="s">
        <v>245</v>
      </c>
      <c r="E112" s="10">
        <v>87</v>
      </c>
      <c r="F112" s="10">
        <v>341</v>
      </c>
      <c r="G112" s="5">
        <v>428</v>
      </c>
      <c r="H112" s="3"/>
    </row>
    <row r="113" spans="1:8" ht="15" customHeight="1" x14ac:dyDescent="0.35">
      <c r="A113" s="9" t="s">
        <v>134</v>
      </c>
      <c r="B113" s="9" t="s">
        <v>144</v>
      </c>
      <c r="C113" s="9" t="s">
        <v>146</v>
      </c>
      <c r="D113" s="28" t="s">
        <v>246</v>
      </c>
      <c r="E113" s="8">
        <v>70</v>
      </c>
      <c r="F113" s="8">
        <v>360</v>
      </c>
      <c r="G113" s="8">
        <v>430</v>
      </c>
      <c r="H113" s="3"/>
    </row>
    <row r="114" spans="1:8" ht="15" customHeight="1" x14ac:dyDescent="0.35">
      <c r="A114" s="160" t="s">
        <v>147</v>
      </c>
      <c r="B114" s="160"/>
      <c r="C114" s="160"/>
      <c r="D114" s="66"/>
      <c r="E114" s="12">
        <v>157</v>
      </c>
      <c r="F114" s="12">
        <v>701</v>
      </c>
      <c r="G114" s="12">
        <v>858</v>
      </c>
      <c r="H114" s="3"/>
    </row>
    <row r="115" spans="1:8" ht="15" customHeight="1" x14ac:dyDescent="0.35">
      <c r="A115" s="14" t="s">
        <v>134</v>
      </c>
      <c r="B115" s="14" t="s">
        <v>148</v>
      </c>
      <c r="C115" s="14" t="s">
        <v>149</v>
      </c>
      <c r="D115" s="21" t="s">
        <v>248</v>
      </c>
      <c r="E115" s="10">
        <v>200</v>
      </c>
      <c r="F115" s="10">
        <v>649</v>
      </c>
      <c r="G115" s="5">
        <v>849</v>
      </c>
      <c r="H115" s="3"/>
    </row>
    <row r="116" spans="1:8" ht="15" customHeight="1" x14ac:dyDescent="0.35">
      <c r="A116" s="9" t="s">
        <v>134</v>
      </c>
      <c r="B116" s="9" t="s">
        <v>148</v>
      </c>
      <c r="C116" s="9" t="s">
        <v>150</v>
      </c>
      <c r="D116" s="28" t="s">
        <v>247</v>
      </c>
      <c r="E116" s="8">
        <v>274</v>
      </c>
      <c r="F116" s="8">
        <v>1018</v>
      </c>
      <c r="G116" s="8">
        <v>1292</v>
      </c>
      <c r="H116" s="3"/>
    </row>
    <row r="117" spans="1:8" ht="15" customHeight="1" x14ac:dyDescent="0.35">
      <c r="A117" s="160" t="s">
        <v>151</v>
      </c>
      <c r="B117" s="160"/>
      <c r="C117" s="160"/>
      <c r="D117" s="66"/>
      <c r="E117" s="12">
        <v>474</v>
      </c>
      <c r="F117" s="12">
        <v>1667</v>
      </c>
      <c r="G117" s="12">
        <v>2141</v>
      </c>
      <c r="H117" s="3"/>
    </row>
    <row r="118" spans="1:8" ht="15" customHeight="1" x14ac:dyDescent="0.35">
      <c r="A118" s="160" t="s">
        <v>152</v>
      </c>
      <c r="B118" s="160"/>
      <c r="C118" s="160"/>
      <c r="D118" s="66"/>
      <c r="E118" s="12">
        <v>929</v>
      </c>
      <c r="F118" s="12">
        <v>3625</v>
      </c>
      <c r="G118" s="12">
        <v>4554</v>
      </c>
      <c r="H118" s="3"/>
    </row>
    <row r="119" spans="1:8" ht="15" customHeight="1" x14ac:dyDescent="0.35">
      <c r="A119" s="14" t="s">
        <v>153</v>
      </c>
      <c r="B119" s="14" t="s">
        <v>154</v>
      </c>
      <c r="C119" s="14" t="s">
        <v>155</v>
      </c>
      <c r="D119" s="22" t="s">
        <v>252</v>
      </c>
      <c r="E119" s="10">
        <v>6</v>
      </c>
      <c r="F119" s="10">
        <v>49</v>
      </c>
      <c r="G119" s="5">
        <v>55</v>
      </c>
      <c r="H119" s="3"/>
    </row>
    <row r="120" spans="1:8" ht="15" customHeight="1" x14ac:dyDescent="0.35">
      <c r="A120" s="9" t="s">
        <v>153</v>
      </c>
      <c r="B120" s="9" t="s">
        <v>154</v>
      </c>
      <c r="C120" s="9" t="s">
        <v>156</v>
      </c>
      <c r="D120" s="28" t="s">
        <v>249</v>
      </c>
      <c r="E120" s="8">
        <v>0</v>
      </c>
      <c r="F120" s="8">
        <v>0</v>
      </c>
      <c r="G120" s="8">
        <v>0</v>
      </c>
      <c r="H120" s="3"/>
    </row>
    <row r="121" spans="1:8" ht="15" customHeight="1" x14ac:dyDescent="0.35">
      <c r="A121" s="14" t="s">
        <v>153</v>
      </c>
      <c r="B121" s="14" t="s">
        <v>154</v>
      </c>
      <c r="C121" s="14" t="s">
        <v>157</v>
      </c>
      <c r="D121" s="21" t="s">
        <v>250</v>
      </c>
      <c r="E121" s="10">
        <v>0</v>
      </c>
      <c r="F121" s="10">
        <v>0</v>
      </c>
      <c r="G121" s="5">
        <v>0</v>
      </c>
      <c r="H121" s="3"/>
    </row>
    <row r="122" spans="1:8" ht="15" customHeight="1" x14ac:dyDescent="0.35">
      <c r="A122" s="9" t="s">
        <v>153</v>
      </c>
      <c r="B122" s="9" t="s">
        <v>154</v>
      </c>
      <c r="C122" s="9" t="s">
        <v>158</v>
      </c>
      <c r="D122" s="28" t="s">
        <v>251</v>
      </c>
      <c r="E122" s="8">
        <v>1930</v>
      </c>
      <c r="F122" s="8">
        <v>9194</v>
      </c>
      <c r="G122" s="8">
        <v>11124</v>
      </c>
      <c r="H122" s="3"/>
    </row>
    <row r="123" spans="1:8" ht="15" customHeight="1" x14ac:dyDescent="0.35">
      <c r="A123" s="161" t="s">
        <v>159</v>
      </c>
      <c r="B123" s="162"/>
      <c r="C123" s="163"/>
      <c r="D123" s="69"/>
      <c r="E123" s="7">
        <v>1936</v>
      </c>
      <c r="F123" s="7">
        <v>9243</v>
      </c>
      <c r="G123" s="7">
        <v>11179</v>
      </c>
      <c r="H123" s="3"/>
    </row>
    <row r="124" spans="1:8" ht="15" customHeight="1" x14ac:dyDescent="0.35">
      <c r="A124" s="160" t="s">
        <v>160</v>
      </c>
      <c r="B124" s="160"/>
      <c r="C124" s="160"/>
      <c r="D124" s="66"/>
      <c r="E124" s="7">
        <v>1936</v>
      </c>
      <c r="F124" s="7">
        <v>9243</v>
      </c>
      <c r="G124" s="7">
        <v>11179</v>
      </c>
      <c r="H124" s="3"/>
    </row>
    <row r="125" spans="1:8" ht="15" customHeight="1" x14ac:dyDescent="0.25">
      <c r="A125" s="164" t="s">
        <v>161</v>
      </c>
      <c r="B125" s="164"/>
      <c r="C125" s="164"/>
      <c r="D125" s="72"/>
      <c r="E125" s="15">
        <v>5868</v>
      </c>
      <c r="F125" s="15">
        <v>27395</v>
      </c>
      <c r="G125" s="15">
        <v>33263</v>
      </c>
      <c r="H125" s="3"/>
    </row>
    <row r="126" spans="1:8" ht="15" customHeight="1" x14ac:dyDescent="0.35">
      <c r="A126" s="71"/>
      <c r="B126" s="71"/>
      <c r="C126" s="71"/>
      <c r="D126" s="24"/>
      <c r="E126" s="71"/>
      <c r="F126" s="71"/>
      <c r="G126" s="71"/>
    </row>
    <row r="127" spans="1:8" ht="15" customHeight="1" x14ac:dyDescent="0.25">
      <c r="A127" s="158" t="s">
        <v>162</v>
      </c>
      <c r="B127" s="158"/>
      <c r="C127" s="158"/>
      <c r="D127" s="70"/>
      <c r="E127" s="158"/>
      <c r="F127" s="158"/>
      <c r="G127" s="158"/>
    </row>
    <row r="128" spans="1:8" ht="15" customHeight="1" x14ac:dyDescent="0.3">
      <c r="A128" s="16" t="s">
        <v>269</v>
      </c>
      <c r="B128" s="17"/>
      <c r="C128" s="17"/>
      <c r="E128" s="16"/>
      <c r="F128" s="17"/>
      <c r="G128" s="17"/>
    </row>
    <row r="129" spans="1:7" ht="16.5" x14ac:dyDescent="0.35">
      <c r="A129" s="159"/>
      <c r="B129" s="159"/>
      <c r="C129" s="159"/>
      <c r="D129" s="159"/>
      <c r="E129" s="159"/>
      <c r="F129" s="159"/>
      <c r="G129" s="159"/>
    </row>
  </sheetData>
  <mergeCells count="39">
    <mergeCell ref="A127:C127"/>
    <mergeCell ref="E127:G127"/>
    <mergeCell ref="A129:G129"/>
    <mergeCell ref="A114:C114"/>
    <mergeCell ref="A117:C117"/>
    <mergeCell ref="A118:C118"/>
    <mergeCell ref="A123:C123"/>
    <mergeCell ref="A124:C124"/>
    <mergeCell ref="A125:C125"/>
    <mergeCell ref="A111:C111"/>
    <mergeCell ref="A74:C74"/>
    <mergeCell ref="A77:C77"/>
    <mergeCell ref="A81:C81"/>
    <mergeCell ref="A84:C84"/>
    <mergeCell ref="A88:C88"/>
    <mergeCell ref="A92:C92"/>
    <mergeCell ref="A95:C95"/>
    <mergeCell ref="A98:C98"/>
    <mergeCell ref="A103:C103"/>
    <mergeCell ref="A104:C104"/>
    <mergeCell ref="A107:C107"/>
    <mergeCell ref="A72:C72"/>
    <mergeCell ref="A29:C29"/>
    <mergeCell ref="A35:C35"/>
    <mergeCell ref="A36:C36"/>
    <mergeCell ref="A42:C42"/>
    <mergeCell ref="A44:C44"/>
    <mergeCell ref="A50:C50"/>
    <mergeCell ref="A56:C56"/>
    <mergeCell ref="A61:C61"/>
    <mergeCell ref="A64:C64"/>
    <mergeCell ref="A65:C65"/>
    <mergeCell ref="A71:C71"/>
    <mergeCell ref="A26:C26"/>
    <mergeCell ref="A1:G1"/>
    <mergeCell ref="A7:C7"/>
    <mergeCell ref="A13:C13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Sep '15  </vt:lpstr>
      <vt:lpstr>Oct '15  </vt:lpstr>
      <vt:lpstr>Nov '15 </vt:lpstr>
      <vt:lpstr>Dec '15</vt:lpstr>
      <vt:lpstr>Jan '16</vt:lpstr>
      <vt:lpstr>Feb '16</vt:lpstr>
      <vt:lpstr>Mar '16</vt:lpstr>
      <vt:lpstr>Apr '16  </vt:lpstr>
      <vt:lpstr>May '16 </vt:lpstr>
      <vt:lpstr>Jun '16 </vt:lpstr>
      <vt:lpstr>Jul '16</vt:lpstr>
      <vt:lpstr>Aug '16  </vt:lpstr>
      <vt:lpstr>Sep '16  </vt:lpstr>
      <vt:lpstr>Oct '16  </vt:lpstr>
      <vt:lpstr>Nov '16 </vt:lpstr>
      <vt:lpstr>Dec '16   </vt:lpstr>
      <vt:lpstr>Jan '17  </vt:lpstr>
      <vt:lpstr>Feb '17  </vt:lpstr>
      <vt:lpstr>Mar '17</vt:lpstr>
      <vt:lpstr>Apr '17  </vt:lpstr>
      <vt:lpstr>May '17  </vt:lpstr>
      <vt:lpstr>Jun '17  </vt:lpstr>
      <vt:lpstr>Jul '17 </vt:lpstr>
      <vt:lpstr>Aug '17</vt:lpstr>
      <vt:lpstr>Sep '17   </vt:lpstr>
      <vt:lpstr>Oct '17  </vt:lpstr>
      <vt:lpstr>Nov '17 </vt:lpstr>
      <vt:lpstr>Dec '17  </vt:lpstr>
      <vt:lpstr>Jan '18  </vt:lpstr>
      <vt:lpstr>Sheet1</vt:lpstr>
    </vt:vector>
  </TitlesOfParts>
  <Company>OKDHS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Bevers, Cindy</dc:creator>
  <cp:lastModifiedBy>Bevers, Cindy</cp:lastModifiedBy>
  <cp:lastPrinted>2016-01-26T13:41:14Z</cp:lastPrinted>
  <dcterms:created xsi:type="dcterms:W3CDTF">2015-09-08T21:11:44Z</dcterms:created>
  <dcterms:modified xsi:type="dcterms:W3CDTF">2018-02-05T17:53:21Z</dcterms:modified>
</cp:coreProperties>
</file>