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90x03\workgroups\FSSD\Systems\AllData\Voter Registration\Voter Registration Reports\2021\2021_02\"/>
    </mc:Choice>
  </mc:AlternateContent>
  <bookViews>
    <workbookView xWindow="1725" yWindow="90" windowWidth="14910" windowHeight="9360"/>
  </bookViews>
  <sheets>
    <sheet name="Feb 2021" sheetId="1" r:id="rId1"/>
  </sheets>
  <calcPr calcId="162913"/>
</workbook>
</file>

<file path=xl/calcChain.xml><?xml version="1.0" encoding="utf-8"?>
<calcChain xmlns="http://schemas.openxmlformats.org/spreadsheetml/2006/main">
  <c r="H118" i="1" l="1"/>
  <c r="I117" i="1"/>
  <c r="G118" i="1"/>
  <c r="F118" i="1"/>
  <c r="E118" i="1"/>
  <c r="J98" i="1"/>
  <c r="J20" i="1"/>
  <c r="J23" i="1"/>
  <c r="J26" i="1"/>
  <c r="J29" i="1"/>
  <c r="J35" i="1"/>
  <c r="J42" i="1"/>
  <c r="J44" i="1"/>
  <c r="J50" i="1"/>
  <c r="J56" i="1"/>
  <c r="J61" i="1"/>
  <c r="J64" i="1"/>
  <c r="J71" i="1"/>
  <c r="J72" i="1" s="1"/>
  <c r="J74" i="1"/>
  <c r="J77" i="1"/>
  <c r="J81" i="1"/>
  <c r="J84" i="1"/>
  <c r="J88" i="1"/>
  <c r="J92" i="1"/>
  <c r="J95" i="1"/>
  <c r="J103" i="1"/>
  <c r="J107" i="1"/>
  <c r="J111" i="1"/>
  <c r="J114" i="1"/>
  <c r="J118" i="1"/>
  <c r="J124" i="1"/>
  <c r="J125" i="1" s="1"/>
  <c r="J119" i="1" l="1"/>
  <c r="J104" i="1"/>
  <c r="J65" i="1"/>
  <c r="J36" i="1"/>
  <c r="J126" i="1" l="1"/>
  <c r="H124" i="1" l="1"/>
  <c r="H125" i="1" s="1"/>
  <c r="G124" i="1"/>
  <c r="G125" i="1" s="1"/>
  <c r="F124" i="1"/>
  <c r="F125" i="1" s="1"/>
  <c r="E124" i="1"/>
  <c r="E125" i="1" s="1"/>
  <c r="I123" i="1"/>
  <c r="I122" i="1"/>
  <c r="I121" i="1"/>
  <c r="I120" i="1"/>
  <c r="I116" i="1"/>
  <c r="I115" i="1"/>
  <c r="H114" i="1"/>
  <c r="G114" i="1"/>
  <c r="F114" i="1"/>
  <c r="E114" i="1"/>
  <c r="I113" i="1"/>
  <c r="I112" i="1"/>
  <c r="H111" i="1"/>
  <c r="G111" i="1"/>
  <c r="F111" i="1"/>
  <c r="E111" i="1"/>
  <c r="I110" i="1"/>
  <c r="I109" i="1"/>
  <c r="I108" i="1"/>
  <c r="H107" i="1"/>
  <c r="G107" i="1"/>
  <c r="F107" i="1"/>
  <c r="E107" i="1"/>
  <c r="I106" i="1"/>
  <c r="I105" i="1"/>
  <c r="H103" i="1"/>
  <c r="G103" i="1"/>
  <c r="F103" i="1"/>
  <c r="E103" i="1"/>
  <c r="I102" i="1"/>
  <c r="I101" i="1"/>
  <c r="I100" i="1"/>
  <c r="I99" i="1"/>
  <c r="H98" i="1"/>
  <c r="G98" i="1"/>
  <c r="F98" i="1"/>
  <c r="E98" i="1"/>
  <c r="I97" i="1"/>
  <c r="I96" i="1"/>
  <c r="H95" i="1"/>
  <c r="G95" i="1"/>
  <c r="F95" i="1"/>
  <c r="E95" i="1"/>
  <c r="I94" i="1"/>
  <c r="I93" i="1"/>
  <c r="H92" i="1"/>
  <c r="G92" i="1"/>
  <c r="F92" i="1"/>
  <c r="E92" i="1"/>
  <c r="I91" i="1"/>
  <c r="I90" i="1"/>
  <c r="I89" i="1"/>
  <c r="H88" i="1"/>
  <c r="G88" i="1"/>
  <c r="F88" i="1"/>
  <c r="E88" i="1"/>
  <c r="I87" i="1"/>
  <c r="I86" i="1"/>
  <c r="I85" i="1"/>
  <c r="H84" i="1"/>
  <c r="G84" i="1"/>
  <c r="F84" i="1"/>
  <c r="E84" i="1"/>
  <c r="I83" i="1"/>
  <c r="I82" i="1"/>
  <c r="H81" i="1"/>
  <c r="G81" i="1"/>
  <c r="F81" i="1"/>
  <c r="E81" i="1"/>
  <c r="I80" i="1"/>
  <c r="I79" i="1"/>
  <c r="I78" i="1"/>
  <c r="H77" i="1"/>
  <c r="G77" i="1"/>
  <c r="F77" i="1"/>
  <c r="E77" i="1"/>
  <c r="I76" i="1"/>
  <c r="I75" i="1"/>
  <c r="H74" i="1"/>
  <c r="G74" i="1"/>
  <c r="F74" i="1"/>
  <c r="E74" i="1"/>
  <c r="I73" i="1"/>
  <c r="I74" i="1" s="1"/>
  <c r="H71" i="1"/>
  <c r="H72" i="1" s="1"/>
  <c r="G71" i="1"/>
  <c r="G72" i="1" s="1"/>
  <c r="F71" i="1"/>
  <c r="F72" i="1" s="1"/>
  <c r="E71" i="1"/>
  <c r="E72" i="1" s="1"/>
  <c r="I70" i="1"/>
  <c r="I69" i="1"/>
  <c r="I68" i="1"/>
  <c r="I67" i="1"/>
  <c r="I66" i="1"/>
  <c r="H64" i="1"/>
  <c r="G64" i="1"/>
  <c r="F64" i="1"/>
  <c r="E64" i="1"/>
  <c r="I63" i="1"/>
  <c r="I62" i="1"/>
  <c r="H61" i="1"/>
  <c r="G61" i="1"/>
  <c r="F61" i="1"/>
  <c r="E61" i="1"/>
  <c r="I60" i="1"/>
  <c r="I59" i="1"/>
  <c r="I58" i="1"/>
  <c r="I57" i="1"/>
  <c r="H56" i="1"/>
  <c r="G56" i="1"/>
  <c r="F56" i="1"/>
  <c r="E56" i="1"/>
  <c r="I55" i="1"/>
  <c r="I54" i="1"/>
  <c r="I53" i="1"/>
  <c r="I52" i="1"/>
  <c r="I51" i="1"/>
  <c r="H50" i="1"/>
  <c r="G50" i="1"/>
  <c r="F50" i="1"/>
  <c r="E50" i="1"/>
  <c r="I49" i="1"/>
  <c r="I48" i="1"/>
  <c r="I47" i="1"/>
  <c r="I46" i="1"/>
  <c r="I45" i="1"/>
  <c r="H44" i="1"/>
  <c r="G44" i="1"/>
  <c r="F44" i="1"/>
  <c r="E44" i="1"/>
  <c r="I43" i="1"/>
  <c r="I44" i="1" s="1"/>
  <c r="H42" i="1"/>
  <c r="G42" i="1"/>
  <c r="F42" i="1"/>
  <c r="E42" i="1"/>
  <c r="I41" i="1"/>
  <c r="I40" i="1"/>
  <c r="I39" i="1"/>
  <c r="I38" i="1"/>
  <c r="I37" i="1"/>
  <c r="H35" i="1"/>
  <c r="G35" i="1"/>
  <c r="F35" i="1"/>
  <c r="E35" i="1"/>
  <c r="I34" i="1"/>
  <c r="I33" i="1"/>
  <c r="I32" i="1"/>
  <c r="I31" i="1"/>
  <c r="I30" i="1"/>
  <c r="H29" i="1"/>
  <c r="G29" i="1"/>
  <c r="F29" i="1"/>
  <c r="E29" i="1"/>
  <c r="I28" i="1"/>
  <c r="I29" i="1" s="1"/>
  <c r="I27" i="1"/>
  <c r="H26" i="1"/>
  <c r="G26" i="1"/>
  <c r="F26" i="1"/>
  <c r="E26" i="1"/>
  <c r="I25" i="1"/>
  <c r="I24" i="1"/>
  <c r="H23" i="1"/>
  <c r="G23" i="1"/>
  <c r="F23" i="1"/>
  <c r="E23" i="1"/>
  <c r="I22" i="1"/>
  <c r="I21" i="1"/>
  <c r="H20" i="1"/>
  <c r="G20" i="1"/>
  <c r="F20" i="1"/>
  <c r="E20" i="1"/>
  <c r="I19" i="1"/>
  <c r="I18" i="1"/>
  <c r="I17" i="1"/>
  <c r="I16" i="1"/>
  <c r="I15" i="1"/>
  <c r="I14" i="1"/>
  <c r="J13" i="1"/>
  <c r="H13" i="1"/>
  <c r="G13" i="1"/>
  <c r="F13" i="1"/>
  <c r="E13" i="1"/>
  <c r="I12" i="1"/>
  <c r="I11" i="1"/>
  <c r="I10" i="1"/>
  <c r="I9" i="1"/>
  <c r="I8" i="1"/>
  <c r="J7" i="1"/>
  <c r="H7" i="1"/>
  <c r="G7" i="1"/>
  <c r="F7" i="1"/>
  <c r="E7" i="1"/>
  <c r="I6" i="1"/>
  <c r="I5" i="1"/>
  <c r="I4" i="1"/>
  <c r="I3" i="1"/>
  <c r="E119" i="1" l="1"/>
  <c r="I26" i="1"/>
  <c r="I118" i="1"/>
  <c r="I7" i="1"/>
  <c r="I114" i="1"/>
  <c r="G119" i="1"/>
  <c r="F119" i="1"/>
  <c r="I111" i="1"/>
  <c r="I88" i="1"/>
  <c r="I77" i="1"/>
  <c r="I64" i="1"/>
  <c r="I61" i="1"/>
  <c r="I56" i="1"/>
  <c r="I13" i="1"/>
  <c r="H119" i="1"/>
  <c r="E65" i="1"/>
  <c r="F104" i="1"/>
  <c r="F65" i="1"/>
  <c r="I71" i="1"/>
  <c r="I72" i="1" s="1"/>
  <c r="G104" i="1"/>
  <c r="H104" i="1"/>
  <c r="I103" i="1"/>
  <c r="E36" i="1"/>
  <c r="I20" i="1"/>
  <c r="I35" i="1"/>
  <c r="I124" i="1"/>
  <c r="I125" i="1" s="1"/>
  <c r="F36" i="1"/>
  <c r="I42" i="1"/>
  <c r="H65" i="1"/>
  <c r="I81" i="1"/>
  <c r="I84" i="1"/>
  <c r="I98" i="1"/>
  <c r="I107" i="1"/>
  <c r="G36" i="1"/>
  <c r="I50" i="1"/>
  <c r="H36" i="1"/>
  <c r="I23" i="1"/>
  <c r="G65" i="1"/>
  <c r="E104" i="1"/>
  <c r="I92" i="1"/>
  <c r="I95" i="1"/>
  <c r="I119" i="1" l="1"/>
  <c r="I104" i="1"/>
  <c r="I65" i="1"/>
  <c r="G126" i="1"/>
  <c r="F126" i="1"/>
  <c r="H126" i="1"/>
  <c r="I36" i="1"/>
  <c r="E126" i="1"/>
  <c r="I126" i="1" l="1"/>
</calcChain>
</file>

<file path=xl/sharedStrings.xml><?xml version="1.0" encoding="utf-8"?>
<sst xmlns="http://schemas.openxmlformats.org/spreadsheetml/2006/main" count="235" uniqueCount="227">
  <si>
    <t xml:space="preserve">OK Dept of Human Services                                                                                          Voter Registration Services  - FACS  </t>
  </si>
  <si>
    <t>Reg</t>
  </si>
  <si>
    <t>Dist</t>
  </si>
  <si>
    <t>CTY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</si>
  <si>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</si>
  <si>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</si>
  <si>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</si>
  <si>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</si>
  <si>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</si>
  <si>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</si>
  <si>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</si>
  <si>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</si>
  <si>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</si>
  <si>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</si>
  <si>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</si>
  <si>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</si>
  <si>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</si>
  <si>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</si>
  <si>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</si>
  <si>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</si>
  <si>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</si>
  <si>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</si>
  <si>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</si>
  <si>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</si>
  <si>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</si>
  <si>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</si>
  <si>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</si>
  <si>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</si>
  <si>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</si>
  <si>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</si>
  <si>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</si>
  <si>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</si>
  <si>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</si>
  <si>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</si>
  <si>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</si>
  <si>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</si>
  <si>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</si>
  <si>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</si>
  <si>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</si>
  <si>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</si>
  <si>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</si>
  <si>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</si>
  <si>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</si>
  <si>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</si>
  <si>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</si>
  <si>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</si>
  <si>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</si>
  <si>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</si>
  <si>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</si>
  <si>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</si>
  <si>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</si>
  <si>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</si>
  <si>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</si>
  <si>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</si>
  <si>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</si>
  <si>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</si>
  <si>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</si>
  <si>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</si>
  <si>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</si>
  <si>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</si>
  <si>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</si>
  <si>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</si>
  <si>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</si>
  <si>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</si>
  <si>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</si>
  <si>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</si>
  <si>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</si>
  <si>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</si>
  <si>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</si>
  <si>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</si>
  <si>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</si>
  <si>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</si>
  <si>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</si>
  <si>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</si>
  <si>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</si>
  <si>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</si>
  <si>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</si>
  <si>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</si>
  <si>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</si>
  <si>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</si>
  <si>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</si>
  <si>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</si>
  <si>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</si>
  <si>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</si>
  <si>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</si>
  <si>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</si>
  <si>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</si>
  <si>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</si>
  <si>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</si>
  <si>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</si>
  <si>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</si>
  <si>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</si>
  <si>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</si>
  <si>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</si>
  <si>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</si>
  <si>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</si>
  <si>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</si>
  <si>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</si>
  <si>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</si>
  <si>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</si>
  <si>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</si>
  <si>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</si>
  <si>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</si>
  <si>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</si>
  <si>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</si>
  <si>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</si>
  <si>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</si>
  <si>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</si>
  <si>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</si>
  <si>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</si>
  <si>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</si>
  <si>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</si>
  <si>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</si>
  <si>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</si>
  <si>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</si>
  <si>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</si>
  <si>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</si>
  <si>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</si>
  <si>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</si>
  <si>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</si>
  <si>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</si>
  <si>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</si>
  <si>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</si>
  <si>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</si>
  <si>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</si>
  <si>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</si>
  <si>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90A</t>
  </si>
  <si>
    <t>90B</t>
  </si>
  <si>
    <t>90C</t>
  </si>
  <si>
    <t>*TOTAL District 28</t>
  </si>
  <si>
    <t>*TOTAL Region 6</t>
  </si>
  <si>
    <t>TOTAL</t>
  </si>
  <si>
    <t xml:space="preserve"> </t>
  </si>
  <si>
    <t>Report: NVRA1020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</si>
  <si>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</si>
  <si>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</si>
  <si>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</si>
  <si>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</si>
  <si>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</si>
  <si>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</si>
  <si>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</si>
  <si>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</si>
  <si>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</si>
  <si>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</si>
  <si>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</si>
  <si>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</si>
  <si>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</si>
  <si>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</si>
  <si>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</si>
  <si>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</si>
  <si>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</si>
  <si>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</si>
  <si>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</si>
  <si>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</si>
  <si>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</si>
  <si>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</si>
  <si>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</si>
  <si>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</si>
  <si>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</si>
  <si>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</si>
  <si>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</si>
  <si>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</si>
  <si>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</si>
  <si>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</si>
  <si>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</si>
  <si>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</si>
  <si>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</si>
  <si>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</si>
  <si>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</si>
  <si>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</si>
  <si>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</si>
  <si>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</si>
  <si>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</si>
  <si>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</si>
  <si>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</si>
  <si>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</si>
  <si>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</si>
  <si>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</si>
  <si>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</si>
  <si>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</si>
  <si>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</si>
  <si>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</si>
  <si>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</si>
  <si>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</si>
  <si>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</si>
  <si>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</si>
  <si>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</si>
  <si>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</si>
  <si>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</si>
  <si>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</si>
  <si>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</si>
  <si>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</si>
  <si>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</si>
  <si>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</si>
  <si>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</si>
  <si>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</si>
  <si>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</si>
  <si>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</si>
  <si>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</si>
  <si>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</si>
  <si>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</si>
  <si>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</si>
  <si>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</si>
  <si>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</si>
  <si>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</si>
  <si>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</si>
  <si>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</si>
  <si>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</si>
  <si>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</si>
  <si>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</si>
  <si>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</si>
  <si>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</si>
  <si>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</si>
  <si>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</si>
  <si>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</si>
  <si>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</si>
  <si>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</si>
  <si>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</si>
  <si>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State Office</t>
  </si>
  <si>
    <t>Northern Okla Support Center</t>
  </si>
  <si>
    <t>Eastern Okla Support Center</t>
  </si>
  <si>
    <t>Central Okla Support Center</t>
  </si>
  <si>
    <t>COUNTY</t>
  </si>
  <si>
    <t>72G</t>
  </si>
  <si>
    <t>Completed Voter Registration Applications Mailed to Election Board</t>
  </si>
  <si>
    <t>Tulsa G</t>
  </si>
  <si>
    <t>Run date/time: 2021/03/01 10:30:13.159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</si>
</sst>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2"/>
      <color theme="1"/>
      <name val="Arial"/>
      <family val="2"/>
    </font>
    <font>
      <sz val="11"/>
      <color rgb="FF424649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8" fillId="0" borderId="0"/>
    <xf numFmtId="0" fontId="9" fillId="0" borderId="0"/>
  </cellStyleXfs>
  <cellXfs count="38">
    <xf numFmtId="0" fontId="0" fillId="0" borderId="0" xfId="0"/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 vertical="justify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right" wrapText="1"/>
    </xf>
    <xf numFmtId="0" fontId="0" fillId="0" borderId="1" xfId="0" applyFill="1" applyBorder="1"/>
    <xf numFmtId="0" fontId="0" fillId="4" borderId="1" xfId="0" applyFill="1" applyBorder="1"/>
    <xf numFmtId="0" fontId="6" fillId="0" borderId="1" xfId="0" applyFont="1" applyFill="1" applyBorder="1" applyAlignment="1">
      <alignment horizontal="right" vertical="center" wrapText="1"/>
    </xf>
    <xf numFmtId="0" fontId="0" fillId="5" borderId="1" xfId="0" applyFill="1" applyBorder="1"/>
    <xf numFmtId="0" fontId="0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6" borderId="1" xfId="0" applyFill="1" applyBorder="1"/>
    <xf numFmtId="0" fontId="7" fillId="0" borderId="1" xfId="0" applyFont="1" applyFill="1" applyBorder="1"/>
    <xf numFmtId="0" fontId="0" fillId="4" borderId="4" xfId="0" applyFill="1" applyBorder="1" applyAlignment="1"/>
    <xf numFmtId="0" fontId="2" fillId="7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/>
    <xf numFmtId="0" fontId="0" fillId="0" borderId="0" xfId="0" applyFill="1" applyBorder="1"/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5" borderId="4" xfId="0" applyFill="1" applyBorder="1" applyAlignment="1"/>
    <xf numFmtId="0" fontId="0" fillId="4" borderId="2" xfId="0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1" xfId="0" applyFont="1" applyBorder="1" applyAlignment="1">
      <alignment horizontal="center" vertical="justify"/>
    </xf>
    <xf numFmtId="0" fontId="0" fillId="4" borderId="3" xfId="0" applyFill="1" applyBorder="1" applyAlignment="1"/>
    <xf numFmtId="0" fontId="0" fillId="4" borderId="4" xfId="0" applyFill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abSelected="1" workbookViewId="0">
      <pane xSplit="3" ySplit="2" topLeftCell="D119" activePane="bottomRight" state="frozen"/>
      <selection pane="topRight" activeCell="D1" sqref="D1"/>
      <selection pane="bottomLeft" activeCell="A3" sqref="A3"/>
      <selection pane="bottomRight" activeCell="I1" sqref="I1:I104857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1"/>
      <c r="B1" s="1"/>
      <c r="C1" s="1"/>
      <c r="D1" s="1"/>
      <c r="E1" s="31" t="s">
        <v>0</v>
      </c>
      <c r="F1" s="31"/>
      <c r="G1" s="31"/>
      <c r="H1" s="31"/>
      <c r="I1" s="1"/>
      <c r="J1" s="1"/>
    </row>
    <row r="2" spans="1:10" s="5" customFormat="1" ht="111.75" customHeight="1" x14ac:dyDescent="0.25">
      <c r="A2" s="2" t="s">
        <v>1</v>
      </c>
      <c r="B2" s="2" t="s">
        <v>2</v>
      </c>
      <c r="C2" s="2" t="s">
        <v>3</v>
      </c>
      <c r="D2" s="22" t="s">
        <v>222</v>
      </c>
      <c r="E2" s="3" t="s">
        <v>4</v>
      </c>
      <c r="F2" s="3" t="s">
        <v>5</v>
      </c>
      <c r="G2" s="3" t="s">
        <v>6</v>
      </c>
      <c r="H2" s="3" t="s">
        <v>7</v>
      </c>
      <c r="I2" s="2" t="s">
        <v>8</v>
      </c>
      <c r="J2" s="4" t="s">
        <v>224</v>
      </c>
    </row>
    <row r="3" spans="1:10" x14ac:dyDescent="0.25">
      <c r="A3" s="6">
        <v>1</v>
      </c>
      <c r="B3" s="6">
        <v>1</v>
      </c>
      <c r="C3" s="7" t="s">
        <v>9</v>
      </c>
      <c r="D3" s="23" t="s">
        <v>134</v>
      </c>
      <c r="E3" s="8">
        <v>0</v>
      </c>
      <c r="F3" s="8">
        <v>0</v>
      </c>
      <c r="G3" s="8">
        <v>0</v>
      </c>
      <c r="H3" s="8">
        <v>0</v>
      </c>
      <c r="I3" s="8">
        <f>SUM(E3:H3)</f>
        <v>0</v>
      </c>
      <c r="J3" s="9">
        <v>0</v>
      </c>
    </row>
    <row r="4" spans="1:10" x14ac:dyDescent="0.25">
      <c r="A4" s="6">
        <v>1</v>
      </c>
      <c r="B4" s="6">
        <v>1</v>
      </c>
      <c r="C4" s="6" t="s">
        <v>10</v>
      </c>
      <c r="D4" s="24" t="s">
        <v>135</v>
      </c>
      <c r="E4" s="8">
        <v>0</v>
      </c>
      <c r="F4" s="8">
        <v>0</v>
      </c>
      <c r="G4" s="8">
        <v>0</v>
      </c>
      <c r="H4" s="8">
        <v>0</v>
      </c>
      <c r="I4" s="8">
        <f t="shared" ref="I4:I6" si="0">SUM(E4:H4)</f>
        <v>0</v>
      </c>
      <c r="J4" s="9">
        <v>0</v>
      </c>
    </row>
    <row r="5" spans="1:10" x14ac:dyDescent="0.25">
      <c r="A5" s="6">
        <v>1</v>
      </c>
      <c r="B5" s="6">
        <v>1</v>
      </c>
      <c r="C5" s="6" t="s">
        <v>11</v>
      </c>
      <c r="D5" s="24" t="s">
        <v>136</v>
      </c>
      <c r="E5" s="8">
        <v>0</v>
      </c>
      <c r="F5" s="8">
        <v>0</v>
      </c>
      <c r="G5" s="8">
        <v>0</v>
      </c>
      <c r="H5" s="8">
        <v>0</v>
      </c>
      <c r="I5" s="8">
        <f t="shared" si="0"/>
        <v>0</v>
      </c>
      <c r="J5" s="9">
        <v>0</v>
      </c>
    </row>
    <row r="6" spans="1:10" x14ac:dyDescent="0.25">
      <c r="A6" s="6">
        <v>1</v>
      </c>
      <c r="B6" s="6">
        <v>1</v>
      </c>
      <c r="C6" s="6" t="s">
        <v>12</v>
      </c>
      <c r="D6" s="24" t="s">
        <v>137</v>
      </c>
      <c r="E6" s="8">
        <v>0</v>
      </c>
      <c r="F6" s="8">
        <v>0</v>
      </c>
      <c r="G6" s="8">
        <v>0</v>
      </c>
      <c r="H6" s="8">
        <v>0</v>
      </c>
      <c r="I6" s="8">
        <f t="shared" si="0"/>
        <v>0</v>
      </c>
      <c r="J6" s="9">
        <v>0</v>
      </c>
    </row>
    <row r="7" spans="1:10" x14ac:dyDescent="0.25">
      <c r="A7" s="28" t="s">
        <v>13</v>
      </c>
      <c r="B7" s="29"/>
      <c r="C7" s="30"/>
      <c r="D7" s="17"/>
      <c r="E7" s="10">
        <f>SUM(E3:E6)</f>
        <v>0</v>
      </c>
      <c r="F7" s="10">
        <f t="shared" ref="F7:J7" si="1">SUM(F3:F6)</f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 s="10">
        <f t="shared" si="1"/>
        <v>0</v>
      </c>
    </row>
    <row r="8" spans="1:10" x14ac:dyDescent="0.25">
      <c r="A8" s="6">
        <v>1</v>
      </c>
      <c r="B8" s="6">
        <v>2</v>
      </c>
      <c r="C8" s="6" t="s">
        <v>14</v>
      </c>
      <c r="D8" s="24" t="s">
        <v>138</v>
      </c>
      <c r="E8" s="8">
        <v>0</v>
      </c>
      <c r="F8" s="8">
        <v>0</v>
      </c>
      <c r="G8" s="8">
        <v>0</v>
      </c>
      <c r="H8" s="8">
        <v>0</v>
      </c>
      <c r="I8" s="9">
        <f t="shared" ref="I8:I12" si="2">SUM(E8:H8)</f>
        <v>0</v>
      </c>
      <c r="J8" s="9">
        <v>0</v>
      </c>
    </row>
    <row r="9" spans="1:10" x14ac:dyDescent="0.25">
      <c r="A9" s="6">
        <v>1</v>
      </c>
      <c r="B9" s="6">
        <v>2</v>
      </c>
      <c r="C9" s="6" t="s">
        <v>15</v>
      </c>
      <c r="D9" s="24" t="s">
        <v>139</v>
      </c>
      <c r="E9" s="8">
        <v>0</v>
      </c>
      <c r="F9" s="8">
        <v>0</v>
      </c>
      <c r="G9" s="8">
        <v>0</v>
      </c>
      <c r="H9" s="8">
        <v>0</v>
      </c>
      <c r="I9" s="9">
        <f t="shared" si="2"/>
        <v>0</v>
      </c>
      <c r="J9" s="9">
        <v>0</v>
      </c>
    </row>
    <row r="10" spans="1:10" x14ac:dyDescent="0.25">
      <c r="A10" s="6">
        <v>1</v>
      </c>
      <c r="B10" s="6">
        <v>2</v>
      </c>
      <c r="C10" s="6" t="s">
        <v>16</v>
      </c>
      <c r="D10" s="24" t="s">
        <v>140</v>
      </c>
      <c r="E10" s="8">
        <v>0</v>
      </c>
      <c r="F10" s="8">
        <v>0</v>
      </c>
      <c r="G10" s="8">
        <v>0</v>
      </c>
      <c r="H10" s="8">
        <v>0</v>
      </c>
      <c r="I10" s="8">
        <f t="shared" si="2"/>
        <v>0</v>
      </c>
      <c r="J10" s="11">
        <v>0</v>
      </c>
    </row>
    <row r="11" spans="1:10" x14ac:dyDescent="0.25">
      <c r="A11" s="6">
        <v>1</v>
      </c>
      <c r="B11" s="6">
        <v>2</v>
      </c>
      <c r="C11" s="6" t="s">
        <v>17</v>
      </c>
      <c r="D11" s="24" t="s">
        <v>141</v>
      </c>
      <c r="E11" s="8">
        <v>0</v>
      </c>
      <c r="F11" s="8">
        <v>0</v>
      </c>
      <c r="G11" s="8">
        <v>0</v>
      </c>
      <c r="H11" s="8">
        <v>0</v>
      </c>
      <c r="I11" s="9">
        <f t="shared" si="2"/>
        <v>0</v>
      </c>
      <c r="J11" s="11">
        <v>0</v>
      </c>
    </row>
    <row r="12" spans="1:10" x14ac:dyDescent="0.25">
      <c r="A12" s="6">
        <v>1</v>
      </c>
      <c r="B12" s="6">
        <v>2</v>
      </c>
      <c r="C12" s="6" t="s">
        <v>18</v>
      </c>
      <c r="D12" s="24" t="s">
        <v>142</v>
      </c>
      <c r="E12" s="8">
        <v>0</v>
      </c>
      <c r="F12" s="8">
        <v>0</v>
      </c>
      <c r="G12" s="8">
        <v>0</v>
      </c>
      <c r="H12" s="8">
        <v>0</v>
      </c>
      <c r="I12" s="9">
        <f t="shared" si="2"/>
        <v>0</v>
      </c>
      <c r="J12" s="9">
        <v>0</v>
      </c>
    </row>
    <row r="13" spans="1:10" x14ac:dyDescent="0.25">
      <c r="A13" s="28" t="s">
        <v>19</v>
      </c>
      <c r="B13" s="29"/>
      <c r="C13" s="30"/>
      <c r="D13" s="25"/>
      <c r="E13" s="12">
        <f>SUM(E8:E12)</f>
        <v>0</v>
      </c>
      <c r="F13" s="12">
        <f t="shared" ref="F13:J13" si="3">SUM(F8:F12)</f>
        <v>0</v>
      </c>
      <c r="G13" s="12">
        <f t="shared" si="3"/>
        <v>0</v>
      </c>
      <c r="H13" s="12">
        <f t="shared" si="3"/>
        <v>0</v>
      </c>
      <c r="I13" s="12">
        <f t="shared" si="3"/>
        <v>0</v>
      </c>
      <c r="J13" s="12">
        <f t="shared" si="3"/>
        <v>0</v>
      </c>
    </row>
    <row r="14" spans="1:10" x14ac:dyDescent="0.25">
      <c r="A14" s="6">
        <v>1</v>
      </c>
      <c r="B14" s="6">
        <v>4</v>
      </c>
      <c r="C14" s="6" t="s">
        <v>20</v>
      </c>
      <c r="D14" s="24" t="s">
        <v>143</v>
      </c>
      <c r="E14" s="8">
        <v>0</v>
      </c>
      <c r="F14" s="8">
        <v>0</v>
      </c>
      <c r="G14" s="8">
        <v>0</v>
      </c>
      <c r="H14" s="8">
        <v>0</v>
      </c>
      <c r="I14" s="9">
        <f t="shared" ref="I14:I19" si="4">SUM(E14:H14)</f>
        <v>0</v>
      </c>
      <c r="J14" s="9">
        <v>0</v>
      </c>
    </row>
    <row r="15" spans="1:10" x14ac:dyDescent="0.25">
      <c r="A15" s="6">
        <v>1</v>
      </c>
      <c r="B15" s="6">
        <v>4</v>
      </c>
      <c r="C15" s="6" t="s">
        <v>21</v>
      </c>
      <c r="D15" s="24" t="s">
        <v>144</v>
      </c>
      <c r="E15" s="8">
        <v>0</v>
      </c>
      <c r="F15" s="8">
        <v>0</v>
      </c>
      <c r="G15" s="8">
        <v>0</v>
      </c>
      <c r="H15" s="8">
        <v>0</v>
      </c>
      <c r="I15" s="9">
        <f t="shared" si="4"/>
        <v>0</v>
      </c>
      <c r="J15" s="9">
        <v>0</v>
      </c>
    </row>
    <row r="16" spans="1:10" x14ac:dyDescent="0.25">
      <c r="A16" s="6">
        <v>1</v>
      </c>
      <c r="B16" s="6">
        <v>4</v>
      </c>
      <c r="C16" s="6" t="s">
        <v>22</v>
      </c>
      <c r="D16" s="24" t="s">
        <v>145</v>
      </c>
      <c r="E16" s="8">
        <v>0</v>
      </c>
      <c r="F16" s="8">
        <v>0</v>
      </c>
      <c r="G16" s="8">
        <v>0</v>
      </c>
      <c r="H16" s="8">
        <v>0</v>
      </c>
      <c r="I16" s="9">
        <f t="shared" si="4"/>
        <v>0</v>
      </c>
      <c r="J16" s="9">
        <v>0</v>
      </c>
    </row>
    <row r="17" spans="1:10" x14ac:dyDescent="0.25">
      <c r="A17" s="6">
        <v>1</v>
      </c>
      <c r="B17" s="6">
        <v>4</v>
      </c>
      <c r="C17" s="6" t="s">
        <v>23</v>
      </c>
      <c r="D17" s="24" t="s">
        <v>146</v>
      </c>
      <c r="E17" s="8">
        <v>0</v>
      </c>
      <c r="F17" s="8">
        <v>0</v>
      </c>
      <c r="G17" s="8">
        <v>0</v>
      </c>
      <c r="H17" s="8">
        <v>0</v>
      </c>
      <c r="I17" s="9">
        <f t="shared" si="4"/>
        <v>0</v>
      </c>
      <c r="J17" s="9">
        <v>0</v>
      </c>
    </row>
    <row r="18" spans="1:10" x14ac:dyDescent="0.25">
      <c r="A18" s="6">
        <v>1</v>
      </c>
      <c r="B18" s="6">
        <v>4</v>
      </c>
      <c r="C18" s="6" t="s">
        <v>24</v>
      </c>
      <c r="D18" s="24" t="s">
        <v>147</v>
      </c>
      <c r="E18" s="8">
        <v>0</v>
      </c>
      <c r="F18" s="8">
        <v>0</v>
      </c>
      <c r="G18" s="8">
        <v>0</v>
      </c>
      <c r="H18" s="8">
        <v>0</v>
      </c>
      <c r="I18" s="9">
        <f t="shared" si="4"/>
        <v>0</v>
      </c>
      <c r="J18" s="9">
        <v>0</v>
      </c>
    </row>
    <row r="19" spans="1:10" x14ac:dyDescent="0.25">
      <c r="A19" s="6">
        <v>1</v>
      </c>
      <c r="B19" s="6">
        <v>4</v>
      </c>
      <c r="C19" s="6" t="s">
        <v>25</v>
      </c>
      <c r="D19" s="24" t="s">
        <v>148</v>
      </c>
      <c r="E19" s="8">
        <v>0</v>
      </c>
      <c r="F19" s="8">
        <v>0</v>
      </c>
      <c r="G19" s="8">
        <v>0</v>
      </c>
      <c r="H19" s="8">
        <v>0</v>
      </c>
      <c r="I19" s="9">
        <f t="shared" si="4"/>
        <v>0</v>
      </c>
      <c r="J19" s="9">
        <v>0</v>
      </c>
    </row>
    <row r="20" spans="1:10" x14ac:dyDescent="0.25">
      <c r="A20" s="28" t="s">
        <v>26</v>
      </c>
      <c r="B20" s="29"/>
      <c r="C20" s="30"/>
      <c r="D20" s="25"/>
      <c r="E20" s="10">
        <f>SUM(E14:E19)</f>
        <v>0</v>
      </c>
      <c r="F20" s="10">
        <f t="shared" ref="F20:J20" si="5">SUM(F14:F19)</f>
        <v>0</v>
      </c>
      <c r="G20" s="10">
        <f t="shared" si="5"/>
        <v>0</v>
      </c>
      <c r="H20" s="10">
        <f t="shared" si="5"/>
        <v>0</v>
      </c>
      <c r="I20" s="10">
        <f t="shared" si="5"/>
        <v>0</v>
      </c>
      <c r="J20" s="10">
        <f t="shared" si="5"/>
        <v>0</v>
      </c>
    </row>
    <row r="21" spans="1:10" x14ac:dyDescent="0.25">
      <c r="A21" s="6">
        <v>1</v>
      </c>
      <c r="B21" s="6">
        <v>8</v>
      </c>
      <c r="C21" s="6" t="s">
        <v>27</v>
      </c>
      <c r="D21" s="24" t="s">
        <v>149</v>
      </c>
      <c r="E21" s="8">
        <v>0</v>
      </c>
      <c r="F21" s="8">
        <v>0</v>
      </c>
      <c r="G21" s="8">
        <v>0</v>
      </c>
      <c r="H21" s="8">
        <v>0</v>
      </c>
      <c r="I21" s="9">
        <f t="shared" ref="I21:I22" si="6">SUM(E21:H21)</f>
        <v>0</v>
      </c>
      <c r="J21" s="9">
        <v>3</v>
      </c>
    </row>
    <row r="22" spans="1:10" x14ac:dyDescent="0.25">
      <c r="A22" s="6">
        <v>1</v>
      </c>
      <c r="B22" s="6">
        <v>8</v>
      </c>
      <c r="C22" s="6" t="s">
        <v>28</v>
      </c>
      <c r="D22" s="24" t="s">
        <v>150</v>
      </c>
      <c r="E22" s="8">
        <v>0</v>
      </c>
      <c r="F22" s="8">
        <v>0</v>
      </c>
      <c r="G22" s="8">
        <v>0</v>
      </c>
      <c r="H22" s="8">
        <v>0</v>
      </c>
      <c r="I22" s="9">
        <f t="shared" si="6"/>
        <v>0</v>
      </c>
      <c r="J22" s="9">
        <v>0</v>
      </c>
    </row>
    <row r="23" spans="1:10" x14ac:dyDescent="0.25">
      <c r="A23" s="28" t="s">
        <v>29</v>
      </c>
      <c r="B23" s="29"/>
      <c r="C23" s="30"/>
      <c r="D23" s="25"/>
      <c r="E23" s="10">
        <f>SUM(E21:E22)</f>
        <v>0</v>
      </c>
      <c r="F23" s="10">
        <f t="shared" ref="F23:J23" si="7">SUM(F21:F22)</f>
        <v>0</v>
      </c>
      <c r="G23" s="10">
        <f t="shared" si="7"/>
        <v>0</v>
      </c>
      <c r="H23" s="10">
        <f t="shared" si="7"/>
        <v>0</v>
      </c>
      <c r="I23" s="10">
        <f t="shared" si="7"/>
        <v>0</v>
      </c>
      <c r="J23" s="10">
        <f t="shared" si="7"/>
        <v>3</v>
      </c>
    </row>
    <row r="24" spans="1:10" x14ac:dyDescent="0.25">
      <c r="A24" s="6">
        <v>1</v>
      </c>
      <c r="B24" s="6">
        <v>9</v>
      </c>
      <c r="C24" s="6" t="s">
        <v>30</v>
      </c>
      <c r="D24" s="24" t="s">
        <v>151</v>
      </c>
      <c r="E24" s="8">
        <v>0</v>
      </c>
      <c r="F24" s="8">
        <v>0</v>
      </c>
      <c r="G24" s="8">
        <v>0</v>
      </c>
      <c r="H24" s="8">
        <v>0</v>
      </c>
      <c r="I24" s="9">
        <f t="shared" ref="I24:I25" si="8">SUM(E24:H24)</f>
        <v>0</v>
      </c>
      <c r="J24" s="9">
        <v>0</v>
      </c>
    </row>
    <row r="25" spans="1:10" x14ac:dyDescent="0.25">
      <c r="A25" s="6">
        <v>1</v>
      </c>
      <c r="B25" s="6">
        <v>9</v>
      </c>
      <c r="C25" s="6" t="s">
        <v>31</v>
      </c>
      <c r="D25" s="24" t="s">
        <v>152</v>
      </c>
      <c r="E25" s="9">
        <v>166</v>
      </c>
      <c r="F25" s="9">
        <v>1</v>
      </c>
      <c r="G25" s="9">
        <v>47</v>
      </c>
      <c r="H25" s="9">
        <v>25</v>
      </c>
      <c r="I25" s="9">
        <f t="shared" si="8"/>
        <v>239</v>
      </c>
      <c r="J25" s="9">
        <v>0</v>
      </c>
    </row>
    <row r="26" spans="1:10" x14ac:dyDescent="0.25">
      <c r="A26" s="28" t="s">
        <v>32</v>
      </c>
      <c r="B26" s="29"/>
      <c r="C26" s="30"/>
      <c r="D26" s="25"/>
      <c r="E26" s="10">
        <f>SUM(E24:E25)</f>
        <v>166</v>
      </c>
      <c r="F26" s="10">
        <f t="shared" ref="F26:J26" si="9">SUM(F24:F25)</f>
        <v>1</v>
      </c>
      <c r="G26" s="10">
        <f t="shared" si="9"/>
        <v>47</v>
      </c>
      <c r="H26" s="10">
        <f t="shared" si="9"/>
        <v>25</v>
      </c>
      <c r="I26" s="10">
        <f t="shared" si="9"/>
        <v>239</v>
      </c>
      <c r="J26" s="10">
        <f t="shared" si="9"/>
        <v>0</v>
      </c>
    </row>
    <row r="27" spans="1:10" x14ac:dyDescent="0.25">
      <c r="A27" s="6">
        <v>1</v>
      </c>
      <c r="B27" s="6">
        <v>10</v>
      </c>
      <c r="C27" s="6" t="s">
        <v>33</v>
      </c>
      <c r="D27" s="24" t="s">
        <v>153</v>
      </c>
      <c r="E27" s="8">
        <v>0</v>
      </c>
      <c r="F27" s="8">
        <v>0</v>
      </c>
      <c r="G27" s="8">
        <v>0</v>
      </c>
      <c r="H27" s="8">
        <v>0</v>
      </c>
      <c r="I27" s="9">
        <f t="shared" ref="I27:I28" si="10">SUM(E27:H27)</f>
        <v>0</v>
      </c>
      <c r="J27" s="9">
        <v>0</v>
      </c>
    </row>
    <row r="28" spans="1:10" x14ac:dyDescent="0.25">
      <c r="A28" s="6">
        <v>1</v>
      </c>
      <c r="B28" s="6">
        <v>10</v>
      </c>
      <c r="C28" s="6" t="s">
        <v>34</v>
      </c>
      <c r="D28" s="24" t="s">
        <v>154</v>
      </c>
      <c r="E28" s="8">
        <v>0</v>
      </c>
      <c r="F28" s="8">
        <v>0</v>
      </c>
      <c r="G28" s="8">
        <v>0</v>
      </c>
      <c r="H28" s="8">
        <v>0</v>
      </c>
      <c r="I28" s="9">
        <f t="shared" si="10"/>
        <v>0</v>
      </c>
      <c r="J28" s="9">
        <v>0</v>
      </c>
    </row>
    <row r="29" spans="1:10" x14ac:dyDescent="0.25">
      <c r="A29" s="28" t="s">
        <v>35</v>
      </c>
      <c r="B29" s="29"/>
      <c r="C29" s="30"/>
      <c r="D29" s="25"/>
      <c r="E29" s="10">
        <f>SUM(E27:E28)</f>
        <v>0</v>
      </c>
      <c r="F29" s="10">
        <f t="shared" ref="F29:J29" si="11">SUM(F27:F28)</f>
        <v>0</v>
      </c>
      <c r="G29" s="10">
        <f t="shared" si="11"/>
        <v>0</v>
      </c>
      <c r="H29" s="10">
        <f t="shared" si="11"/>
        <v>0</v>
      </c>
      <c r="I29" s="10">
        <f t="shared" si="11"/>
        <v>0</v>
      </c>
      <c r="J29" s="10">
        <f t="shared" si="11"/>
        <v>0</v>
      </c>
    </row>
    <row r="30" spans="1:10" x14ac:dyDescent="0.25">
      <c r="A30" s="6">
        <v>1</v>
      </c>
      <c r="B30" s="6">
        <v>26</v>
      </c>
      <c r="C30" s="6" t="s">
        <v>36</v>
      </c>
      <c r="D30" s="24" t="s">
        <v>155</v>
      </c>
      <c r="E30" s="8">
        <v>0</v>
      </c>
      <c r="F30" s="8">
        <v>0</v>
      </c>
      <c r="G30" s="8">
        <v>0</v>
      </c>
      <c r="H30" s="8">
        <v>0</v>
      </c>
      <c r="I30" s="9">
        <f t="shared" ref="I30:I34" si="12">SUM(E30:H30)</f>
        <v>0</v>
      </c>
      <c r="J30" s="13">
        <v>0</v>
      </c>
    </row>
    <row r="31" spans="1:10" x14ac:dyDescent="0.25">
      <c r="A31" s="6">
        <v>1</v>
      </c>
      <c r="B31" s="6">
        <v>26</v>
      </c>
      <c r="C31" s="6" t="s">
        <v>37</v>
      </c>
      <c r="D31" s="24" t="s">
        <v>156</v>
      </c>
      <c r="E31" s="8">
        <v>0</v>
      </c>
      <c r="F31" s="8">
        <v>0</v>
      </c>
      <c r="G31" s="8">
        <v>0</v>
      </c>
      <c r="H31" s="8">
        <v>0</v>
      </c>
      <c r="I31" s="9">
        <f t="shared" si="12"/>
        <v>0</v>
      </c>
      <c r="J31" s="13">
        <v>0</v>
      </c>
    </row>
    <row r="32" spans="1:10" x14ac:dyDescent="0.25">
      <c r="A32" s="6">
        <v>1</v>
      </c>
      <c r="B32" s="6">
        <v>26</v>
      </c>
      <c r="C32" s="6" t="s">
        <v>38</v>
      </c>
      <c r="D32" s="24" t="s">
        <v>157</v>
      </c>
      <c r="E32" s="8">
        <v>0</v>
      </c>
      <c r="F32" s="8">
        <v>0</v>
      </c>
      <c r="G32" s="8">
        <v>0</v>
      </c>
      <c r="H32" s="8">
        <v>0</v>
      </c>
      <c r="I32" s="9">
        <f t="shared" si="12"/>
        <v>0</v>
      </c>
      <c r="J32" s="9">
        <v>0</v>
      </c>
    </row>
    <row r="33" spans="1:10" x14ac:dyDescent="0.25">
      <c r="A33" s="6">
        <v>1</v>
      </c>
      <c r="B33" s="6">
        <v>26</v>
      </c>
      <c r="C33" s="6" t="s">
        <v>39</v>
      </c>
      <c r="D33" s="24" t="s">
        <v>158</v>
      </c>
      <c r="E33" s="8">
        <v>0</v>
      </c>
      <c r="F33" s="8">
        <v>0</v>
      </c>
      <c r="G33" s="8">
        <v>0</v>
      </c>
      <c r="H33" s="8">
        <v>0</v>
      </c>
      <c r="I33" s="9">
        <f t="shared" si="12"/>
        <v>0</v>
      </c>
      <c r="J33" s="9">
        <v>0</v>
      </c>
    </row>
    <row r="34" spans="1:10" x14ac:dyDescent="0.25">
      <c r="A34" s="6">
        <v>1</v>
      </c>
      <c r="B34" s="6">
        <v>26</v>
      </c>
      <c r="C34" s="6" t="s">
        <v>40</v>
      </c>
      <c r="D34" s="24" t="s">
        <v>159</v>
      </c>
      <c r="E34" s="9">
        <v>1</v>
      </c>
      <c r="F34" s="9">
        <v>0</v>
      </c>
      <c r="G34" s="9">
        <v>2</v>
      </c>
      <c r="H34" s="9">
        <v>1</v>
      </c>
      <c r="I34" s="9">
        <f t="shared" si="12"/>
        <v>4</v>
      </c>
      <c r="J34" s="9">
        <v>0</v>
      </c>
    </row>
    <row r="35" spans="1:10" x14ac:dyDescent="0.25">
      <c r="A35" s="28" t="s">
        <v>41</v>
      </c>
      <c r="B35" s="29"/>
      <c r="C35" s="30"/>
      <c r="D35" s="25"/>
      <c r="E35" s="12">
        <f>SUM(E30:E34)</f>
        <v>1</v>
      </c>
      <c r="F35" s="12">
        <f t="shared" ref="F35:J35" si="13">SUM(F30:F34)</f>
        <v>0</v>
      </c>
      <c r="G35" s="12">
        <f t="shared" si="13"/>
        <v>2</v>
      </c>
      <c r="H35" s="12">
        <f t="shared" si="13"/>
        <v>1</v>
      </c>
      <c r="I35" s="12">
        <f t="shared" si="13"/>
        <v>4</v>
      </c>
      <c r="J35" s="12">
        <f t="shared" si="13"/>
        <v>0</v>
      </c>
    </row>
    <row r="36" spans="1:10" x14ac:dyDescent="0.25">
      <c r="A36" s="28" t="s">
        <v>42</v>
      </c>
      <c r="B36" s="29"/>
      <c r="C36" s="30"/>
      <c r="D36" s="25"/>
      <c r="E36" s="12">
        <f>E7+E13+E20+E23+E26+E29+E35</f>
        <v>167</v>
      </c>
      <c r="F36" s="12">
        <f t="shared" ref="F36:J36" si="14">F7+F13+F20+F23+F26+F29+F35</f>
        <v>1</v>
      </c>
      <c r="G36" s="12">
        <f t="shared" si="14"/>
        <v>49</v>
      </c>
      <c r="H36" s="12">
        <f t="shared" si="14"/>
        <v>26</v>
      </c>
      <c r="I36" s="12">
        <f t="shared" si="14"/>
        <v>243</v>
      </c>
      <c r="J36" s="12">
        <f t="shared" si="14"/>
        <v>3</v>
      </c>
    </row>
    <row r="37" spans="1:10" x14ac:dyDescent="0.25">
      <c r="A37" s="6">
        <v>2</v>
      </c>
      <c r="B37" s="6">
        <v>3</v>
      </c>
      <c r="C37" s="6" t="s">
        <v>43</v>
      </c>
      <c r="D37" s="24" t="s">
        <v>160</v>
      </c>
      <c r="E37" s="8">
        <v>0</v>
      </c>
      <c r="F37" s="8">
        <v>0</v>
      </c>
      <c r="G37" s="8">
        <v>0</v>
      </c>
      <c r="H37" s="8">
        <v>0</v>
      </c>
      <c r="I37" s="9">
        <f t="shared" ref="I37:I41" si="15">SUM(E37:H37)</f>
        <v>0</v>
      </c>
      <c r="J37" s="9">
        <v>0</v>
      </c>
    </row>
    <row r="38" spans="1:10" x14ac:dyDescent="0.25">
      <c r="A38" s="6">
        <v>2</v>
      </c>
      <c r="B38" s="6">
        <v>3</v>
      </c>
      <c r="C38" s="6" t="s">
        <v>44</v>
      </c>
      <c r="D38" s="24" t="s">
        <v>161</v>
      </c>
      <c r="E38" s="8">
        <v>0</v>
      </c>
      <c r="F38" s="8">
        <v>0</v>
      </c>
      <c r="G38" s="8">
        <v>0</v>
      </c>
      <c r="H38" s="8">
        <v>0</v>
      </c>
      <c r="I38" s="9">
        <f t="shared" si="15"/>
        <v>0</v>
      </c>
      <c r="J38" s="9">
        <v>0</v>
      </c>
    </row>
    <row r="39" spans="1:10" x14ac:dyDescent="0.25">
      <c r="A39" s="6">
        <v>2</v>
      </c>
      <c r="B39" s="6">
        <v>3</v>
      </c>
      <c r="C39" s="6" t="s">
        <v>45</v>
      </c>
      <c r="D39" s="24" t="s">
        <v>162</v>
      </c>
      <c r="E39" s="9">
        <v>18</v>
      </c>
      <c r="F39" s="9">
        <v>0</v>
      </c>
      <c r="G39" s="9">
        <v>6</v>
      </c>
      <c r="H39" s="9">
        <v>3</v>
      </c>
      <c r="I39" s="9">
        <f t="shared" si="15"/>
        <v>27</v>
      </c>
      <c r="J39" s="9">
        <v>0</v>
      </c>
    </row>
    <row r="40" spans="1:10" x14ac:dyDescent="0.25">
      <c r="A40" s="6">
        <v>2</v>
      </c>
      <c r="B40" s="6">
        <v>3</v>
      </c>
      <c r="C40" s="6" t="s">
        <v>46</v>
      </c>
      <c r="D40" s="24" t="s">
        <v>163</v>
      </c>
      <c r="E40" s="8">
        <v>0</v>
      </c>
      <c r="F40" s="8">
        <v>0</v>
      </c>
      <c r="G40" s="8">
        <v>0</v>
      </c>
      <c r="H40" s="8">
        <v>0</v>
      </c>
      <c r="I40" s="9">
        <f t="shared" si="15"/>
        <v>0</v>
      </c>
      <c r="J40" s="9">
        <v>0</v>
      </c>
    </row>
    <row r="41" spans="1:10" x14ac:dyDescent="0.25">
      <c r="A41" s="6">
        <v>2</v>
      </c>
      <c r="B41" s="6">
        <v>3</v>
      </c>
      <c r="C41" s="6" t="s">
        <v>47</v>
      </c>
      <c r="D41" s="24" t="s">
        <v>164</v>
      </c>
      <c r="E41" s="8">
        <v>0</v>
      </c>
      <c r="F41" s="8">
        <v>0</v>
      </c>
      <c r="G41" s="8">
        <v>0</v>
      </c>
      <c r="H41" s="8">
        <v>0</v>
      </c>
      <c r="I41" s="9">
        <f t="shared" si="15"/>
        <v>0</v>
      </c>
      <c r="J41" s="9">
        <v>0</v>
      </c>
    </row>
    <row r="42" spans="1:10" x14ac:dyDescent="0.25">
      <c r="A42" s="28" t="s">
        <v>48</v>
      </c>
      <c r="B42" s="29"/>
      <c r="C42" s="30"/>
      <c r="D42" s="25"/>
      <c r="E42" s="12">
        <f t="shared" ref="E42:J42" si="16">SUM(E37:E41)</f>
        <v>18</v>
      </c>
      <c r="F42" s="12">
        <f t="shared" si="16"/>
        <v>0</v>
      </c>
      <c r="G42" s="12">
        <f t="shared" si="16"/>
        <v>6</v>
      </c>
      <c r="H42" s="12">
        <f t="shared" si="16"/>
        <v>3</v>
      </c>
      <c r="I42" s="12">
        <f t="shared" si="16"/>
        <v>27</v>
      </c>
      <c r="J42" s="12">
        <f t="shared" si="16"/>
        <v>0</v>
      </c>
    </row>
    <row r="43" spans="1:10" x14ac:dyDescent="0.25">
      <c r="A43" s="6">
        <v>2</v>
      </c>
      <c r="B43" s="6">
        <v>5</v>
      </c>
      <c r="C43" s="6" t="s">
        <v>49</v>
      </c>
      <c r="D43" s="24" t="s">
        <v>165</v>
      </c>
      <c r="E43" s="9">
        <v>138</v>
      </c>
      <c r="F43" s="9">
        <v>0</v>
      </c>
      <c r="G43" s="9">
        <v>39</v>
      </c>
      <c r="H43" s="9">
        <v>6</v>
      </c>
      <c r="I43" s="9">
        <f>SUM(E43:H43)</f>
        <v>183</v>
      </c>
      <c r="J43" s="9">
        <v>2</v>
      </c>
    </row>
    <row r="44" spans="1:10" x14ac:dyDescent="0.25">
      <c r="A44" s="28" t="s">
        <v>50</v>
      </c>
      <c r="B44" s="29"/>
      <c r="C44" s="30"/>
      <c r="D44" s="25"/>
      <c r="E44" s="12">
        <f t="shared" ref="E44:J44" si="17">SUM(E43)</f>
        <v>138</v>
      </c>
      <c r="F44" s="12">
        <f t="shared" si="17"/>
        <v>0</v>
      </c>
      <c r="G44" s="12">
        <f t="shared" si="17"/>
        <v>39</v>
      </c>
      <c r="H44" s="12">
        <f t="shared" si="17"/>
        <v>6</v>
      </c>
      <c r="I44" s="12">
        <f t="shared" si="17"/>
        <v>183</v>
      </c>
      <c r="J44" s="12">
        <f t="shared" si="17"/>
        <v>2</v>
      </c>
    </row>
    <row r="45" spans="1:10" x14ac:dyDescent="0.25">
      <c r="A45" s="6">
        <v>2</v>
      </c>
      <c r="B45" s="6">
        <v>6</v>
      </c>
      <c r="C45" s="6" t="s">
        <v>51</v>
      </c>
      <c r="D45" s="24" t="s">
        <v>166</v>
      </c>
      <c r="E45" s="8">
        <v>0</v>
      </c>
      <c r="F45" s="8">
        <v>0</v>
      </c>
      <c r="G45" s="8">
        <v>0</v>
      </c>
      <c r="H45" s="8">
        <v>0</v>
      </c>
      <c r="I45" s="9">
        <f t="shared" ref="I45:I49" si="18">SUM(E45:H45)</f>
        <v>0</v>
      </c>
      <c r="J45" s="9">
        <v>0</v>
      </c>
    </row>
    <row r="46" spans="1:10" x14ac:dyDescent="0.25">
      <c r="A46" s="6">
        <v>2</v>
      </c>
      <c r="B46" s="6">
        <v>6</v>
      </c>
      <c r="C46" s="6" t="s">
        <v>52</v>
      </c>
      <c r="D46" s="24" t="s">
        <v>167</v>
      </c>
      <c r="E46" s="8">
        <v>0</v>
      </c>
      <c r="F46" s="8">
        <v>0</v>
      </c>
      <c r="G46" s="8">
        <v>0</v>
      </c>
      <c r="H46" s="8">
        <v>0</v>
      </c>
      <c r="I46" s="9">
        <f t="shared" si="18"/>
        <v>0</v>
      </c>
      <c r="J46" s="9">
        <v>0</v>
      </c>
    </row>
    <row r="47" spans="1:10" x14ac:dyDescent="0.25">
      <c r="A47" s="6">
        <v>2</v>
      </c>
      <c r="B47" s="6">
        <v>6</v>
      </c>
      <c r="C47" s="6" t="s">
        <v>53</v>
      </c>
      <c r="D47" s="24" t="s">
        <v>168</v>
      </c>
      <c r="E47" s="8">
        <v>0</v>
      </c>
      <c r="F47" s="8">
        <v>0</v>
      </c>
      <c r="G47" s="8">
        <v>0</v>
      </c>
      <c r="H47" s="8">
        <v>0</v>
      </c>
      <c r="I47" s="9">
        <f t="shared" si="18"/>
        <v>0</v>
      </c>
      <c r="J47" s="9">
        <v>0</v>
      </c>
    </row>
    <row r="48" spans="1:10" x14ac:dyDescent="0.25">
      <c r="A48" s="6">
        <v>2</v>
      </c>
      <c r="B48" s="6">
        <v>6</v>
      </c>
      <c r="C48" s="6" t="s">
        <v>54</v>
      </c>
      <c r="D48" s="24" t="s">
        <v>169</v>
      </c>
      <c r="E48" s="8">
        <v>0</v>
      </c>
      <c r="F48" s="8">
        <v>0</v>
      </c>
      <c r="G48" s="8">
        <v>0</v>
      </c>
      <c r="H48" s="8">
        <v>0</v>
      </c>
      <c r="I48" s="9">
        <f t="shared" si="18"/>
        <v>0</v>
      </c>
      <c r="J48" s="9">
        <v>0</v>
      </c>
    </row>
    <row r="49" spans="1:10" x14ac:dyDescent="0.25">
      <c r="A49" s="6">
        <v>2</v>
      </c>
      <c r="B49" s="6">
        <v>6</v>
      </c>
      <c r="C49" s="6" t="s">
        <v>55</v>
      </c>
      <c r="D49" s="24" t="s">
        <v>170</v>
      </c>
      <c r="E49" s="9">
        <v>1</v>
      </c>
      <c r="F49" s="9">
        <v>0</v>
      </c>
      <c r="G49" s="9">
        <v>3</v>
      </c>
      <c r="H49" s="9">
        <v>2</v>
      </c>
      <c r="I49" s="9">
        <f t="shared" si="18"/>
        <v>6</v>
      </c>
      <c r="J49" s="9">
        <v>0</v>
      </c>
    </row>
    <row r="50" spans="1:10" x14ac:dyDescent="0.25">
      <c r="A50" s="28" t="s">
        <v>56</v>
      </c>
      <c r="B50" s="29"/>
      <c r="C50" s="30"/>
      <c r="D50" s="25"/>
      <c r="E50" s="12">
        <f t="shared" ref="E50:J50" si="19">SUM(E45:E49)</f>
        <v>1</v>
      </c>
      <c r="F50" s="12">
        <f t="shared" si="19"/>
        <v>0</v>
      </c>
      <c r="G50" s="12">
        <f t="shared" si="19"/>
        <v>3</v>
      </c>
      <c r="H50" s="12">
        <f t="shared" si="19"/>
        <v>2</v>
      </c>
      <c r="I50" s="12">
        <f t="shared" si="19"/>
        <v>6</v>
      </c>
      <c r="J50" s="12">
        <f t="shared" si="19"/>
        <v>0</v>
      </c>
    </row>
    <row r="51" spans="1:10" x14ac:dyDescent="0.25">
      <c r="A51" s="6">
        <v>2</v>
      </c>
      <c r="B51" s="6">
        <v>20</v>
      </c>
      <c r="C51" s="14" t="s">
        <v>57</v>
      </c>
      <c r="D51" s="26" t="s">
        <v>171</v>
      </c>
      <c r="E51" s="9">
        <v>8</v>
      </c>
      <c r="F51" s="9">
        <v>0</v>
      </c>
      <c r="G51" s="9">
        <v>30</v>
      </c>
      <c r="H51" s="9">
        <v>1</v>
      </c>
      <c r="I51" s="9">
        <f t="shared" ref="I51:I55" si="20">SUM(E51:H51)</f>
        <v>39</v>
      </c>
      <c r="J51" s="9">
        <v>0</v>
      </c>
    </row>
    <row r="52" spans="1:10" x14ac:dyDescent="0.25">
      <c r="A52" s="6">
        <v>2</v>
      </c>
      <c r="B52" s="6">
        <v>20</v>
      </c>
      <c r="C52" s="14" t="s">
        <v>58</v>
      </c>
      <c r="D52" s="26" t="s">
        <v>172</v>
      </c>
      <c r="E52" s="9">
        <v>1</v>
      </c>
      <c r="F52" s="9">
        <v>0</v>
      </c>
      <c r="G52" s="9">
        <v>0</v>
      </c>
      <c r="H52" s="9">
        <v>2</v>
      </c>
      <c r="I52" s="9">
        <f t="shared" si="20"/>
        <v>3</v>
      </c>
      <c r="J52" s="9">
        <v>0</v>
      </c>
    </row>
    <row r="53" spans="1:10" x14ac:dyDescent="0.25">
      <c r="A53" s="6">
        <v>2</v>
      </c>
      <c r="B53" s="6">
        <v>20</v>
      </c>
      <c r="C53" s="14" t="s">
        <v>59</v>
      </c>
      <c r="D53" s="26" t="s">
        <v>173</v>
      </c>
      <c r="E53" s="8">
        <v>0</v>
      </c>
      <c r="F53" s="8">
        <v>0</v>
      </c>
      <c r="G53" s="8">
        <v>0</v>
      </c>
      <c r="H53" s="8">
        <v>0</v>
      </c>
      <c r="I53" s="9">
        <f t="shared" si="20"/>
        <v>0</v>
      </c>
      <c r="J53" s="9">
        <v>0</v>
      </c>
    </row>
    <row r="54" spans="1:10" x14ac:dyDescent="0.25">
      <c r="A54" s="6">
        <v>2</v>
      </c>
      <c r="B54" s="6">
        <v>20</v>
      </c>
      <c r="C54" s="14" t="s">
        <v>60</v>
      </c>
      <c r="D54" s="26" t="s">
        <v>174</v>
      </c>
      <c r="E54" s="8">
        <v>0</v>
      </c>
      <c r="F54" s="8">
        <v>0</v>
      </c>
      <c r="G54" s="8">
        <v>0</v>
      </c>
      <c r="H54" s="8">
        <v>0</v>
      </c>
      <c r="I54" s="9">
        <f t="shared" si="20"/>
        <v>0</v>
      </c>
      <c r="J54" s="9">
        <v>0</v>
      </c>
    </row>
    <row r="55" spans="1:10" x14ac:dyDescent="0.25">
      <c r="A55" s="6">
        <v>2</v>
      </c>
      <c r="B55" s="6">
        <v>20</v>
      </c>
      <c r="C55" s="14" t="s">
        <v>61</v>
      </c>
      <c r="D55" s="26" t="s">
        <v>175</v>
      </c>
      <c r="E55" s="8">
        <v>0</v>
      </c>
      <c r="F55" s="8">
        <v>0</v>
      </c>
      <c r="G55" s="8">
        <v>0</v>
      </c>
      <c r="H55" s="8">
        <v>0</v>
      </c>
      <c r="I55" s="9">
        <f t="shared" si="20"/>
        <v>0</v>
      </c>
      <c r="J55" s="9">
        <v>0</v>
      </c>
    </row>
    <row r="56" spans="1:10" x14ac:dyDescent="0.25">
      <c r="A56" s="28" t="s">
        <v>62</v>
      </c>
      <c r="B56" s="29"/>
      <c r="C56" s="30"/>
      <c r="D56" s="25"/>
      <c r="E56" s="10">
        <f>SUM(E51:E55)</f>
        <v>9</v>
      </c>
      <c r="F56" s="10">
        <f t="shared" ref="F56:J56" si="21">SUM(F51:F55)</f>
        <v>0</v>
      </c>
      <c r="G56" s="10">
        <f t="shared" si="21"/>
        <v>30</v>
      </c>
      <c r="H56" s="10">
        <f t="shared" si="21"/>
        <v>3</v>
      </c>
      <c r="I56" s="10">
        <f t="shared" si="21"/>
        <v>42</v>
      </c>
      <c r="J56" s="12">
        <f t="shared" si="21"/>
        <v>0</v>
      </c>
    </row>
    <row r="57" spans="1:10" x14ac:dyDescent="0.25">
      <c r="A57" s="6">
        <v>2</v>
      </c>
      <c r="B57" s="6">
        <v>21</v>
      </c>
      <c r="C57" s="6" t="s">
        <v>63</v>
      </c>
      <c r="D57" s="24" t="s">
        <v>176</v>
      </c>
      <c r="E57" s="9">
        <v>0</v>
      </c>
      <c r="F57" s="9">
        <v>0</v>
      </c>
      <c r="G57" s="9">
        <v>0</v>
      </c>
      <c r="H57" s="9">
        <v>0</v>
      </c>
      <c r="I57" s="9">
        <f t="shared" ref="I57:I60" si="22">SUM(E57:H57)</f>
        <v>0</v>
      </c>
      <c r="J57" s="9">
        <v>0</v>
      </c>
    </row>
    <row r="58" spans="1:10" x14ac:dyDescent="0.25">
      <c r="A58" s="6">
        <v>2</v>
      </c>
      <c r="B58" s="6">
        <v>21</v>
      </c>
      <c r="C58" s="6" t="s">
        <v>64</v>
      </c>
      <c r="D58" s="24" t="s">
        <v>177</v>
      </c>
      <c r="E58" s="9">
        <v>35</v>
      </c>
      <c r="F58" s="9">
        <v>0</v>
      </c>
      <c r="G58" s="9">
        <v>11</v>
      </c>
      <c r="H58" s="9">
        <v>1</v>
      </c>
      <c r="I58" s="9">
        <f t="shared" si="22"/>
        <v>47</v>
      </c>
      <c r="J58" s="9">
        <v>0</v>
      </c>
    </row>
    <row r="59" spans="1:10" x14ac:dyDescent="0.25">
      <c r="A59" s="6">
        <v>2</v>
      </c>
      <c r="B59" s="6">
        <v>21</v>
      </c>
      <c r="C59" s="6" t="s">
        <v>65</v>
      </c>
      <c r="D59" s="24" t="s">
        <v>178</v>
      </c>
      <c r="E59" s="9">
        <v>2</v>
      </c>
      <c r="F59" s="9">
        <v>0</v>
      </c>
      <c r="G59" s="9">
        <v>3</v>
      </c>
      <c r="H59" s="9">
        <v>6</v>
      </c>
      <c r="I59" s="9">
        <f t="shared" si="22"/>
        <v>11</v>
      </c>
      <c r="J59" s="9">
        <v>0</v>
      </c>
    </row>
    <row r="60" spans="1:10" x14ac:dyDescent="0.25">
      <c r="A60" s="6">
        <v>2</v>
      </c>
      <c r="B60" s="6">
        <v>21</v>
      </c>
      <c r="C60" s="6" t="s">
        <v>66</v>
      </c>
      <c r="D60" s="24" t="s">
        <v>179</v>
      </c>
      <c r="E60" s="8">
        <v>0</v>
      </c>
      <c r="F60" s="8">
        <v>0</v>
      </c>
      <c r="G60" s="8">
        <v>0</v>
      </c>
      <c r="H60" s="8">
        <v>0</v>
      </c>
      <c r="I60" s="9">
        <f t="shared" si="22"/>
        <v>0</v>
      </c>
      <c r="J60" s="9">
        <v>0</v>
      </c>
    </row>
    <row r="61" spans="1:10" x14ac:dyDescent="0.25">
      <c r="A61" s="28" t="s">
        <v>67</v>
      </c>
      <c r="B61" s="29"/>
      <c r="C61" s="30"/>
      <c r="D61" s="25"/>
      <c r="E61" s="10">
        <f>SUM(E57:E60)</f>
        <v>37</v>
      </c>
      <c r="F61" s="10">
        <f t="shared" ref="F61:J61" si="23">SUM(F57:F60)</f>
        <v>0</v>
      </c>
      <c r="G61" s="10">
        <f t="shared" si="23"/>
        <v>14</v>
      </c>
      <c r="H61" s="10">
        <f t="shared" si="23"/>
        <v>7</v>
      </c>
      <c r="I61" s="10">
        <f t="shared" si="23"/>
        <v>58</v>
      </c>
      <c r="J61" s="12">
        <f t="shared" si="23"/>
        <v>0</v>
      </c>
    </row>
    <row r="62" spans="1:10" x14ac:dyDescent="0.25">
      <c r="A62" s="6">
        <v>2</v>
      </c>
      <c r="B62" s="6">
        <v>23</v>
      </c>
      <c r="C62" s="6" t="s">
        <v>68</v>
      </c>
      <c r="D62" s="24" t="s">
        <v>180</v>
      </c>
      <c r="E62" s="8">
        <v>0</v>
      </c>
      <c r="F62" s="8">
        <v>0</v>
      </c>
      <c r="G62" s="8">
        <v>0</v>
      </c>
      <c r="H62" s="8">
        <v>0</v>
      </c>
      <c r="I62" s="9">
        <f t="shared" ref="I62:I63" si="24">SUM(E62:H62)</f>
        <v>0</v>
      </c>
      <c r="J62" s="9">
        <v>0</v>
      </c>
    </row>
    <row r="63" spans="1:10" x14ac:dyDescent="0.25">
      <c r="A63" s="6">
        <v>2</v>
      </c>
      <c r="B63" s="6">
        <v>23</v>
      </c>
      <c r="C63" s="6" t="s">
        <v>69</v>
      </c>
      <c r="D63" s="24" t="s">
        <v>181</v>
      </c>
      <c r="E63" s="9">
        <v>4</v>
      </c>
      <c r="F63" s="9">
        <v>0</v>
      </c>
      <c r="G63" s="9">
        <v>9</v>
      </c>
      <c r="H63" s="9">
        <v>0</v>
      </c>
      <c r="I63" s="9">
        <f t="shared" si="24"/>
        <v>13</v>
      </c>
      <c r="J63" s="9">
        <v>0</v>
      </c>
    </row>
    <row r="64" spans="1:10" x14ac:dyDescent="0.25">
      <c r="A64" s="28" t="s">
        <v>70</v>
      </c>
      <c r="B64" s="29"/>
      <c r="C64" s="30"/>
      <c r="D64" s="17"/>
      <c r="E64" s="10">
        <f>SUM(E62:E63)</f>
        <v>4</v>
      </c>
      <c r="F64" s="10">
        <f t="shared" ref="F64:J64" si="25">SUM(F62:F63)</f>
        <v>0</v>
      </c>
      <c r="G64" s="10">
        <f t="shared" si="25"/>
        <v>9</v>
      </c>
      <c r="H64" s="10">
        <f>SUM(H62:H63)</f>
        <v>0</v>
      </c>
      <c r="I64" s="10">
        <f t="shared" si="25"/>
        <v>13</v>
      </c>
      <c r="J64" s="12">
        <f t="shared" si="25"/>
        <v>0</v>
      </c>
    </row>
    <row r="65" spans="1:10" x14ac:dyDescent="0.25">
      <c r="A65" s="28" t="s">
        <v>71</v>
      </c>
      <c r="B65" s="29"/>
      <c r="C65" s="30"/>
      <c r="D65" s="17"/>
      <c r="E65" s="10">
        <f>E42+E44+E50+E56+E61+E64</f>
        <v>207</v>
      </c>
      <c r="F65" s="10">
        <f t="shared" ref="F65:J65" si="26">F42+F44+F50+F56+F61+F64</f>
        <v>0</v>
      </c>
      <c r="G65" s="10">
        <f t="shared" si="26"/>
        <v>101</v>
      </c>
      <c r="H65" s="10">
        <f t="shared" si="26"/>
        <v>21</v>
      </c>
      <c r="I65" s="10">
        <f t="shared" si="26"/>
        <v>329</v>
      </c>
      <c r="J65" s="12">
        <f t="shared" si="26"/>
        <v>2</v>
      </c>
    </row>
    <row r="66" spans="1:10" x14ac:dyDescent="0.25">
      <c r="A66" s="6">
        <v>3</v>
      </c>
      <c r="B66" s="6">
        <v>7</v>
      </c>
      <c r="C66" s="6" t="s">
        <v>72</v>
      </c>
      <c r="D66" s="24" t="s">
        <v>182</v>
      </c>
      <c r="E66" s="9">
        <v>0</v>
      </c>
      <c r="F66" s="9">
        <v>0</v>
      </c>
      <c r="G66" s="15">
        <v>1</v>
      </c>
      <c r="H66" s="15">
        <v>0</v>
      </c>
      <c r="I66" s="9">
        <f t="shared" ref="I66:I70" si="27">SUM(E66:H66)</f>
        <v>1</v>
      </c>
      <c r="J66" s="9">
        <v>0</v>
      </c>
    </row>
    <row r="67" spans="1:10" x14ac:dyDescent="0.25">
      <c r="A67" s="6">
        <v>3</v>
      </c>
      <c r="B67" s="6">
        <v>7</v>
      </c>
      <c r="C67" s="6" t="s">
        <v>73</v>
      </c>
      <c r="D67" s="24" t="s">
        <v>183</v>
      </c>
      <c r="E67" s="9">
        <v>1</v>
      </c>
      <c r="F67" s="9">
        <v>0</v>
      </c>
      <c r="G67" s="15">
        <v>0</v>
      </c>
      <c r="H67" s="15">
        <v>0</v>
      </c>
      <c r="I67" s="9">
        <f t="shared" si="27"/>
        <v>1</v>
      </c>
      <c r="J67" s="9">
        <v>0</v>
      </c>
    </row>
    <row r="68" spans="1:10" x14ac:dyDescent="0.25">
      <c r="A68" s="6">
        <v>3</v>
      </c>
      <c r="B68" s="6">
        <v>7</v>
      </c>
      <c r="C68" s="6" t="s">
        <v>74</v>
      </c>
      <c r="D68" s="24" t="s">
        <v>184</v>
      </c>
      <c r="E68" s="9">
        <v>183</v>
      </c>
      <c r="F68" s="9">
        <v>0</v>
      </c>
      <c r="G68" s="15">
        <v>48</v>
      </c>
      <c r="H68" s="15">
        <v>3</v>
      </c>
      <c r="I68" s="9">
        <f t="shared" si="27"/>
        <v>234</v>
      </c>
      <c r="J68" s="9">
        <v>0</v>
      </c>
    </row>
    <row r="69" spans="1:10" x14ac:dyDescent="0.25">
      <c r="A69" s="6">
        <v>3</v>
      </c>
      <c r="B69" s="6">
        <v>7</v>
      </c>
      <c r="C69" s="6" t="s">
        <v>75</v>
      </c>
      <c r="D69" s="24" t="s">
        <v>185</v>
      </c>
      <c r="E69" s="9">
        <v>0</v>
      </c>
      <c r="F69" s="9">
        <v>0</v>
      </c>
      <c r="G69" s="9">
        <v>0</v>
      </c>
      <c r="H69" s="9">
        <v>0</v>
      </c>
      <c r="I69" s="9">
        <f t="shared" si="27"/>
        <v>0</v>
      </c>
      <c r="J69" s="9">
        <v>0</v>
      </c>
    </row>
    <row r="70" spans="1:10" x14ac:dyDescent="0.25">
      <c r="A70" s="6">
        <v>3</v>
      </c>
      <c r="B70" s="6">
        <v>7</v>
      </c>
      <c r="C70" s="6" t="s">
        <v>76</v>
      </c>
      <c r="D70" s="24" t="s">
        <v>186</v>
      </c>
      <c r="E70" s="9">
        <v>0</v>
      </c>
      <c r="F70" s="9">
        <v>0</v>
      </c>
      <c r="G70" s="9">
        <v>0</v>
      </c>
      <c r="H70" s="9">
        <v>0</v>
      </c>
      <c r="I70" s="9">
        <f t="shared" si="27"/>
        <v>0</v>
      </c>
      <c r="J70" s="9">
        <v>0</v>
      </c>
    </row>
    <row r="71" spans="1:10" x14ac:dyDescent="0.25">
      <c r="A71" s="28" t="s">
        <v>77</v>
      </c>
      <c r="B71" s="29"/>
      <c r="C71" s="30"/>
      <c r="D71" s="17"/>
      <c r="E71" s="10">
        <f t="shared" ref="E71:J71" si="28">SUM(E66:E70)</f>
        <v>184</v>
      </c>
      <c r="F71" s="10">
        <f t="shared" si="28"/>
        <v>0</v>
      </c>
      <c r="G71" s="10">
        <f t="shared" si="28"/>
        <v>49</v>
      </c>
      <c r="H71" s="10">
        <f t="shared" si="28"/>
        <v>3</v>
      </c>
      <c r="I71" s="10">
        <f t="shared" si="28"/>
        <v>236</v>
      </c>
      <c r="J71" s="12">
        <f t="shared" si="28"/>
        <v>0</v>
      </c>
    </row>
    <row r="72" spans="1:10" x14ac:dyDescent="0.25">
      <c r="A72" s="28" t="s">
        <v>78</v>
      </c>
      <c r="B72" s="29"/>
      <c r="C72" s="30"/>
      <c r="D72" s="17"/>
      <c r="E72" s="10">
        <f>E71</f>
        <v>184</v>
      </c>
      <c r="F72" s="10">
        <f t="shared" ref="F72:J72" si="29">F71</f>
        <v>0</v>
      </c>
      <c r="G72" s="10">
        <f t="shared" si="29"/>
        <v>49</v>
      </c>
      <c r="H72" s="10">
        <f t="shared" si="29"/>
        <v>3</v>
      </c>
      <c r="I72" s="10">
        <f t="shared" si="29"/>
        <v>236</v>
      </c>
      <c r="J72" s="12">
        <f t="shared" si="29"/>
        <v>0</v>
      </c>
    </row>
    <row r="73" spans="1:10" x14ac:dyDescent="0.25">
      <c r="A73" s="6">
        <v>4</v>
      </c>
      <c r="B73" s="6">
        <v>15</v>
      </c>
      <c r="C73" s="6" t="s">
        <v>79</v>
      </c>
      <c r="D73" s="24" t="s">
        <v>187</v>
      </c>
      <c r="E73" s="15">
        <v>224</v>
      </c>
      <c r="F73" s="15">
        <v>1</v>
      </c>
      <c r="G73" s="15">
        <v>33</v>
      </c>
      <c r="H73" s="15">
        <v>10</v>
      </c>
      <c r="I73" s="9">
        <f t="shared" ref="I73" si="30">SUM(E73:H73)</f>
        <v>268</v>
      </c>
      <c r="J73" s="9">
        <v>1</v>
      </c>
    </row>
    <row r="74" spans="1:10" x14ac:dyDescent="0.25">
      <c r="A74" s="28" t="s">
        <v>80</v>
      </c>
      <c r="B74" s="29"/>
      <c r="C74" s="30"/>
      <c r="D74" s="17"/>
      <c r="E74" s="10">
        <f>SUM(E73)</f>
        <v>224</v>
      </c>
      <c r="F74" s="10">
        <f t="shared" ref="F74:J74" si="31">SUM(F73)</f>
        <v>1</v>
      </c>
      <c r="G74" s="10">
        <f t="shared" si="31"/>
        <v>33</v>
      </c>
      <c r="H74" s="10">
        <f t="shared" si="31"/>
        <v>10</v>
      </c>
      <c r="I74" s="10">
        <f t="shared" si="31"/>
        <v>268</v>
      </c>
      <c r="J74" s="12">
        <f t="shared" si="31"/>
        <v>1</v>
      </c>
    </row>
    <row r="75" spans="1:10" x14ac:dyDescent="0.25">
      <c r="A75" s="6">
        <v>4</v>
      </c>
      <c r="B75" s="6">
        <v>16</v>
      </c>
      <c r="C75" s="6" t="s">
        <v>81</v>
      </c>
      <c r="D75" s="24" t="s">
        <v>188</v>
      </c>
      <c r="E75" s="15">
        <v>0</v>
      </c>
      <c r="F75" s="15">
        <v>0</v>
      </c>
      <c r="G75" s="15">
        <v>3</v>
      </c>
      <c r="H75" s="15">
        <v>0</v>
      </c>
      <c r="I75" s="9">
        <f t="shared" ref="I75:I76" si="32">SUM(E75:H75)</f>
        <v>3</v>
      </c>
      <c r="J75" s="9">
        <v>0</v>
      </c>
    </row>
    <row r="76" spans="1:10" x14ac:dyDescent="0.25">
      <c r="A76" s="6">
        <v>4</v>
      </c>
      <c r="B76" s="6">
        <v>16</v>
      </c>
      <c r="C76" s="6" t="s">
        <v>82</v>
      </c>
      <c r="D76" s="24" t="s">
        <v>189</v>
      </c>
      <c r="E76" s="15">
        <v>3</v>
      </c>
      <c r="F76" s="15">
        <v>0</v>
      </c>
      <c r="G76" s="15">
        <v>1</v>
      </c>
      <c r="H76" s="15">
        <v>0</v>
      </c>
      <c r="I76" s="9">
        <f t="shared" si="32"/>
        <v>4</v>
      </c>
      <c r="J76" s="9">
        <v>0</v>
      </c>
    </row>
    <row r="77" spans="1:10" x14ac:dyDescent="0.25">
      <c r="A77" s="28" t="s">
        <v>83</v>
      </c>
      <c r="B77" s="29"/>
      <c r="C77" s="30"/>
      <c r="D77" s="17"/>
      <c r="E77" s="10">
        <f>SUM(E75:E76)</f>
        <v>3</v>
      </c>
      <c r="F77" s="10">
        <f t="shared" ref="F77:J77" si="33">SUM(F75:F76)</f>
        <v>0</v>
      </c>
      <c r="G77" s="10">
        <f t="shared" si="33"/>
        <v>4</v>
      </c>
      <c r="H77" s="10">
        <f t="shared" si="33"/>
        <v>0</v>
      </c>
      <c r="I77" s="10">
        <f t="shared" si="33"/>
        <v>7</v>
      </c>
      <c r="J77" s="12">
        <f t="shared" si="33"/>
        <v>0</v>
      </c>
    </row>
    <row r="78" spans="1:10" x14ac:dyDescent="0.25">
      <c r="A78" s="6">
        <v>4</v>
      </c>
      <c r="B78" s="6">
        <v>17</v>
      </c>
      <c r="C78" s="6" t="s">
        <v>84</v>
      </c>
      <c r="D78" s="24" t="s">
        <v>190</v>
      </c>
      <c r="E78" s="15">
        <v>2</v>
      </c>
      <c r="F78" s="15">
        <v>0</v>
      </c>
      <c r="G78" s="15">
        <v>0</v>
      </c>
      <c r="H78" s="15">
        <v>0</v>
      </c>
      <c r="I78" s="9">
        <f t="shared" ref="I78:I80" si="34">SUM(E78:H78)</f>
        <v>2</v>
      </c>
      <c r="J78" s="9">
        <v>0</v>
      </c>
    </row>
    <row r="79" spans="1:10" x14ac:dyDescent="0.25">
      <c r="A79" s="6">
        <v>4</v>
      </c>
      <c r="B79" s="6">
        <v>17</v>
      </c>
      <c r="C79" s="6" t="s">
        <v>85</v>
      </c>
      <c r="D79" s="24" t="s">
        <v>191</v>
      </c>
      <c r="E79" s="15">
        <v>0</v>
      </c>
      <c r="F79" s="15">
        <v>0</v>
      </c>
      <c r="G79" s="15">
        <v>1</v>
      </c>
      <c r="H79" s="15">
        <v>0</v>
      </c>
      <c r="I79" s="9">
        <f t="shared" si="34"/>
        <v>1</v>
      </c>
      <c r="J79" s="9">
        <v>1</v>
      </c>
    </row>
    <row r="80" spans="1:10" x14ac:dyDescent="0.25">
      <c r="A80" s="6">
        <v>4</v>
      </c>
      <c r="B80" s="6">
        <v>17</v>
      </c>
      <c r="C80" s="6" t="s">
        <v>86</v>
      </c>
      <c r="D80" s="24" t="s">
        <v>192</v>
      </c>
      <c r="E80" s="15">
        <v>2</v>
      </c>
      <c r="F80" s="15">
        <v>0</v>
      </c>
      <c r="G80" s="15">
        <v>4</v>
      </c>
      <c r="H80" s="15">
        <v>0</v>
      </c>
      <c r="I80" s="9">
        <f t="shared" si="34"/>
        <v>6</v>
      </c>
      <c r="J80" s="9">
        <v>0</v>
      </c>
    </row>
    <row r="81" spans="1:10" x14ac:dyDescent="0.25">
      <c r="A81" s="28" t="s">
        <v>87</v>
      </c>
      <c r="B81" s="29"/>
      <c r="C81" s="30"/>
      <c r="D81" s="17"/>
      <c r="E81" s="10">
        <f>SUM(E78:E80)</f>
        <v>4</v>
      </c>
      <c r="F81" s="10">
        <f t="shared" ref="F81:J81" si="35">SUM(F78:F80)</f>
        <v>0</v>
      </c>
      <c r="G81" s="10">
        <f t="shared" si="35"/>
        <v>5</v>
      </c>
      <c r="H81" s="10">
        <f t="shared" si="35"/>
        <v>0</v>
      </c>
      <c r="I81" s="10">
        <f t="shared" si="35"/>
        <v>9</v>
      </c>
      <c r="J81" s="12">
        <f t="shared" si="35"/>
        <v>1</v>
      </c>
    </row>
    <row r="82" spans="1:10" x14ac:dyDescent="0.25">
      <c r="A82" s="6">
        <v>4</v>
      </c>
      <c r="B82" s="6">
        <v>18</v>
      </c>
      <c r="C82" s="6" t="s">
        <v>88</v>
      </c>
      <c r="D82" s="24" t="s">
        <v>193</v>
      </c>
      <c r="E82" s="15">
        <v>1</v>
      </c>
      <c r="F82" s="15">
        <v>0</v>
      </c>
      <c r="G82" s="15">
        <v>0</v>
      </c>
      <c r="H82" s="15">
        <v>0</v>
      </c>
      <c r="I82" s="9">
        <f t="shared" ref="I82:I83" si="36">SUM(E82:H82)</f>
        <v>1</v>
      </c>
      <c r="J82" s="9">
        <v>0</v>
      </c>
    </row>
    <row r="83" spans="1:10" x14ac:dyDescent="0.25">
      <c r="A83" s="6">
        <v>4</v>
      </c>
      <c r="B83" s="6">
        <v>18</v>
      </c>
      <c r="C83" s="6" t="s">
        <v>89</v>
      </c>
      <c r="D83" s="24" t="s">
        <v>194</v>
      </c>
      <c r="E83" s="15">
        <v>7</v>
      </c>
      <c r="F83" s="15">
        <v>43</v>
      </c>
      <c r="G83" s="15">
        <v>7</v>
      </c>
      <c r="H83" s="15">
        <v>0</v>
      </c>
      <c r="I83" s="9">
        <f t="shared" si="36"/>
        <v>57</v>
      </c>
      <c r="J83" s="9">
        <v>0</v>
      </c>
    </row>
    <row r="84" spans="1:10" x14ac:dyDescent="0.25">
      <c r="A84" s="28" t="s">
        <v>90</v>
      </c>
      <c r="B84" s="29"/>
      <c r="C84" s="30"/>
      <c r="D84" s="17"/>
      <c r="E84" s="10">
        <f>SUM(E82:E83)</f>
        <v>8</v>
      </c>
      <c r="F84" s="10">
        <f t="shared" ref="F84:J84" si="37">SUM(F82:F83)</f>
        <v>43</v>
      </c>
      <c r="G84" s="10">
        <f t="shared" si="37"/>
        <v>7</v>
      </c>
      <c r="H84" s="10">
        <f t="shared" si="37"/>
        <v>0</v>
      </c>
      <c r="I84" s="10">
        <f t="shared" si="37"/>
        <v>58</v>
      </c>
      <c r="J84" s="12">
        <f t="shared" si="37"/>
        <v>0</v>
      </c>
    </row>
    <row r="85" spans="1:10" x14ac:dyDescent="0.25">
      <c r="A85" s="6">
        <v>4</v>
      </c>
      <c r="B85" s="6">
        <v>19</v>
      </c>
      <c r="C85" s="6" t="s">
        <v>91</v>
      </c>
      <c r="D85" s="24" t="s">
        <v>195</v>
      </c>
      <c r="E85" s="9">
        <v>0</v>
      </c>
      <c r="F85" s="9">
        <v>0</v>
      </c>
      <c r="G85" s="9">
        <v>0</v>
      </c>
      <c r="H85" s="9">
        <v>0</v>
      </c>
      <c r="I85" s="9">
        <f t="shared" ref="I85:I87" si="38">SUM(E85:H85)</f>
        <v>0</v>
      </c>
      <c r="J85" s="9">
        <v>0</v>
      </c>
    </row>
    <row r="86" spans="1:10" x14ac:dyDescent="0.25">
      <c r="A86" s="6">
        <v>4</v>
      </c>
      <c r="B86" s="6">
        <v>19</v>
      </c>
      <c r="C86" s="6" t="s">
        <v>92</v>
      </c>
      <c r="D86" s="24" t="s">
        <v>196</v>
      </c>
      <c r="E86" s="9">
        <v>0</v>
      </c>
      <c r="F86" s="9">
        <v>0</v>
      </c>
      <c r="G86" s="9">
        <v>9</v>
      </c>
      <c r="H86" s="9">
        <v>0</v>
      </c>
      <c r="I86" s="9">
        <f t="shared" si="38"/>
        <v>9</v>
      </c>
      <c r="J86" s="9">
        <v>1</v>
      </c>
    </row>
    <row r="87" spans="1:10" x14ac:dyDescent="0.25">
      <c r="A87" s="6">
        <v>4</v>
      </c>
      <c r="B87" s="6">
        <v>19</v>
      </c>
      <c r="C87" s="6" t="s">
        <v>93</v>
      </c>
      <c r="D87" s="24" t="s">
        <v>197</v>
      </c>
      <c r="E87" s="8">
        <v>0</v>
      </c>
      <c r="F87" s="8">
        <v>0</v>
      </c>
      <c r="G87" s="8">
        <v>0</v>
      </c>
      <c r="H87" s="8">
        <v>0</v>
      </c>
      <c r="I87" s="9">
        <f t="shared" si="38"/>
        <v>0</v>
      </c>
      <c r="J87" s="9">
        <v>0</v>
      </c>
    </row>
    <row r="88" spans="1:10" x14ac:dyDescent="0.25">
      <c r="A88" s="28" t="s">
        <v>94</v>
      </c>
      <c r="B88" s="29"/>
      <c r="C88" s="30"/>
      <c r="D88" s="27"/>
      <c r="E88" s="10">
        <f>SUM(E85:E87)</f>
        <v>0</v>
      </c>
      <c r="F88" s="10">
        <f t="shared" ref="F88:J88" si="39">SUM(F85:F87)</f>
        <v>0</v>
      </c>
      <c r="G88" s="10">
        <f t="shared" si="39"/>
        <v>9</v>
      </c>
      <c r="H88" s="10">
        <f t="shared" si="39"/>
        <v>0</v>
      </c>
      <c r="I88" s="10">
        <f t="shared" si="39"/>
        <v>9</v>
      </c>
      <c r="J88" s="12">
        <f t="shared" si="39"/>
        <v>1</v>
      </c>
    </row>
    <row r="89" spans="1:10" x14ac:dyDescent="0.25">
      <c r="A89" s="6">
        <v>4</v>
      </c>
      <c r="B89" s="6">
        <v>22</v>
      </c>
      <c r="C89" s="6" t="s">
        <v>95</v>
      </c>
      <c r="D89" s="24" t="s">
        <v>198</v>
      </c>
      <c r="E89" s="8">
        <v>0</v>
      </c>
      <c r="F89" s="8">
        <v>0</v>
      </c>
      <c r="G89" s="8">
        <v>0</v>
      </c>
      <c r="H89" s="8">
        <v>0</v>
      </c>
      <c r="I89" s="9">
        <f t="shared" ref="I89:I91" si="40">SUM(E89:H89)</f>
        <v>0</v>
      </c>
      <c r="J89" s="9">
        <v>0</v>
      </c>
    </row>
    <row r="90" spans="1:10" x14ac:dyDescent="0.25">
      <c r="A90" s="6">
        <v>4</v>
      </c>
      <c r="B90" s="6">
        <v>22</v>
      </c>
      <c r="C90" s="6" t="s">
        <v>96</v>
      </c>
      <c r="D90" s="24" t="s">
        <v>199</v>
      </c>
      <c r="E90" s="9">
        <v>63</v>
      </c>
      <c r="F90" s="9">
        <v>0</v>
      </c>
      <c r="G90" s="9">
        <v>15</v>
      </c>
      <c r="H90" s="9">
        <v>0</v>
      </c>
      <c r="I90" s="9">
        <f t="shared" si="40"/>
        <v>78</v>
      </c>
      <c r="J90" s="9">
        <v>0</v>
      </c>
    </row>
    <row r="91" spans="1:10" x14ac:dyDescent="0.25">
      <c r="A91" s="6">
        <v>4</v>
      </c>
      <c r="B91" s="6">
        <v>22</v>
      </c>
      <c r="C91" s="6" t="s">
        <v>97</v>
      </c>
      <c r="D91" s="24" t="s">
        <v>200</v>
      </c>
      <c r="E91" s="8">
        <v>0</v>
      </c>
      <c r="F91" s="8">
        <v>0</v>
      </c>
      <c r="G91" s="8">
        <v>0</v>
      </c>
      <c r="H91" s="8">
        <v>0</v>
      </c>
      <c r="I91" s="9">
        <f t="shared" si="40"/>
        <v>0</v>
      </c>
      <c r="J91" s="9">
        <v>0</v>
      </c>
    </row>
    <row r="92" spans="1:10" x14ac:dyDescent="0.25">
      <c r="A92" s="28" t="s">
        <v>98</v>
      </c>
      <c r="B92" s="29"/>
      <c r="C92" s="30"/>
      <c r="D92" s="27"/>
      <c r="E92" s="10">
        <f>SUM(E89:E91)</f>
        <v>63</v>
      </c>
      <c r="F92" s="10">
        <f t="shared" ref="F92:J92" si="41">SUM(F89:F91)</f>
        <v>0</v>
      </c>
      <c r="G92" s="10">
        <f t="shared" si="41"/>
        <v>15</v>
      </c>
      <c r="H92" s="10">
        <f t="shared" si="41"/>
        <v>0</v>
      </c>
      <c r="I92" s="10">
        <f t="shared" si="41"/>
        <v>78</v>
      </c>
      <c r="J92" s="12">
        <f t="shared" si="41"/>
        <v>0</v>
      </c>
    </row>
    <row r="93" spans="1:10" x14ac:dyDescent="0.25">
      <c r="A93" s="6">
        <v>4</v>
      </c>
      <c r="B93" s="6">
        <v>24</v>
      </c>
      <c r="C93" s="6" t="s">
        <v>99</v>
      </c>
      <c r="D93" s="24" t="s">
        <v>201</v>
      </c>
      <c r="E93" s="9">
        <v>5</v>
      </c>
      <c r="F93" s="9">
        <v>0</v>
      </c>
      <c r="G93" s="9">
        <v>40</v>
      </c>
      <c r="H93" s="9">
        <v>0</v>
      </c>
      <c r="I93" s="9">
        <f t="shared" ref="I93:I97" si="42">SUM(E93:H93)</f>
        <v>45</v>
      </c>
      <c r="J93" s="9">
        <v>0</v>
      </c>
    </row>
    <row r="94" spans="1:10" x14ac:dyDescent="0.25">
      <c r="A94" s="6">
        <v>4</v>
      </c>
      <c r="B94" s="6">
        <v>24</v>
      </c>
      <c r="C94" s="6" t="s">
        <v>100</v>
      </c>
      <c r="D94" s="24" t="s">
        <v>202</v>
      </c>
      <c r="E94" s="8">
        <v>0</v>
      </c>
      <c r="F94" s="8">
        <v>0</v>
      </c>
      <c r="G94" s="8">
        <v>0</v>
      </c>
      <c r="H94" s="8">
        <v>0</v>
      </c>
      <c r="I94" s="9">
        <f t="shared" si="42"/>
        <v>0</v>
      </c>
      <c r="J94" s="9">
        <v>0</v>
      </c>
    </row>
    <row r="95" spans="1:10" x14ac:dyDescent="0.25">
      <c r="A95" s="28" t="s">
        <v>101</v>
      </c>
      <c r="B95" s="29"/>
      <c r="C95" s="30"/>
      <c r="D95" s="27"/>
      <c r="E95" s="10">
        <f>SUM(E93:E94)</f>
        <v>5</v>
      </c>
      <c r="F95" s="10">
        <f t="shared" ref="F95:J95" si="43">SUM(F93:F94)</f>
        <v>0</v>
      </c>
      <c r="G95" s="10">
        <f t="shared" si="43"/>
        <v>40</v>
      </c>
      <c r="H95" s="10">
        <f t="shared" si="43"/>
        <v>0</v>
      </c>
      <c r="I95" s="10">
        <f t="shared" si="42"/>
        <v>45</v>
      </c>
      <c r="J95" s="12">
        <f t="shared" si="43"/>
        <v>0</v>
      </c>
    </row>
    <row r="96" spans="1:10" x14ac:dyDescent="0.25">
      <c r="A96" s="6">
        <v>4</v>
      </c>
      <c r="B96" s="6">
        <v>25</v>
      </c>
      <c r="C96" s="6" t="s">
        <v>102</v>
      </c>
      <c r="D96" s="24" t="s">
        <v>203</v>
      </c>
      <c r="E96" s="9">
        <v>2</v>
      </c>
      <c r="F96" s="9">
        <v>0</v>
      </c>
      <c r="G96" s="9">
        <v>0</v>
      </c>
      <c r="H96" s="9">
        <v>0</v>
      </c>
      <c r="I96" s="9">
        <f t="shared" si="42"/>
        <v>2</v>
      </c>
      <c r="J96" s="9">
        <v>0</v>
      </c>
    </row>
    <row r="97" spans="1:10" x14ac:dyDescent="0.25">
      <c r="A97" s="6">
        <v>4</v>
      </c>
      <c r="B97" s="6">
        <v>25</v>
      </c>
      <c r="C97" s="6" t="s">
        <v>103</v>
      </c>
      <c r="D97" s="24" t="s">
        <v>204</v>
      </c>
      <c r="E97" s="9">
        <v>48</v>
      </c>
      <c r="F97" s="9">
        <v>0</v>
      </c>
      <c r="G97" s="9">
        <v>9</v>
      </c>
      <c r="H97" s="9">
        <v>0</v>
      </c>
      <c r="I97" s="9">
        <f t="shared" si="42"/>
        <v>57</v>
      </c>
      <c r="J97" s="9">
        <v>0</v>
      </c>
    </row>
    <row r="98" spans="1:10" x14ac:dyDescent="0.25">
      <c r="A98" s="28" t="s">
        <v>104</v>
      </c>
      <c r="B98" s="29"/>
      <c r="C98" s="30"/>
      <c r="D98" s="27"/>
      <c r="E98" s="10">
        <f>SUM(E96:E97)</f>
        <v>50</v>
      </c>
      <c r="F98" s="10">
        <f t="shared" ref="F98:J98" si="44">SUM(F96:F97)</f>
        <v>0</v>
      </c>
      <c r="G98" s="10">
        <f t="shared" si="44"/>
        <v>9</v>
      </c>
      <c r="H98" s="10">
        <f t="shared" si="44"/>
        <v>0</v>
      </c>
      <c r="I98" s="10">
        <f t="shared" si="44"/>
        <v>59</v>
      </c>
      <c r="J98" s="12">
        <f t="shared" si="44"/>
        <v>0</v>
      </c>
    </row>
    <row r="99" spans="1:10" x14ac:dyDescent="0.25">
      <c r="A99" s="6">
        <v>4</v>
      </c>
      <c r="B99" s="6">
        <v>27</v>
      </c>
      <c r="C99" s="6" t="s">
        <v>105</v>
      </c>
      <c r="D99" s="24" t="s">
        <v>205</v>
      </c>
      <c r="E99" s="16">
        <v>1</v>
      </c>
      <c r="F99" s="16">
        <v>0</v>
      </c>
      <c r="G99" s="9">
        <v>0</v>
      </c>
      <c r="H99" s="9">
        <v>0</v>
      </c>
      <c r="I99" s="9">
        <f t="shared" ref="I99:I102" si="45">SUM(E99:H99)</f>
        <v>1</v>
      </c>
      <c r="J99" s="9">
        <v>0</v>
      </c>
    </row>
    <row r="100" spans="1:10" x14ac:dyDescent="0.25">
      <c r="A100" s="6">
        <v>4</v>
      </c>
      <c r="B100" s="6">
        <v>27</v>
      </c>
      <c r="C100" s="6" t="s">
        <v>106</v>
      </c>
      <c r="D100" s="24" t="s">
        <v>206</v>
      </c>
      <c r="E100" s="16">
        <v>7</v>
      </c>
      <c r="F100" s="16">
        <v>0</v>
      </c>
      <c r="G100" s="9">
        <v>1</v>
      </c>
      <c r="H100" s="9">
        <v>0</v>
      </c>
      <c r="I100" s="9">
        <f t="shared" si="45"/>
        <v>8</v>
      </c>
      <c r="J100" s="9">
        <v>0</v>
      </c>
    </row>
    <row r="101" spans="1:10" x14ac:dyDescent="0.25">
      <c r="A101" s="6">
        <v>4</v>
      </c>
      <c r="B101" s="6">
        <v>27</v>
      </c>
      <c r="C101" s="6" t="s">
        <v>107</v>
      </c>
      <c r="D101" s="24" t="s">
        <v>207</v>
      </c>
      <c r="E101" s="16">
        <v>10</v>
      </c>
      <c r="F101" s="16">
        <v>0</v>
      </c>
      <c r="G101" s="9">
        <v>0</v>
      </c>
      <c r="H101" s="9">
        <v>0</v>
      </c>
      <c r="I101" s="9">
        <f t="shared" si="45"/>
        <v>10</v>
      </c>
      <c r="J101" s="9">
        <v>0</v>
      </c>
    </row>
    <row r="102" spans="1:10" x14ac:dyDescent="0.25">
      <c r="A102" s="6">
        <v>4</v>
      </c>
      <c r="B102" s="6">
        <v>27</v>
      </c>
      <c r="C102" s="6" t="s">
        <v>108</v>
      </c>
      <c r="D102" s="24" t="s">
        <v>208</v>
      </c>
      <c r="E102" s="16">
        <v>1</v>
      </c>
      <c r="F102" s="16">
        <v>0</v>
      </c>
      <c r="G102" s="9">
        <v>0</v>
      </c>
      <c r="H102" s="9">
        <v>0</v>
      </c>
      <c r="I102" s="9">
        <f t="shared" si="45"/>
        <v>1</v>
      </c>
      <c r="J102" s="9">
        <v>0</v>
      </c>
    </row>
    <row r="103" spans="1:10" x14ac:dyDescent="0.25">
      <c r="A103" s="28" t="s">
        <v>109</v>
      </c>
      <c r="B103" s="29"/>
      <c r="C103" s="30"/>
      <c r="D103" s="27"/>
      <c r="E103" s="10">
        <f>SUM(E99:E102)</f>
        <v>19</v>
      </c>
      <c r="F103" s="10">
        <f t="shared" ref="F103:J103" si="46">SUM(F99:F102)</f>
        <v>0</v>
      </c>
      <c r="G103" s="12">
        <f t="shared" si="46"/>
        <v>1</v>
      </c>
      <c r="H103" s="10">
        <f t="shared" si="46"/>
        <v>0</v>
      </c>
      <c r="I103" s="10">
        <f t="shared" si="46"/>
        <v>20</v>
      </c>
      <c r="J103" s="12">
        <f t="shared" si="46"/>
        <v>0</v>
      </c>
    </row>
    <row r="104" spans="1:10" x14ac:dyDescent="0.25">
      <c r="A104" s="28" t="s">
        <v>110</v>
      </c>
      <c r="B104" s="29"/>
      <c r="C104" s="30"/>
      <c r="D104" s="27"/>
      <c r="E104" s="10">
        <f>SUM(E74,E77,E81,E84,E88,E92,E95,E98,E103)</f>
        <v>376</v>
      </c>
      <c r="F104" s="10">
        <f t="shared" ref="F104:J104" si="47">SUM(F74,F77,F81,F84,F88,F92,F95,F98,F103)</f>
        <v>44</v>
      </c>
      <c r="G104" s="10">
        <f t="shared" si="47"/>
        <v>123</v>
      </c>
      <c r="H104" s="10">
        <f t="shared" si="47"/>
        <v>10</v>
      </c>
      <c r="I104" s="10">
        <f t="shared" si="47"/>
        <v>553</v>
      </c>
      <c r="J104" s="12">
        <f t="shared" si="47"/>
        <v>3</v>
      </c>
    </row>
    <row r="105" spans="1:10" x14ac:dyDescent="0.25">
      <c r="A105" s="6">
        <v>5</v>
      </c>
      <c r="B105" s="6">
        <v>11</v>
      </c>
      <c r="C105" s="6" t="s">
        <v>111</v>
      </c>
      <c r="D105" s="24" t="s">
        <v>209</v>
      </c>
      <c r="E105" s="9">
        <v>0</v>
      </c>
      <c r="F105" s="9">
        <v>0</v>
      </c>
      <c r="G105" s="9">
        <v>0</v>
      </c>
      <c r="H105" s="9">
        <v>0</v>
      </c>
      <c r="I105" s="9">
        <f t="shared" ref="I105:I106" si="48">SUM(E105:H105)</f>
        <v>0</v>
      </c>
      <c r="J105" s="9">
        <v>0</v>
      </c>
    </row>
    <row r="106" spans="1:10" x14ac:dyDescent="0.25">
      <c r="A106" s="6">
        <v>5</v>
      </c>
      <c r="B106" s="6">
        <v>11</v>
      </c>
      <c r="C106" s="6" t="s">
        <v>112</v>
      </c>
      <c r="D106" s="24" t="s">
        <v>210</v>
      </c>
      <c r="E106" s="9">
        <v>329</v>
      </c>
      <c r="F106" s="9">
        <v>1</v>
      </c>
      <c r="G106" s="9">
        <v>120</v>
      </c>
      <c r="H106" s="9">
        <v>57</v>
      </c>
      <c r="I106" s="9">
        <f t="shared" si="48"/>
        <v>507</v>
      </c>
      <c r="J106" s="9">
        <v>0</v>
      </c>
    </row>
    <row r="107" spans="1:10" x14ac:dyDescent="0.25">
      <c r="A107" s="28" t="s">
        <v>113</v>
      </c>
      <c r="B107" s="29"/>
      <c r="C107" s="30"/>
      <c r="D107" s="27"/>
      <c r="E107" s="10">
        <f>SUM(E105:E106)</f>
        <v>329</v>
      </c>
      <c r="F107" s="10">
        <f t="shared" ref="F107:J107" si="49">SUM(F105:F106)</f>
        <v>1</v>
      </c>
      <c r="G107" s="10">
        <f t="shared" si="49"/>
        <v>120</v>
      </c>
      <c r="H107" s="10">
        <f t="shared" si="49"/>
        <v>57</v>
      </c>
      <c r="I107" s="10">
        <f t="shared" si="49"/>
        <v>507</v>
      </c>
      <c r="J107" s="12">
        <f t="shared" si="49"/>
        <v>0</v>
      </c>
    </row>
    <row r="108" spans="1:10" x14ac:dyDescent="0.25">
      <c r="A108" s="6">
        <v>5</v>
      </c>
      <c r="B108" s="6">
        <v>12</v>
      </c>
      <c r="C108" s="6" t="s">
        <v>114</v>
      </c>
      <c r="D108" s="24" t="s">
        <v>211</v>
      </c>
      <c r="E108" s="8">
        <v>0</v>
      </c>
      <c r="F108" s="8">
        <v>0</v>
      </c>
      <c r="G108" s="8">
        <v>0</v>
      </c>
      <c r="H108" s="8">
        <v>0</v>
      </c>
      <c r="I108" s="9">
        <f t="shared" ref="I108:I110" si="50">SUM(E108:H108)</f>
        <v>0</v>
      </c>
      <c r="J108" s="9">
        <v>0</v>
      </c>
    </row>
    <row r="109" spans="1:10" x14ac:dyDescent="0.25">
      <c r="A109" s="6">
        <v>5</v>
      </c>
      <c r="B109" s="6">
        <v>12</v>
      </c>
      <c r="C109" s="6" t="s">
        <v>115</v>
      </c>
      <c r="D109" s="24" t="s">
        <v>212</v>
      </c>
      <c r="E109" s="8">
        <v>0</v>
      </c>
      <c r="F109" s="8">
        <v>0</v>
      </c>
      <c r="G109" s="8">
        <v>0</v>
      </c>
      <c r="H109" s="8">
        <v>0</v>
      </c>
      <c r="I109" s="9">
        <f t="shared" si="50"/>
        <v>0</v>
      </c>
      <c r="J109" s="9">
        <v>0</v>
      </c>
    </row>
    <row r="110" spans="1:10" x14ac:dyDescent="0.25">
      <c r="A110" s="6">
        <v>5</v>
      </c>
      <c r="B110" s="6">
        <v>12</v>
      </c>
      <c r="C110" s="6" t="s">
        <v>116</v>
      </c>
      <c r="D110" s="24" t="s">
        <v>213</v>
      </c>
      <c r="E110" s="9">
        <v>1</v>
      </c>
      <c r="F110" s="9">
        <v>0</v>
      </c>
      <c r="G110" s="9">
        <v>0</v>
      </c>
      <c r="H110" s="9">
        <v>0</v>
      </c>
      <c r="I110" s="9">
        <f t="shared" si="50"/>
        <v>1</v>
      </c>
      <c r="J110" s="9">
        <v>0</v>
      </c>
    </row>
    <row r="111" spans="1:10" x14ac:dyDescent="0.25">
      <c r="A111" s="28" t="s">
        <v>117</v>
      </c>
      <c r="B111" s="29"/>
      <c r="C111" s="30"/>
      <c r="D111" s="27"/>
      <c r="E111" s="10">
        <f>SUM(E108:E110)</f>
        <v>1</v>
      </c>
      <c r="F111" s="10">
        <f t="shared" ref="F111:J111" si="51">SUM(F108:F110)</f>
        <v>0</v>
      </c>
      <c r="G111" s="10">
        <f t="shared" si="51"/>
        <v>0</v>
      </c>
      <c r="H111" s="10">
        <f t="shared" si="51"/>
        <v>0</v>
      </c>
      <c r="I111" s="10">
        <f t="shared" si="51"/>
        <v>1</v>
      </c>
      <c r="J111" s="12">
        <f t="shared" si="51"/>
        <v>0</v>
      </c>
    </row>
    <row r="112" spans="1:10" x14ac:dyDescent="0.25">
      <c r="A112" s="6">
        <v>5</v>
      </c>
      <c r="B112" s="6">
        <v>13</v>
      </c>
      <c r="C112" s="6" t="s">
        <v>118</v>
      </c>
      <c r="D112" s="24" t="s">
        <v>214</v>
      </c>
      <c r="E112" s="8">
        <v>0</v>
      </c>
      <c r="F112" s="8">
        <v>0</v>
      </c>
      <c r="G112" s="8">
        <v>0</v>
      </c>
      <c r="H112" s="8">
        <v>0</v>
      </c>
      <c r="I112" s="9">
        <f t="shared" ref="I112:I113" si="52">SUM(E112:H112)</f>
        <v>0</v>
      </c>
      <c r="J112" s="9">
        <v>0</v>
      </c>
    </row>
    <row r="113" spans="1:10" x14ac:dyDescent="0.25">
      <c r="A113" s="6">
        <v>5</v>
      </c>
      <c r="B113" s="6">
        <v>13</v>
      </c>
      <c r="C113" s="6" t="s">
        <v>119</v>
      </c>
      <c r="D113" s="24" t="s">
        <v>215</v>
      </c>
      <c r="E113" s="9">
        <v>1</v>
      </c>
      <c r="F113" s="9">
        <v>0</v>
      </c>
      <c r="G113" s="9">
        <v>0</v>
      </c>
      <c r="H113" s="9">
        <v>0</v>
      </c>
      <c r="I113" s="9">
        <f t="shared" si="52"/>
        <v>1</v>
      </c>
      <c r="J113" s="9">
        <v>0</v>
      </c>
    </row>
    <row r="114" spans="1:10" x14ac:dyDescent="0.25">
      <c r="A114" s="28" t="s">
        <v>120</v>
      </c>
      <c r="B114" s="29"/>
      <c r="C114" s="30"/>
      <c r="D114" s="27"/>
      <c r="E114" s="10">
        <f>SUM(E112:E113)</f>
        <v>1</v>
      </c>
      <c r="F114" s="10">
        <f t="shared" ref="F114:J114" si="53">SUM(F112:F113)</f>
        <v>0</v>
      </c>
      <c r="G114" s="10">
        <f t="shared" si="53"/>
        <v>0</v>
      </c>
      <c r="H114" s="10">
        <f t="shared" si="53"/>
        <v>0</v>
      </c>
      <c r="I114" s="10">
        <f t="shared" si="53"/>
        <v>1</v>
      </c>
      <c r="J114" s="12">
        <f t="shared" si="53"/>
        <v>0</v>
      </c>
    </row>
    <row r="115" spans="1:10" x14ac:dyDescent="0.25">
      <c r="A115" s="6">
        <v>5</v>
      </c>
      <c r="B115" s="6">
        <v>14</v>
      </c>
      <c r="C115" s="6" t="s">
        <v>121</v>
      </c>
      <c r="D115" s="24" t="s">
        <v>217</v>
      </c>
      <c r="E115" s="9">
        <v>0</v>
      </c>
      <c r="F115" s="9">
        <v>0</v>
      </c>
      <c r="G115" s="9">
        <v>0</v>
      </c>
      <c r="H115" s="9">
        <v>0</v>
      </c>
      <c r="I115" s="9">
        <f t="shared" ref="I115:I117" si="54">SUM(E115:H115)</f>
        <v>0</v>
      </c>
      <c r="J115" s="9">
        <v>0</v>
      </c>
    </row>
    <row r="116" spans="1:10" x14ac:dyDescent="0.25">
      <c r="A116" s="6">
        <v>5</v>
      </c>
      <c r="B116" s="6">
        <v>14</v>
      </c>
      <c r="C116" s="6" t="s">
        <v>122</v>
      </c>
      <c r="D116" s="24" t="s">
        <v>216</v>
      </c>
      <c r="E116" s="9">
        <v>1</v>
      </c>
      <c r="F116" s="9">
        <v>0</v>
      </c>
      <c r="G116" s="9">
        <v>0</v>
      </c>
      <c r="H116" s="9">
        <v>2</v>
      </c>
      <c r="I116" s="9">
        <f t="shared" si="54"/>
        <v>3</v>
      </c>
      <c r="J116" s="9">
        <v>1</v>
      </c>
    </row>
    <row r="117" spans="1:10" x14ac:dyDescent="0.25">
      <c r="A117" s="34">
        <v>5</v>
      </c>
      <c r="B117" s="35">
        <v>14</v>
      </c>
      <c r="C117" s="36" t="s">
        <v>223</v>
      </c>
      <c r="D117" s="37" t="s">
        <v>225</v>
      </c>
      <c r="E117" s="9">
        <v>0</v>
      </c>
      <c r="F117" s="9">
        <v>0</v>
      </c>
      <c r="G117" s="9">
        <v>1</v>
      </c>
      <c r="H117" s="9">
        <v>0</v>
      </c>
      <c r="I117" s="9">
        <f t="shared" si="54"/>
        <v>1</v>
      </c>
      <c r="J117" s="9"/>
    </row>
    <row r="118" spans="1:10" x14ac:dyDescent="0.25">
      <c r="A118" s="28" t="s">
        <v>123</v>
      </c>
      <c r="B118" s="32"/>
      <c r="C118" s="33"/>
      <c r="D118" s="17"/>
      <c r="E118" s="10">
        <f>SUM(E115:E117)</f>
        <v>1</v>
      </c>
      <c r="F118" s="10">
        <f>SUM(F115:F117)</f>
        <v>0</v>
      </c>
      <c r="G118" s="10">
        <f>SUM(G115:G117)</f>
        <v>1</v>
      </c>
      <c r="H118" s="10">
        <f>SUM(H115:H117)</f>
        <v>2</v>
      </c>
      <c r="I118" s="10">
        <f t="shared" ref="F118:J118" si="55">SUM(I115:I116)</f>
        <v>3</v>
      </c>
      <c r="J118" s="12">
        <f t="shared" si="55"/>
        <v>1</v>
      </c>
    </row>
    <row r="119" spans="1:10" x14ac:dyDescent="0.25">
      <c r="A119" s="28" t="s">
        <v>124</v>
      </c>
      <c r="B119" s="32"/>
      <c r="C119" s="33"/>
      <c r="D119" s="17"/>
      <c r="E119" s="12">
        <f t="shared" ref="E119:J119" si="56">E107+E111+E114+E118</f>
        <v>332</v>
      </c>
      <c r="F119" s="12">
        <f t="shared" si="56"/>
        <v>1</v>
      </c>
      <c r="G119" s="12">
        <f t="shared" si="56"/>
        <v>121</v>
      </c>
      <c r="H119" s="12">
        <f t="shared" si="56"/>
        <v>59</v>
      </c>
      <c r="I119" s="12">
        <f t="shared" si="56"/>
        <v>512</v>
      </c>
      <c r="J119" s="12">
        <f t="shared" si="56"/>
        <v>1</v>
      </c>
    </row>
    <row r="120" spans="1:10" x14ac:dyDescent="0.25">
      <c r="A120" s="6">
        <v>6</v>
      </c>
      <c r="B120" s="6">
        <v>28</v>
      </c>
      <c r="C120" s="6" t="s">
        <v>125</v>
      </c>
      <c r="D120" s="24" t="s">
        <v>218</v>
      </c>
      <c r="E120" s="9">
        <v>0</v>
      </c>
      <c r="F120" s="9">
        <v>0</v>
      </c>
      <c r="G120" s="9">
        <v>65</v>
      </c>
      <c r="H120" s="9">
        <v>0</v>
      </c>
      <c r="I120" s="9">
        <f t="shared" ref="I120:I123" si="57">SUM(E120:H120)</f>
        <v>65</v>
      </c>
      <c r="J120" s="9">
        <v>0</v>
      </c>
    </row>
    <row r="121" spans="1:10" x14ac:dyDescent="0.25">
      <c r="A121" s="6">
        <v>6</v>
      </c>
      <c r="B121" s="6">
        <v>28</v>
      </c>
      <c r="C121" s="6" t="s">
        <v>126</v>
      </c>
      <c r="D121" s="24" t="s">
        <v>219</v>
      </c>
      <c r="E121" s="9">
        <v>0</v>
      </c>
      <c r="F121" s="9">
        <v>0</v>
      </c>
      <c r="G121" s="9">
        <v>0</v>
      </c>
      <c r="H121" s="9">
        <v>0</v>
      </c>
      <c r="I121" s="9">
        <f t="shared" si="57"/>
        <v>0</v>
      </c>
      <c r="J121" s="9">
        <v>0</v>
      </c>
    </row>
    <row r="122" spans="1:10" x14ac:dyDescent="0.25">
      <c r="A122" s="6">
        <v>6</v>
      </c>
      <c r="B122" s="6">
        <v>28</v>
      </c>
      <c r="C122" s="6" t="s">
        <v>127</v>
      </c>
      <c r="D122" s="24" t="s">
        <v>220</v>
      </c>
      <c r="E122" s="9">
        <v>0</v>
      </c>
      <c r="F122" s="9">
        <v>0</v>
      </c>
      <c r="G122" s="9">
        <v>0</v>
      </c>
      <c r="H122" s="9">
        <v>0</v>
      </c>
      <c r="I122" s="9">
        <f t="shared" si="57"/>
        <v>0</v>
      </c>
      <c r="J122" s="9">
        <v>0</v>
      </c>
    </row>
    <row r="123" spans="1:10" x14ac:dyDescent="0.25">
      <c r="A123" s="6">
        <v>6</v>
      </c>
      <c r="B123" s="6">
        <v>28</v>
      </c>
      <c r="C123" s="6" t="s">
        <v>128</v>
      </c>
      <c r="D123" s="24" t="s">
        <v>221</v>
      </c>
      <c r="E123" s="9">
        <v>21</v>
      </c>
      <c r="F123" s="9">
        <v>0</v>
      </c>
      <c r="G123" s="9">
        <v>3</v>
      </c>
      <c r="H123" s="9">
        <v>0</v>
      </c>
      <c r="I123" s="9">
        <f t="shared" si="57"/>
        <v>24</v>
      </c>
      <c r="J123" s="9">
        <v>0</v>
      </c>
    </row>
    <row r="124" spans="1:10" x14ac:dyDescent="0.25">
      <c r="A124" s="28" t="s">
        <v>129</v>
      </c>
      <c r="B124" s="29"/>
      <c r="C124" s="30"/>
      <c r="D124" s="27"/>
      <c r="E124" s="10">
        <f>SUM(E120:E123)</f>
        <v>21</v>
      </c>
      <c r="F124" s="10">
        <f t="shared" ref="F124:J124" si="58">SUM(F120:F123)</f>
        <v>0</v>
      </c>
      <c r="G124" s="10">
        <f t="shared" si="58"/>
        <v>68</v>
      </c>
      <c r="H124" s="10">
        <f t="shared" si="58"/>
        <v>0</v>
      </c>
      <c r="I124" s="10">
        <f t="shared" si="58"/>
        <v>89</v>
      </c>
      <c r="J124" s="12">
        <f t="shared" si="58"/>
        <v>0</v>
      </c>
    </row>
    <row r="125" spans="1:10" x14ac:dyDescent="0.25">
      <c r="A125" s="28" t="s">
        <v>130</v>
      </c>
      <c r="B125" s="29"/>
      <c r="C125" s="30"/>
      <c r="D125" s="27"/>
      <c r="E125" s="10">
        <f>E124</f>
        <v>21</v>
      </c>
      <c r="F125" s="10">
        <f t="shared" ref="F125:J125" si="59">F124</f>
        <v>0</v>
      </c>
      <c r="G125" s="10">
        <f t="shared" si="59"/>
        <v>68</v>
      </c>
      <c r="H125" s="10">
        <f t="shared" si="59"/>
        <v>0</v>
      </c>
      <c r="I125" s="10">
        <f t="shared" si="59"/>
        <v>89</v>
      </c>
      <c r="J125" s="12">
        <f t="shared" si="59"/>
        <v>0</v>
      </c>
    </row>
    <row r="126" spans="1:10" s="19" customFormat="1" ht="30.2" customHeight="1" x14ac:dyDescent="0.25">
      <c r="A126" s="18" t="s">
        <v>131</v>
      </c>
      <c r="B126" s="18"/>
      <c r="C126" s="18"/>
      <c r="D126" s="18"/>
      <c r="E126" s="18">
        <f t="shared" ref="E126:J126" si="60">E36+E65+E72+E104+E125+E119</f>
        <v>1287</v>
      </c>
      <c r="F126" s="18">
        <f t="shared" si="60"/>
        <v>46</v>
      </c>
      <c r="G126" s="18">
        <f t="shared" si="60"/>
        <v>511</v>
      </c>
      <c r="H126" s="18">
        <f t="shared" si="60"/>
        <v>119</v>
      </c>
      <c r="I126" s="18">
        <f t="shared" si="60"/>
        <v>1962</v>
      </c>
      <c r="J126" s="18">
        <f t="shared" si="60"/>
        <v>9</v>
      </c>
    </row>
    <row r="127" spans="1:10" x14ac:dyDescent="0.25">
      <c r="A127" s="20" t="s">
        <v>132</v>
      </c>
      <c r="B127" s="20" t="s">
        <v>132</v>
      </c>
      <c r="C127" s="20" t="s">
        <v>132</v>
      </c>
      <c r="D127" s="20"/>
      <c r="E127" s="20" t="s">
        <v>132</v>
      </c>
      <c r="F127" s="20" t="s">
        <v>132</v>
      </c>
      <c r="G127" s="20" t="s">
        <v>132</v>
      </c>
      <c r="H127" s="20" t="s">
        <v>132</v>
      </c>
      <c r="I127" s="20" t="s">
        <v>132</v>
      </c>
      <c r="J127" s="21"/>
    </row>
    <row r="128" spans="1:10" x14ac:dyDescent="0.25">
      <c r="A128" t="s">
        <v>133</v>
      </c>
    </row>
    <row r="129" spans="1:1" x14ac:dyDescent="0.25">
      <c r="A129" t="s">
        <v>226</v>
      </c>
    </row>
    <row r="131" spans="1:1" x14ac:dyDescent="0.25">
      <c r="A131" t="s">
        <v>132</v>
      </c>
    </row>
  </sheetData>
  <mergeCells count="35">
    <mergeCell ref="A114:C114"/>
    <mergeCell ref="A118:C118"/>
    <mergeCell ref="A119:C119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2021</vt:lpstr>
    </vt:vector>
  </TitlesOfParts>
  <Company>OKDHS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Windows User</cp:lastModifiedBy>
  <dcterms:created xsi:type="dcterms:W3CDTF">2015-10-12T16:11:54Z</dcterms:created>
  <dcterms:modified xsi:type="dcterms:W3CDTF">2021-03-13T04:04:56Z</dcterms:modified>
</cp:coreProperties>
</file>