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etaw\Desktop\"/>
    </mc:Choice>
  </mc:AlternateContent>
  <bookViews>
    <workbookView xWindow="0" yWindow="0" windowWidth="12144" windowHeight="8196" tabRatio="897" activeTab="3"/>
  </bookViews>
  <sheets>
    <sheet name="Jan" sheetId="1" r:id="rId1"/>
    <sheet name="Jan by County" sheetId="29" r:id="rId2"/>
    <sheet name="Feb" sheetId="30" r:id="rId3"/>
    <sheet name="Feb by County" sheetId="2" r:id="rId4"/>
    <sheet name="Mar" sheetId="3" r:id="rId5"/>
    <sheet name="Apr" sheetId="4" r:id="rId6"/>
    <sheet name="May" sheetId="19" r:id="rId7"/>
    <sheet name="June " sheetId="6" r:id="rId8"/>
    <sheet name="July" sheetId="7" r:id="rId9"/>
    <sheet name="Aug" sheetId="8" r:id="rId10"/>
    <sheet name="Sept" sheetId="25" r:id="rId11"/>
    <sheet name="Oct" sheetId="10" r:id="rId12"/>
    <sheet name="Nov" sheetId="27" r:id="rId13"/>
    <sheet name="Dec" sheetId="28" r:id="rId14"/>
    <sheet name="Summary" sheetId="13" r:id="rId15"/>
    <sheet name="NVRA Coord" sheetId="14" r:id="rId16"/>
  </sheets>
  <definedNames>
    <definedName name="_xlnm._FilterDatabase" localSheetId="5" hidden="1">Apr!$A$2:$J$114</definedName>
    <definedName name="_xlnm._FilterDatabase" localSheetId="9" hidden="1">Aug!$D$1:$D$135</definedName>
    <definedName name="_xlnm._FilterDatabase" localSheetId="13" hidden="1">Dec!$D$1:$D$136</definedName>
    <definedName name="_xlnm._FilterDatabase" localSheetId="2" hidden="1">Feb!$A$2:$J$115</definedName>
    <definedName name="_xlnm._FilterDatabase" localSheetId="3" hidden="1">'Feb by County'!$A$2:$H$77</definedName>
    <definedName name="_xlnm._FilterDatabase" localSheetId="0" hidden="1">Jan!$D$1:$D$136</definedName>
    <definedName name="_xlnm._FilterDatabase" localSheetId="1" hidden="1">'Jan by County'!$B$1:$B$98</definedName>
    <definedName name="_xlnm._FilterDatabase" localSheetId="8" hidden="1">July!$A$2:$J$115</definedName>
    <definedName name="_xlnm._FilterDatabase" localSheetId="7" hidden="1">'June '!$A$2:$J$114</definedName>
    <definedName name="_xlnm._FilterDatabase" localSheetId="4" hidden="1">Mar!$D$1:$D$135</definedName>
    <definedName name="_xlnm._FilterDatabase" localSheetId="6" hidden="1">May!$D$1:$D$135</definedName>
    <definedName name="_xlnm._FilterDatabase" localSheetId="12" hidden="1">Nov!$D$1:$D$135</definedName>
    <definedName name="_xlnm._FilterDatabase" localSheetId="11" hidden="1">Oct!$D$1:$D$135</definedName>
    <definedName name="_xlnm._FilterDatabase" localSheetId="10" hidden="1">Sept!$D$1:$D$135</definedName>
    <definedName name="_xlnm._FilterDatabase" localSheetId="14" hidden="1">Summary!$A$2:$O$116</definedName>
    <definedName name="_xlnm.Print_Titles" localSheetId="5">Apr!$1:$2</definedName>
    <definedName name="_xlnm.Print_Titles" localSheetId="9">Aug!$1:$2</definedName>
    <definedName name="_xlnm.Print_Titles" localSheetId="13">Dec!$1:$2</definedName>
    <definedName name="_xlnm.Print_Titles" localSheetId="2">Feb!$1:$2</definedName>
    <definedName name="_xlnm.Print_Titles" localSheetId="3">'Feb by County'!$1:$2</definedName>
    <definedName name="_xlnm.Print_Titles" localSheetId="0">Jan!$1:$2</definedName>
    <definedName name="_xlnm.Print_Titles" localSheetId="1">'Jan by County'!$1:$2</definedName>
    <definedName name="_xlnm.Print_Titles" localSheetId="8">July!$1:$2</definedName>
    <definedName name="_xlnm.Print_Titles" localSheetId="7">'June '!$1:$2</definedName>
    <definedName name="_xlnm.Print_Titles" localSheetId="4">Mar!$1:$2</definedName>
    <definedName name="_xlnm.Print_Titles" localSheetId="6">May!$1:$2</definedName>
    <definedName name="_xlnm.Print_Titles" localSheetId="12">Nov!$1:$2</definedName>
    <definedName name="_xlnm.Print_Titles" localSheetId="11">Oct!$1:$2</definedName>
    <definedName name="_xlnm.Print_Titles" localSheetId="10">Sept!$1:$2</definedName>
    <definedName name="_xlnm.Print_Titles" localSheetId="14">Summary!$1:$2</definedName>
  </definedNames>
  <calcPr calcId="162913"/>
</workbook>
</file>

<file path=xl/calcChain.xml><?xml version="1.0" encoding="utf-8"?>
<calcChain xmlns="http://schemas.openxmlformats.org/spreadsheetml/2006/main">
  <c r="J115" i="30" l="1"/>
  <c r="I115" i="30"/>
  <c r="H115" i="30"/>
  <c r="F115" i="30"/>
  <c r="E115" i="30"/>
  <c r="D115" i="30"/>
  <c r="G115" i="30" s="1"/>
  <c r="J114" i="30"/>
  <c r="G114" i="30"/>
  <c r="J113" i="30"/>
  <c r="G113" i="30"/>
  <c r="J112" i="30"/>
  <c r="G112" i="30"/>
  <c r="G111" i="30"/>
  <c r="J111" i="30" s="1"/>
  <c r="J110" i="30"/>
  <c r="G110" i="30"/>
  <c r="J109" i="30"/>
  <c r="G109" i="30"/>
  <c r="J108" i="30"/>
  <c r="G108" i="30"/>
  <c r="G107" i="30"/>
  <c r="J107" i="30" s="1"/>
  <c r="J106" i="30"/>
  <c r="G106" i="30"/>
  <c r="J105" i="30"/>
  <c r="G105" i="30"/>
  <c r="J104" i="30"/>
  <c r="G104" i="30"/>
  <c r="G103" i="30"/>
  <c r="J103" i="30" s="1"/>
  <c r="J102" i="30"/>
  <c r="G102" i="30"/>
  <c r="J101" i="30"/>
  <c r="G101" i="30"/>
  <c r="J100" i="30"/>
  <c r="G100" i="30"/>
  <c r="G99" i="30"/>
  <c r="J99" i="30" s="1"/>
  <c r="J98" i="30"/>
  <c r="G98" i="30"/>
  <c r="J97" i="30"/>
  <c r="G97" i="30"/>
  <c r="G96" i="30"/>
  <c r="G95" i="30"/>
  <c r="J95" i="30" s="1"/>
  <c r="G94" i="30"/>
  <c r="J94" i="30" s="1"/>
  <c r="G93" i="30"/>
  <c r="J93" i="30" s="1"/>
  <c r="G92" i="30"/>
  <c r="J92" i="30" s="1"/>
  <c r="G91" i="30"/>
  <c r="J91" i="30" s="1"/>
  <c r="G90" i="30"/>
  <c r="J90" i="30" s="1"/>
  <c r="G89" i="30"/>
  <c r="J89" i="30" s="1"/>
  <c r="G88" i="30"/>
  <c r="J88" i="30" s="1"/>
  <c r="G87" i="30"/>
  <c r="J87" i="30" s="1"/>
  <c r="G86" i="30"/>
  <c r="J86" i="30" s="1"/>
  <c r="G85" i="30"/>
  <c r="J84" i="30"/>
  <c r="G84" i="30"/>
  <c r="G83" i="30"/>
  <c r="G82" i="30"/>
  <c r="G81" i="30"/>
  <c r="G80" i="30"/>
  <c r="J80" i="30" s="1"/>
  <c r="G79" i="30"/>
  <c r="J79" i="30" s="1"/>
  <c r="G78" i="30"/>
  <c r="J78" i="30" s="1"/>
  <c r="G77" i="30"/>
  <c r="J77" i="30" s="1"/>
  <c r="G76" i="30"/>
  <c r="J76" i="30" s="1"/>
  <c r="G75" i="30"/>
  <c r="J75" i="30" s="1"/>
  <c r="G74" i="30"/>
  <c r="J74" i="30" s="1"/>
  <c r="G73" i="30"/>
  <c r="J73" i="30" s="1"/>
  <c r="G72" i="30"/>
  <c r="J72" i="30" s="1"/>
  <c r="G71" i="30"/>
  <c r="J71" i="30" s="1"/>
  <c r="G70" i="30"/>
  <c r="J70" i="30" s="1"/>
  <c r="G69" i="30"/>
  <c r="J69" i="30" s="1"/>
  <c r="G68" i="30"/>
  <c r="J68" i="30" s="1"/>
  <c r="G67" i="30"/>
  <c r="J67" i="30" s="1"/>
  <c r="G66" i="30"/>
  <c r="J66" i="30" s="1"/>
  <c r="G65" i="30"/>
  <c r="J65" i="30" s="1"/>
  <c r="G64" i="30"/>
  <c r="J64" i="30" s="1"/>
  <c r="G63" i="30"/>
  <c r="J63" i="30" s="1"/>
  <c r="G62" i="30"/>
  <c r="J62" i="30" s="1"/>
  <c r="G61" i="30"/>
  <c r="J61" i="30" s="1"/>
  <c r="G60" i="30"/>
  <c r="J59" i="30"/>
  <c r="G59" i="30"/>
  <c r="J58" i="30"/>
  <c r="G58" i="30"/>
  <c r="J57" i="30"/>
  <c r="G57" i="30"/>
  <c r="G56" i="30"/>
  <c r="J56" i="30" s="1"/>
  <c r="J55" i="30"/>
  <c r="G55" i="30"/>
  <c r="J54" i="30"/>
  <c r="G54" i="30"/>
  <c r="J53" i="30"/>
  <c r="G53" i="30"/>
  <c r="G52" i="30"/>
  <c r="J52" i="30" s="1"/>
  <c r="J51" i="30"/>
  <c r="G51" i="30"/>
  <c r="J50" i="30"/>
  <c r="G50" i="30"/>
  <c r="J49" i="30"/>
  <c r="G49" i="30"/>
  <c r="G48" i="30"/>
  <c r="J48" i="30" s="1"/>
  <c r="G47" i="30"/>
  <c r="G46" i="30"/>
  <c r="J45" i="30"/>
  <c r="G45" i="30"/>
  <c r="G44" i="30"/>
  <c r="G43" i="30"/>
  <c r="G42" i="30"/>
  <c r="G41" i="30"/>
  <c r="J41" i="30" s="1"/>
  <c r="G40" i="30"/>
  <c r="J40" i="30" s="1"/>
  <c r="G39" i="30"/>
  <c r="J39" i="30" s="1"/>
  <c r="G38" i="30"/>
  <c r="J38" i="30" s="1"/>
  <c r="G37" i="30"/>
  <c r="J36" i="30"/>
  <c r="G36" i="30"/>
  <c r="G35" i="30"/>
  <c r="G34" i="30"/>
  <c r="J34" i="30" s="1"/>
  <c r="G33" i="30"/>
  <c r="J33" i="30" s="1"/>
  <c r="G32" i="30"/>
  <c r="J32" i="30" s="1"/>
  <c r="G31" i="30"/>
  <c r="J31" i="30" s="1"/>
  <c r="G30" i="30"/>
  <c r="J30" i="30" s="1"/>
  <c r="G29" i="30"/>
  <c r="G28" i="30"/>
  <c r="G27" i="30"/>
  <c r="G26" i="30"/>
  <c r="G25" i="30"/>
  <c r="J25" i="30" s="1"/>
  <c r="G24" i="30"/>
  <c r="J24" i="30" s="1"/>
  <c r="G23" i="30"/>
  <c r="J23" i="30" s="1"/>
  <c r="G22" i="30"/>
  <c r="J22" i="30" s="1"/>
  <c r="G21" i="30"/>
  <c r="J20" i="30"/>
  <c r="G20" i="30"/>
  <c r="G19" i="30"/>
  <c r="G18" i="30"/>
  <c r="J18" i="30" s="1"/>
  <c r="G17" i="30"/>
  <c r="J17" i="30" s="1"/>
  <c r="G16" i="30"/>
  <c r="J15" i="30"/>
  <c r="G15" i="30"/>
  <c r="J14" i="30"/>
  <c r="G14" i="30"/>
  <c r="G13" i="30"/>
  <c r="J13" i="30" s="1"/>
  <c r="J12" i="30"/>
  <c r="G12" i="30"/>
  <c r="J11" i="30"/>
  <c r="G11" i="30"/>
  <c r="J10" i="30"/>
  <c r="G10" i="30"/>
  <c r="G9" i="30"/>
  <c r="J9" i="30" s="1"/>
  <c r="J8" i="30"/>
  <c r="G8" i="30"/>
  <c r="J7" i="30"/>
  <c r="G7" i="30"/>
  <c r="G6" i="30"/>
  <c r="G5" i="30"/>
  <c r="G4" i="30"/>
  <c r="G3" i="30"/>
  <c r="J3" i="30" s="1"/>
  <c r="E5" i="13" l="1"/>
  <c r="P5" i="13" s="1"/>
  <c r="E6" i="13"/>
  <c r="P6" i="13" s="1"/>
  <c r="E16" i="13"/>
  <c r="P16" i="13" s="1"/>
  <c r="E19" i="13"/>
  <c r="P19" i="13" s="1"/>
  <c r="E21" i="13"/>
  <c r="P21" i="13" s="1"/>
  <c r="E26" i="13"/>
  <c r="P26" i="13" s="1"/>
  <c r="E27" i="13"/>
  <c r="P27" i="13" s="1"/>
  <c r="E28" i="13"/>
  <c r="P28" i="13" s="1"/>
  <c r="E29" i="13"/>
  <c r="P29" i="13" s="1"/>
  <c r="E35" i="13"/>
  <c r="P35" i="13" s="1"/>
  <c r="E37" i="13"/>
  <c r="P37" i="13" s="1"/>
  <c r="E42" i="13"/>
  <c r="P42" i="13" s="1"/>
  <c r="E43" i="13"/>
  <c r="P43" i="13" s="1"/>
  <c r="E44" i="13"/>
  <c r="P44" i="13" s="1"/>
  <c r="E46" i="13"/>
  <c r="P46" i="13" s="1"/>
  <c r="E47" i="13"/>
  <c r="P47" i="13" s="1"/>
  <c r="E60" i="13"/>
  <c r="P60" i="13" s="1"/>
  <c r="E81" i="13"/>
  <c r="P81" i="13" s="1"/>
  <c r="E82" i="13"/>
  <c r="P82" i="13" s="1"/>
  <c r="E83" i="13"/>
  <c r="P83" i="13" s="1"/>
  <c r="E85" i="13"/>
  <c r="P85" i="13" s="1"/>
  <c r="E96" i="13"/>
  <c r="P96" i="13" s="1"/>
  <c r="E4" i="13"/>
  <c r="P4" i="13" s="1"/>
  <c r="E75" i="2"/>
  <c r="H75" i="2" s="1"/>
  <c r="E113" i="13" s="1"/>
  <c r="P113" i="13" s="1"/>
  <c r="B77" i="29" l="1"/>
  <c r="C77" i="29"/>
  <c r="D77" i="29"/>
  <c r="F77" i="29"/>
  <c r="G77" i="29"/>
  <c r="E76" i="29"/>
  <c r="H76" i="29" s="1"/>
  <c r="E75" i="29"/>
  <c r="E74" i="29"/>
  <c r="H74" i="29" s="1"/>
  <c r="E73" i="29"/>
  <c r="H73" i="29" s="1"/>
  <c r="E70" i="29"/>
  <c r="E69" i="29"/>
  <c r="H69" i="29" s="1"/>
  <c r="E68" i="29"/>
  <c r="H68" i="29" s="1"/>
  <c r="E67" i="29"/>
  <c r="H67" i="29" s="1"/>
  <c r="E66" i="29"/>
  <c r="H66" i="29" s="1"/>
  <c r="E65" i="29"/>
  <c r="H65" i="29" s="1"/>
  <c r="E64" i="29"/>
  <c r="H64" i="29" s="1"/>
  <c r="E63" i="29"/>
  <c r="H63" i="29" s="1"/>
  <c r="E62" i="29"/>
  <c r="H62" i="29" s="1"/>
  <c r="E61" i="29"/>
  <c r="H61" i="29" s="1"/>
  <c r="E60" i="29"/>
  <c r="H60" i="29" s="1"/>
  <c r="E57" i="29"/>
  <c r="E56" i="29"/>
  <c r="H56" i="29" s="1"/>
  <c r="E55" i="29"/>
  <c r="H55" i="29" s="1"/>
  <c r="E53" i="29"/>
  <c r="H53" i="29" s="1"/>
  <c r="E52" i="29"/>
  <c r="E51" i="29"/>
  <c r="H51" i="29" s="1"/>
  <c r="E50" i="29"/>
  <c r="E49" i="29"/>
  <c r="H49" i="29" s="1"/>
  <c r="E48" i="29"/>
  <c r="H48" i="29" s="1"/>
  <c r="E47" i="29"/>
  <c r="H47" i="29" s="1"/>
  <c r="E45" i="29"/>
  <c r="H45" i="29" s="1"/>
  <c r="E43" i="29"/>
  <c r="H43" i="29" s="1"/>
  <c r="E42" i="29"/>
  <c r="H42" i="29" s="1"/>
  <c r="E41" i="29"/>
  <c r="H41" i="29" s="1"/>
  <c r="E40" i="29"/>
  <c r="H40" i="29" s="1"/>
  <c r="E39" i="29"/>
  <c r="H39" i="29" s="1"/>
  <c r="E38" i="29"/>
  <c r="E37" i="29"/>
  <c r="H37" i="29" s="1"/>
  <c r="E35" i="29"/>
  <c r="E34" i="29"/>
  <c r="H34" i="29" s="1"/>
  <c r="E33" i="29"/>
  <c r="H33" i="29" s="1"/>
  <c r="E32" i="29"/>
  <c r="H32" i="29" s="1"/>
  <c r="E31" i="29"/>
  <c r="H31" i="29" s="1"/>
  <c r="E30" i="29"/>
  <c r="E29" i="29"/>
  <c r="E28" i="29"/>
  <c r="H28" i="29" s="1"/>
  <c r="E27" i="29"/>
  <c r="H27" i="29" s="1"/>
  <c r="E26" i="29"/>
  <c r="H26" i="29" s="1"/>
  <c r="E25" i="29"/>
  <c r="H25" i="29" s="1"/>
  <c r="E24" i="29"/>
  <c r="H24" i="29" s="1"/>
  <c r="E23" i="29"/>
  <c r="H23" i="29" s="1"/>
  <c r="E22" i="29"/>
  <c r="E21" i="29"/>
  <c r="H21" i="29" s="1"/>
  <c r="E18" i="29"/>
  <c r="H18" i="29" s="1"/>
  <c r="E17" i="29"/>
  <c r="H17" i="29" s="1"/>
  <c r="E15" i="29"/>
  <c r="H15" i="29" s="1"/>
  <c r="E13" i="29"/>
  <c r="H13" i="29" s="1"/>
  <c r="E12" i="29"/>
  <c r="H12" i="29" s="1"/>
  <c r="E9" i="29"/>
  <c r="H9" i="29" s="1"/>
  <c r="E8" i="29"/>
  <c r="H8" i="29" s="1"/>
  <c r="E7" i="29"/>
  <c r="H7" i="29" s="1"/>
  <c r="E5" i="29"/>
  <c r="E4" i="29"/>
  <c r="H4" i="29" s="1"/>
  <c r="E3" i="29"/>
  <c r="H3" i="29" s="1"/>
  <c r="E77" i="29" l="1"/>
  <c r="H77" i="29" s="1"/>
  <c r="G86" i="1"/>
  <c r="G4" i="28" l="1"/>
  <c r="G5" i="28"/>
  <c r="G6" i="28"/>
  <c r="G7" i="28"/>
  <c r="G8" i="28"/>
  <c r="G9" i="28"/>
  <c r="G10" i="28"/>
  <c r="G11" i="28"/>
  <c r="G12" i="28"/>
  <c r="G13" i="28"/>
  <c r="G14" i="28"/>
  <c r="G15" i="28"/>
  <c r="G16" i="28"/>
  <c r="G17" i="28"/>
  <c r="G18" i="28"/>
  <c r="G19" i="28"/>
  <c r="G20" i="28"/>
  <c r="G21" i="28"/>
  <c r="G22" i="28"/>
  <c r="G23" i="28"/>
  <c r="G24" i="28"/>
  <c r="G25" i="28"/>
  <c r="G26" i="28"/>
  <c r="G27" i="28"/>
  <c r="G28" i="28"/>
  <c r="G29" i="28"/>
  <c r="G30" i="28"/>
  <c r="G31" i="28"/>
  <c r="G32" i="28"/>
  <c r="G33" i="28"/>
  <c r="G34" i="28"/>
  <c r="G35" i="28"/>
  <c r="G36" i="28"/>
  <c r="G37" i="28"/>
  <c r="G38" i="28"/>
  <c r="G39" i="28"/>
  <c r="G40" i="28"/>
  <c r="G41" i="28"/>
  <c r="G42" i="28"/>
  <c r="G43" i="28"/>
  <c r="G44" i="28"/>
  <c r="G45" i="28"/>
  <c r="G46" i="28"/>
  <c r="G47" i="28"/>
  <c r="G48" i="28"/>
  <c r="G49" i="28"/>
  <c r="G50" i="28"/>
  <c r="G51" i="28"/>
  <c r="G52" i="28"/>
  <c r="G53" i="28"/>
  <c r="G54" i="28"/>
  <c r="G55" i="28"/>
  <c r="G56" i="28"/>
  <c r="G57" i="28"/>
  <c r="G58" i="28"/>
  <c r="G59" i="28"/>
  <c r="G60" i="28"/>
  <c r="G61" i="28"/>
  <c r="G62" i="28"/>
  <c r="G63" i="28"/>
  <c r="G64" i="28"/>
  <c r="G65" i="28"/>
  <c r="G66" i="28"/>
  <c r="G67" i="28"/>
  <c r="G68" i="28"/>
  <c r="G69" i="28"/>
  <c r="G70" i="28"/>
  <c r="G71" i="28"/>
  <c r="G72" i="28"/>
  <c r="G73" i="28"/>
  <c r="G74" i="28"/>
  <c r="G75" i="28"/>
  <c r="G76" i="28"/>
  <c r="G77" i="28"/>
  <c r="G78" i="28"/>
  <c r="G79" i="28"/>
  <c r="G80" i="28"/>
  <c r="G81" i="28"/>
  <c r="G82" i="28"/>
  <c r="G83" i="28"/>
  <c r="G84" i="28"/>
  <c r="G85" i="28"/>
  <c r="G86" i="28"/>
  <c r="G87" i="28"/>
  <c r="G88" i="28"/>
  <c r="G89" i="28"/>
  <c r="G90" i="28"/>
  <c r="G91" i="28"/>
  <c r="G92" i="28"/>
  <c r="G93" i="28"/>
  <c r="G94" i="28"/>
  <c r="G95" i="28"/>
  <c r="G96" i="28"/>
  <c r="G97" i="28"/>
  <c r="G98" i="28"/>
  <c r="G99" i="28"/>
  <c r="G100" i="28"/>
  <c r="G101" i="28"/>
  <c r="G102" i="28"/>
  <c r="G103" i="28"/>
  <c r="G104" i="28"/>
  <c r="G105" i="28"/>
  <c r="G106" i="28"/>
  <c r="G107" i="28"/>
  <c r="G108" i="28"/>
  <c r="G109" i="28"/>
  <c r="G110" i="28"/>
  <c r="G111" i="28"/>
  <c r="G112" i="28"/>
  <c r="G113" i="28"/>
  <c r="G114" i="28"/>
  <c r="G3" i="28"/>
  <c r="G4" i="27"/>
  <c r="G5" i="27"/>
  <c r="G6" i="27"/>
  <c r="G7" i="27"/>
  <c r="G8" i="27"/>
  <c r="G9" i="27"/>
  <c r="G10" i="27"/>
  <c r="G11" i="27"/>
  <c r="G12" i="27"/>
  <c r="G13" i="27"/>
  <c r="G14" i="27"/>
  <c r="G15" i="27"/>
  <c r="G16" i="27"/>
  <c r="G17" i="27"/>
  <c r="G18" i="27"/>
  <c r="G19" i="27"/>
  <c r="G20" i="27"/>
  <c r="G21" i="27"/>
  <c r="G22" i="27"/>
  <c r="G23" i="27"/>
  <c r="G24" i="27"/>
  <c r="G25" i="27"/>
  <c r="G26" i="27"/>
  <c r="G27" i="27"/>
  <c r="G28" i="27"/>
  <c r="G29" i="27"/>
  <c r="G30" i="27"/>
  <c r="G31" i="27"/>
  <c r="G32" i="27"/>
  <c r="G33" i="27"/>
  <c r="G34" i="27"/>
  <c r="G35" i="27"/>
  <c r="G36" i="27"/>
  <c r="G37" i="27"/>
  <c r="G38" i="27"/>
  <c r="G39" i="27"/>
  <c r="G40" i="27"/>
  <c r="G41" i="27"/>
  <c r="G42" i="27"/>
  <c r="G43" i="27"/>
  <c r="G44" i="27"/>
  <c r="G45" i="27"/>
  <c r="G46" i="27"/>
  <c r="G47" i="27"/>
  <c r="G48" i="27"/>
  <c r="G49" i="27"/>
  <c r="G50" i="27"/>
  <c r="G51" i="27"/>
  <c r="G52" i="27"/>
  <c r="G53" i="27"/>
  <c r="G54" i="27"/>
  <c r="G55" i="27"/>
  <c r="G56" i="27"/>
  <c r="G57" i="27"/>
  <c r="G58" i="27"/>
  <c r="G59" i="27"/>
  <c r="G60" i="27"/>
  <c r="G61" i="27"/>
  <c r="G62" i="27"/>
  <c r="G63" i="27"/>
  <c r="G64" i="27"/>
  <c r="G65" i="27"/>
  <c r="G66" i="27"/>
  <c r="G67" i="27"/>
  <c r="G68" i="27"/>
  <c r="G69" i="27"/>
  <c r="G70" i="27"/>
  <c r="G71" i="27"/>
  <c r="G72" i="27"/>
  <c r="G73" i="27"/>
  <c r="G74" i="27"/>
  <c r="G75" i="27"/>
  <c r="G76" i="27"/>
  <c r="G77" i="27"/>
  <c r="G78" i="27"/>
  <c r="G79" i="27"/>
  <c r="G80" i="27"/>
  <c r="G81" i="27"/>
  <c r="G82" i="27"/>
  <c r="G83" i="27"/>
  <c r="G84" i="27"/>
  <c r="G85" i="27"/>
  <c r="G86" i="27"/>
  <c r="G87" i="27"/>
  <c r="G88" i="27"/>
  <c r="G89" i="27"/>
  <c r="G90" i="27"/>
  <c r="G91" i="27"/>
  <c r="G92" i="27"/>
  <c r="G93" i="27"/>
  <c r="G94" i="27"/>
  <c r="G95" i="27"/>
  <c r="G96" i="27"/>
  <c r="G97" i="27"/>
  <c r="G98" i="27"/>
  <c r="G99" i="27"/>
  <c r="G100" i="27"/>
  <c r="G101" i="27"/>
  <c r="G102" i="27"/>
  <c r="G103" i="27"/>
  <c r="G104" i="27"/>
  <c r="G105" i="27"/>
  <c r="G106" i="27"/>
  <c r="G107" i="27"/>
  <c r="G108" i="27"/>
  <c r="G109" i="27"/>
  <c r="G110" i="27"/>
  <c r="G111" i="27"/>
  <c r="G112" i="27"/>
  <c r="G113" i="27"/>
  <c r="G3" i="27"/>
  <c r="G4" i="10"/>
  <c r="G5" i="10"/>
  <c r="G6" i="10"/>
  <c r="G7" i="10"/>
  <c r="G8" i="10"/>
  <c r="G9" i="10"/>
  <c r="G10" i="10"/>
  <c r="G11" i="10"/>
  <c r="G12" i="10"/>
  <c r="G13" i="10"/>
  <c r="G14" i="10"/>
  <c r="G15" i="10"/>
  <c r="G16" i="10"/>
  <c r="G17" i="10"/>
  <c r="G18" i="10"/>
  <c r="G19" i="10"/>
  <c r="G20" i="10"/>
  <c r="G21" i="10"/>
  <c r="G22" i="10"/>
  <c r="G23" i="10"/>
  <c r="G24" i="10"/>
  <c r="G25" i="10"/>
  <c r="G26" i="10"/>
  <c r="G27" i="10"/>
  <c r="G28" i="10"/>
  <c r="G29" i="10"/>
  <c r="G30" i="10"/>
  <c r="G31" i="10"/>
  <c r="G32" i="10"/>
  <c r="G33" i="10"/>
  <c r="G34" i="10"/>
  <c r="G35" i="10"/>
  <c r="G36" i="10"/>
  <c r="G37" i="10"/>
  <c r="G38" i="10"/>
  <c r="G39" i="10"/>
  <c r="G40" i="10"/>
  <c r="G41" i="10"/>
  <c r="G42" i="10"/>
  <c r="G43" i="10"/>
  <c r="G44" i="10"/>
  <c r="G45" i="10"/>
  <c r="G46" i="10"/>
  <c r="G47" i="10"/>
  <c r="G48" i="10"/>
  <c r="G49" i="10"/>
  <c r="G50" i="10"/>
  <c r="G51" i="10"/>
  <c r="G52" i="10"/>
  <c r="G53" i="10"/>
  <c r="G54" i="10"/>
  <c r="G55" i="10"/>
  <c r="G56" i="10"/>
  <c r="G57" i="10"/>
  <c r="G58" i="10"/>
  <c r="G59" i="10"/>
  <c r="G60" i="10"/>
  <c r="G61" i="10"/>
  <c r="G62" i="10"/>
  <c r="G63" i="10"/>
  <c r="G64" i="10"/>
  <c r="G65" i="10"/>
  <c r="G66" i="10"/>
  <c r="G67" i="10"/>
  <c r="G68" i="10"/>
  <c r="G69" i="10"/>
  <c r="G70" i="10"/>
  <c r="G71" i="10"/>
  <c r="G72" i="10"/>
  <c r="G73" i="10"/>
  <c r="G74" i="10"/>
  <c r="G75" i="10"/>
  <c r="G76" i="10"/>
  <c r="G77" i="10"/>
  <c r="G78" i="10"/>
  <c r="G79" i="10"/>
  <c r="G80" i="10"/>
  <c r="G81" i="10"/>
  <c r="G82" i="10"/>
  <c r="G83" i="10"/>
  <c r="G84" i="10"/>
  <c r="G85" i="10"/>
  <c r="G86" i="10"/>
  <c r="G87" i="10"/>
  <c r="G88" i="10"/>
  <c r="G89" i="10"/>
  <c r="G90" i="10"/>
  <c r="G91" i="10"/>
  <c r="G92" i="10"/>
  <c r="G93" i="10"/>
  <c r="G94" i="10"/>
  <c r="G95" i="10"/>
  <c r="G96" i="10"/>
  <c r="G97" i="10"/>
  <c r="G98" i="10"/>
  <c r="G99" i="10"/>
  <c r="G100" i="10"/>
  <c r="G101" i="10"/>
  <c r="G102" i="10"/>
  <c r="G103" i="10"/>
  <c r="G104" i="10"/>
  <c r="G105" i="10"/>
  <c r="G106" i="10"/>
  <c r="G107" i="10"/>
  <c r="G108" i="10"/>
  <c r="G109" i="10"/>
  <c r="G110" i="10"/>
  <c r="G111" i="10"/>
  <c r="G112" i="10"/>
  <c r="G113" i="10"/>
  <c r="G3" i="10"/>
  <c r="G4" i="25"/>
  <c r="G5" i="25"/>
  <c r="G6" i="25"/>
  <c r="G7" i="25"/>
  <c r="G8" i="25"/>
  <c r="G9" i="25"/>
  <c r="G10" i="25"/>
  <c r="G11" i="25"/>
  <c r="G12" i="25"/>
  <c r="G13" i="25"/>
  <c r="G14" i="25"/>
  <c r="G15" i="25"/>
  <c r="G16" i="25"/>
  <c r="G17" i="25"/>
  <c r="G18" i="25"/>
  <c r="G19" i="25"/>
  <c r="G20" i="25"/>
  <c r="G21" i="25"/>
  <c r="G22" i="25"/>
  <c r="G23" i="25"/>
  <c r="G24" i="25"/>
  <c r="G25" i="25"/>
  <c r="G26" i="25"/>
  <c r="G27" i="25"/>
  <c r="G28" i="25"/>
  <c r="G29" i="25"/>
  <c r="G30" i="25"/>
  <c r="G31" i="25"/>
  <c r="G32" i="25"/>
  <c r="G33" i="25"/>
  <c r="G34" i="25"/>
  <c r="G35" i="25"/>
  <c r="G36" i="25"/>
  <c r="G37" i="25"/>
  <c r="G38" i="25"/>
  <c r="G39" i="25"/>
  <c r="G40" i="25"/>
  <c r="G41" i="25"/>
  <c r="G42" i="25"/>
  <c r="G43" i="25"/>
  <c r="G44" i="25"/>
  <c r="G45" i="25"/>
  <c r="G46" i="25"/>
  <c r="G47" i="25"/>
  <c r="G48" i="25"/>
  <c r="G49" i="25"/>
  <c r="G50" i="25"/>
  <c r="G51" i="25"/>
  <c r="G52" i="25"/>
  <c r="G53" i="25"/>
  <c r="G54" i="25"/>
  <c r="G55" i="25"/>
  <c r="G56" i="25"/>
  <c r="G57" i="25"/>
  <c r="G58" i="25"/>
  <c r="G59" i="25"/>
  <c r="G60" i="25"/>
  <c r="G61" i="25"/>
  <c r="G62" i="25"/>
  <c r="G63" i="25"/>
  <c r="G64" i="25"/>
  <c r="G65" i="25"/>
  <c r="G66" i="25"/>
  <c r="G67" i="25"/>
  <c r="G68" i="25"/>
  <c r="G69" i="25"/>
  <c r="G70" i="25"/>
  <c r="G71" i="25"/>
  <c r="G72" i="25"/>
  <c r="G73" i="25"/>
  <c r="G74" i="25"/>
  <c r="G75" i="25"/>
  <c r="G76" i="25"/>
  <c r="G77" i="25"/>
  <c r="G78" i="25"/>
  <c r="G79" i="25"/>
  <c r="G80" i="25"/>
  <c r="G81" i="25"/>
  <c r="G82" i="25"/>
  <c r="G83" i="25"/>
  <c r="G84" i="25"/>
  <c r="G85" i="25"/>
  <c r="G86" i="25"/>
  <c r="G87" i="25"/>
  <c r="G88" i="25"/>
  <c r="G89" i="25"/>
  <c r="G90" i="25"/>
  <c r="G91" i="25"/>
  <c r="G92" i="25"/>
  <c r="G93" i="25"/>
  <c r="G94" i="25"/>
  <c r="G95" i="25"/>
  <c r="G96" i="25"/>
  <c r="G97" i="25"/>
  <c r="G98" i="25"/>
  <c r="G99" i="25"/>
  <c r="G100" i="25"/>
  <c r="G101" i="25"/>
  <c r="G102" i="25"/>
  <c r="G103" i="25"/>
  <c r="G104" i="25"/>
  <c r="G105" i="25"/>
  <c r="G106" i="25"/>
  <c r="G107" i="25"/>
  <c r="G108" i="25"/>
  <c r="G109" i="25"/>
  <c r="G110" i="25"/>
  <c r="G111" i="25"/>
  <c r="G112" i="25"/>
  <c r="G113" i="25"/>
  <c r="G3" i="25"/>
  <c r="G4" i="8"/>
  <c r="G5" i="8"/>
  <c r="G6" i="8"/>
  <c r="G7" i="8"/>
  <c r="G8" i="8"/>
  <c r="G9" i="8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29" i="8"/>
  <c r="G30" i="8"/>
  <c r="G31" i="8"/>
  <c r="G32" i="8"/>
  <c r="G33" i="8"/>
  <c r="G34" i="8"/>
  <c r="G35" i="8"/>
  <c r="G36" i="8"/>
  <c r="G37" i="8"/>
  <c r="G38" i="8"/>
  <c r="G39" i="8"/>
  <c r="G40" i="8"/>
  <c r="G41" i="8"/>
  <c r="G42" i="8"/>
  <c r="G43" i="8"/>
  <c r="G44" i="8"/>
  <c r="G45" i="8"/>
  <c r="G46" i="8"/>
  <c r="G47" i="8"/>
  <c r="G48" i="8"/>
  <c r="G49" i="8"/>
  <c r="G50" i="8"/>
  <c r="G51" i="8"/>
  <c r="G52" i="8"/>
  <c r="G53" i="8"/>
  <c r="G54" i="8"/>
  <c r="G55" i="8"/>
  <c r="G56" i="8"/>
  <c r="G57" i="8"/>
  <c r="G58" i="8"/>
  <c r="G59" i="8"/>
  <c r="G60" i="8"/>
  <c r="G61" i="8"/>
  <c r="G62" i="8"/>
  <c r="G63" i="8"/>
  <c r="G64" i="8"/>
  <c r="G65" i="8"/>
  <c r="G66" i="8"/>
  <c r="G67" i="8"/>
  <c r="G68" i="8"/>
  <c r="G69" i="8"/>
  <c r="G70" i="8"/>
  <c r="G71" i="8"/>
  <c r="G72" i="8"/>
  <c r="G73" i="8"/>
  <c r="G74" i="8"/>
  <c r="G75" i="8"/>
  <c r="G76" i="8"/>
  <c r="G77" i="8"/>
  <c r="G78" i="8"/>
  <c r="G79" i="8"/>
  <c r="G80" i="8"/>
  <c r="G81" i="8"/>
  <c r="G82" i="8"/>
  <c r="G83" i="8"/>
  <c r="G84" i="8"/>
  <c r="G85" i="8"/>
  <c r="G86" i="8"/>
  <c r="G87" i="8"/>
  <c r="G88" i="8"/>
  <c r="G89" i="8"/>
  <c r="G90" i="8"/>
  <c r="G91" i="8"/>
  <c r="G92" i="8"/>
  <c r="G93" i="8"/>
  <c r="G94" i="8"/>
  <c r="G95" i="8"/>
  <c r="G96" i="8"/>
  <c r="G97" i="8"/>
  <c r="G98" i="8"/>
  <c r="G99" i="8"/>
  <c r="G100" i="8"/>
  <c r="G101" i="8"/>
  <c r="G102" i="8"/>
  <c r="G103" i="8"/>
  <c r="G104" i="8"/>
  <c r="G105" i="8"/>
  <c r="G106" i="8"/>
  <c r="G107" i="8"/>
  <c r="G108" i="8"/>
  <c r="G109" i="8"/>
  <c r="G110" i="8"/>
  <c r="G111" i="8"/>
  <c r="G112" i="8"/>
  <c r="G113" i="8"/>
  <c r="G3" i="8"/>
  <c r="G4" i="7"/>
  <c r="G5" i="7"/>
  <c r="G6" i="7"/>
  <c r="G7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50" i="7"/>
  <c r="G51" i="7"/>
  <c r="G52" i="7"/>
  <c r="G53" i="7"/>
  <c r="G54" i="7"/>
  <c r="G55" i="7"/>
  <c r="G56" i="7"/>
  <c r="G57" i="7"/>
  <c r="G58" i="7"/>
  <c r="G59" i="7"/>
  <c r="G60" i="7"/>
  <c r="G61" i="7"/>
  <c r="G62" i="7"/>
  <c r="G63" i="7"/>
  <c r="G64" i="7"/>
  <c r="G65" i="7"/>
  <c r="G66" i="7"/>
  <c r="G67" i="7"/>
  <c r="G68" i="7"/>
  <c r="G69" i="7"/>
  <c r="G70" i="7"/>
  <c r="G71" i="7"/>
  <c r="G72" i="7"/>
  <c r="G73" i="7"/>
  <c r="G74" i="7"/>
  <c r="G75" i="7"/>
  <c r="G76" i="7"/>
  <c r="G77" i="7"/>
  <c r="G78" i="7"/>
  <c r="G79" i="7"/>
  <c r="G80" i="7"/>
  <c r="G81" i="7"/>
  <c r="G82" i="7"/>
  <c r="G83" i="7"/>
  <c r="G84" i="7"/>
  <c r="G85" i="7"/>
  <c r="G86" i="7"/>
  <c r="G87" i="7"/>
  <c r="G88" i="7"/>
  <c r="G89" i="7"/>
  <c r="G90" i="7"/>
  <c r="G91" i="7"/>
  <c r="G92" i="7"/>
  <c r="G93" i="7"/>
  <c r="G94" i="7"/>
  <c r="G95" i="7"/>
  <c r="G96" i="7"/>
  <c r="G97" i="7"/>
  <c r="G98" i="7"/>
  <c r="G99" i="7"/>
  <c r="G100" i="7"/>
  <c r="G101" i="7"/>
  <c r="G102" i="7"/>
  <c r="G103" i="7"/>
  <c r="G104" i="7"/>
  <c r="G105" i="7"/>
  <c r="G106" i="7"/>
  <c r="G107" i="7"/>
  <c r="G108" i="7"/>
  <c r="G109" i="7"/>
  <c r="G110" i="7"/>
  <c r="G111" i="7"/>
  <c r="G112" i="7"/>
  <c r="G113" i="7"/>
  <c r="G114" i="7"/>
  <c r="G3" i="7"/>
  <c r="G4" i="6"/>
  <c r="G5" i="6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48" i="6"/>
  <c r="G49" i="6"/>
  <c r="G50" i="6"/>
  <c r="G51" i="6"/>
  <c r="G52" i="6"/>
  <c r="G53" i="6"/>
  <c r="G54" i="6"/>
  <c r="G55" i="6"/>
  <c r="G56" i="6"/>
  <c r="G57" i="6"/>
  <c r="G58" i="6"/>
  <c r="G59" i="6"/>
  <c r="G60" i="6"/>
  <c r="G61" i="6"/>
  <c r="G62" i="6"/>
  <c r="G63" i="6"/>
  <c r="G64" i="6"/>
  <c r="G65" i="6"/>
  <c r="G66" i="6"/>
  <c r="G67" i="6"/>
  <c r="G68" i="6"/>
  <c r="G69" i="6"/>
  <c r="G70" i="6"/>
  <c r="G71" i="6"/>
  <c r="G72" i="6"/>
  <c r="G73" i="6"/>
  <c r="G74" i="6"/>
  <c r="G75" i="6"/>
  <c r="G76" i="6"/>
  <c r="G77" i="6"/>
  <c r="G78" i="6"/>
  <c r="G79" i="6"/>
  <c r="G80" i="6"/>
  <c r="G81" i="6"/>
  <c r="G82" i="6"/>
  <c r="G83" i="6"/>
  <c r="G84" i="6"/>
  <c r="G85" i="6"/>
  <c r="G86" i="6"/>
  <c r="G87" i="6"/>
  <c r="G88" i="6"/>
  <c r="G89" i="6"/>
  <c r="G90" i="6"/>
  <c r="G91" i="6"/>
  <c r="G92" i="6"/>
  <c r="G93" i="6"/>
  <c r="G94" i="6"/>
  <c r="G95" i="6"/>
  <c r="G96" i="6"/>
  <c r="G97" i="6"/>
  <c r="G98" i="6"/>
  <c r="G99" i="6"/>
  <c r="G100" i="6"/>
  <c r="G101" i="6"/>
  <c r="G102" i="6"/>
  <c r="G103" i="6"/>
  <c r="G104" i="6"/>
  <c r="G105" i="6"/>
  <c r="G106" i="6"/>
  <c r="G107" i="6"/>
  <c r="G108" i="6"/>
  <c r="G109" i="6"/>
  <c r="G110" i="6"/>
  <c r="G111" i="6"/>
  <c r="G112" i="6"/>
  <c r="G113" i="6"/>
  <c r="G3" i="6"/>
  <c r="G4" i="19"/>
  <c r="G5" i="19"/>
  <c r="G6" i="19"/>
  <c r="G7" i="19"/>
  <c r="G8" i="19"/>
  <c r="G9" i="19"/>
  <c r="G10" i="19"/>
  <c r="G11" i="19"/>
  <c r="G12" i="19"/>
  <c r="G13" i="19"/>
  <c r="G14" i="19"/>
  <c r="G15" i="19"/>
  <c r="G16" i="19"/>
  <c r="G17" i="19"/>
  <c r="G18" i="19"/>
  <c r="G19" i="19"/>
  <c r="G20" i="19"/>
  <c r="G21" i="19"/>
  <c r="G22" i="19"/>
  <c r="G23" i="19"/>
  <c r="G24" i="19"/>
  <c r="G25" i="19"/>
  <c r="G26" i="19"/>
  <c r="G27" i="19"/>
  <c r="G28" i="19"/>
  <c r="G29" i="19"/>
  <c r="G30" i="19"/>
  <c r="G31" i="19"/>
  <c r="G32" i="19"/>
  <c r="G33" i="19"/>
  <c r="G34" i="19"/>
  <c r="G35" i="19"/>
  <c r="G36" i="19"/>
  <c r="G37" i="19"/>
  <c r="G38" i="19"/>
  <c r="G39" i="19"/>
  <c r="G40" i="19"/>
  <c r="G41" i="19"/>
  <c r="G42" i="19"/>
  <c r="G43" i="19"/>
  <c r="G44" i="19"/>
  <c r="G45" i="19"/>
  <c r="G46" i="19"/>
  <c r="G47" i="19"/>
  <c r="G48" i="19"/>
  <c r="G49" i="19"/>
  <c r="G50" i="19"/>
  <c r="G51" i="19"/>
  <c r="G52" i="19"/>
  <c r="G53" i="19"/>
  <c r="G54" i="19"/>
  <c r="G55" i="19"/>
  <c r="G56" i="19"/>
  <c r="G57" i="19"/>
  <c r="G58" i="19"/>
  <c r="G59" i="19"/>
  <c r="G60" i="19"/>
  <c r="G61" i="19"/>
  <c r="G62" i="19"/>
  <c r="G63" i="19"/>
  <c r="G64" i="19"/>
  <c r="G65" i="19"/>
  <c r="G66" i="19"/>
  <c r="G67" i="19"/>
  <c r="G68" i="19"/>
  <c r="G69" i="19"/>
  <c r="G70" i="19"/>
  <c r="G71" i="19"/>
  <c r="G72" i="19"/>
  <c r="G73" i="19"/>
  <c r="G74" i="19"/>
  <c r="G75" i="19"/>
  <c r="G76" i="19"/>
  <c r="G77" i="19"/>
  <c r="G78" i="19"/>
  <c r="G79" i="19"/>
  <c r="G80" i="19"/>
  <c r="G81" i="19"/>
  <c r="G82" i="19"/>
  <c r="G83" i="19"/>
  <c r="G84" i="19"/>
  <c r="G85" i="19"/>
  <c r="G86" i="19"/>
  <c r="G87" i="19"/>
  <c r="G88" i="19"/>
  <c r="G89" i="19"/>
  <c r="G90" i="19"/>
  <c r="G91" i="19"/>
  <c r="G92" i="19"/>
  <c r="G93" i="19"/>
  <c r="G94" i="19"/>
  <c r="G95" i="19"/>
  <c r="G96" i="19"/>
  <c r="G97" i="19"/>
  <c r="G98" i="19"/>
  <c r="G99" i="19"/>
  <c r="G100" i="19"/>
  <c r="G101" i="19"/>
  <c r="G102" i="19"/>
  <c r="G103" i="19"/>
  <c r="G104" i="19"/>
  <c r="G105" i="19"/>
  <c r="G106" i="19"/>
  <c r="G107" i="19"/>
  <c r="G108" i="19"/>
  <c r="G109" i="19"/>
  <c r="G110" i="19"/>
  <c r="G111" i="19"/>
  <c r="G112" i="19"/>
  <c r="G113" i="19"/>
  <c r="G3" i="19"/>
  <c r="G4" i="4"/>
  <c r="G5" i="4"/>
  <c r="G6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89" i="4"/>
  <c r="G90" i="4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104" i="4"/>
  <c r="G105" i="4"/>
  <c r="G106" i="4"/>
  <c r="G107" i="4"/>
  <c r="G108" i="4"/>
  <c r="G109" i="4"/>
  <c r="G110" i="4"/>
  <c r="G111" i="4"/>
  <c r="G112" i="4"/>
  <c r="G113" i="4"/>
  <c r="G3" i="4"/>
  <c r="G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3" i="3"/>
  <c r="E4" i="2"/>
  <c r="E5" i="2"/>
  <c r="E7" i="2"/>
  <c r="E8" i="2"/>
  <c r="E9" i="2"/>
  <c r="E12" i="2"/>
  <c r="E13" i="2"/>
  <c r="E15" i="2"/>
  <c r="E17" i="2"/>
  <c r="E18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7" i="2"/>
  <c r="E38" i="2"/>
  <c r="E39" i="2"/>
  <c r="E40" i="2"/>
  <c r="E41" i="2"/>
  <c r="E42" i="2"/>
  <c r="E43" i="2"/>
  <c r="E45" i="2"/>
  <c r="E47" i="2"/>
  <c r="E48" i="2"/>
  <c r="E49" i="2"/>
  <c r="E50" i="2"/>
  <c r="E51" i="2"/>
  <c r="E52" i="2"/>
  <c r="E53" i="2"/>
  <c r="E55" i="2"/>
  <c r="E56" i="2"/>
  <c r="E57" i="2"/>
  <c r="E60" i="2"/>
  <c r="E61" i="2"/>
  <c r="E62" i="2"/>
  <c r="E63" i="2"/>
  <c r="E64" i="2"/>
  <c r="E65" i="2"/>
  <c r="E66" i="2"/>
  <c r="E67" i="2"/>
  <c r="E68" i="2"/>
  <c r="E69" i="2"/>
  <c r="E70" i="2"/>
  <c r="E73" i="2"/>
  <c r="E74" i="2"/>
  <c r="E76" i="2"/>
  <c r="E3" i="2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3" i="1"/>
  <c r="D5" i="13" l="1"/>
  <c r="D6" i="13"/>
  <c r="D26" i="13"/>
  <c r="D27" i="13"/>
  <c r="D29" i="13"/>
  <c r="D36" i="13"/>
  <c r="D37" i="13"/>
  <c r="D42" i="13"/>
  <c r="D44" i="13"/>
  <c r="D46" i="13"/>
  <c r="D60" i="13"/>
  <c r="D62" i="13"/>
  <c r="D81" i="13"/>
  <c r="D85" i="13"/>
  <c r="D96" i="13"/>
  <c r="D113" i="13"/>
  <c r="J114" i="1"/>
  <c r="D114" i="13" s="1"/>
  <c r="J96" i="28"/>
  <c r="J35" i="28"/>
  <c r="J6" i="28"/>
  <c r="J7" i="28"/>
  <c r="J8" i="28"/>
  <c r="J9" i="28"/>
  <c r="J10" i="28"/>
  <c r="J11" i="28"/>
  <c r="J12" i="28"/>
  <c r="J13" i="28"/>
  <c r="J14" i="28"/>
  <c r="J15" i="28"/>
  <c r="J16" i="28"/>
  <c r="J17" i="28"/>
  <c r="J18" i="28"/>
  <c r="J19" i="28"/>
  <c r="J20" i="28"/>
  <c r="J21" i="28"/>
  <c r="J37" i="27"/>
  <c r="J38" i="27"/>
  <c r="J39" i="27"/>
  <c r="J40" i="27"/>
  <c r="J41" i="27"/>
  <c r="J42" i="27"/>
  <c r="J43" i="27"/>
  <c r="J44" i="27"/>
  <c r="J45" i="27"/>
  <c r="J46" i="27"/>
  <c r="J90" i="27"/>
  <c r="J91" i="27"/>
  <c r="J92" i="27"/>
  <c r="J93" i="27"/>
  <c r="J94" i="27"/>
  <c r="J95" i="27"/>
  <c r="J5" i="27"/>
  <c r="J6" i="27"/>
  <c r="J7" i="27"/>
  <c r="J8" i="27"/>
  <c r="J9" i="27"/>
  <c r="J10" i="27"/>
  <c r="J11" i="27"/>
  <c r="J12" i="27"/>
  <c r="J13" i="27"/>
  <c r="J14" i="27"/>
  <c r="J15" i="27"/>
  <c r="J16" i="27"/>
  <c r="J17" i="27"/>
  <c r="J18" i="27"/>
  <c r="J19" i="27"/>
  <c r="J20" i="27"/>
  <c r="J21" i="27"/>
  <c r="J21" i="10"/>
  <c r="J5" i="10"/>
  <c r="J6" i="10"/>
  <c r="J21" i="25"/>
  <c r="J96" i="25"/>
  <c r="J21" i="8"/>
  <c r="I115" i="28" l="1"/>
  <c r="H115" i="28"/>
  <c r="F115" i="28"/>
  <c r="E115" i="28"/>
  <c r="D115" i="28"/>
  <c r="J114" i="28"/>
  <c r="J113" i="28"/>
  <c r="J112" i="28"/>
  <c r="J111" i="28"/>
  <c r="J110" i="28"/>
  <c r="J109" i="28"/>
  <c r="J108" i="28"/>
  <c r="J107" i="28"/>
  <c r="J106" i="28"/>
  <c r="J105" i="28"/>
  <c r="J104" i="28"/>
  <c r="J103" i="28"/>
  <c r="J102" i="28"/>
  <c r="J101" i="28"/>
  <c r="J100" i="28"/>
  <c r="J99" i="28"/>
  <c r="J98" i="28"/>
  <c r="J97" i="28"/>
  <c r="J95" i="28"/>
  <c r="J94" i="28"/>
  <c r="J93" i="28"/>
  <c r="J92" i="28"/>
  <c r="J91" i="28"/>
  <c r="J90" i="28"/>
  <c r="J89" i="28"/>
  <c r="J88" i="28"/>
  <c r="J87" i="28"/>
  <c r="J86" i="28"/>
  <c r="J85" i="28"/>
  <c r="J84" i="28"/>
  <c r="J83" i="28"/>
  <c r="J82" i="28"/>
  <c r="J81" i="28"/>
  <c r="J80" i="28"/>
  <c r="J79" i="28"/>
  <c r="J78" i="28"/>
  <c r="J77" i="28"/>
  <c r="J76" i="28"/>
  <c r="J75" i="28"/>
  <c r="J74" i="28"/>
  <c r="J73" i="28"/>
  <c r="J72" i="28"/>
  <c r="J71" i="28"/>
  <c r="J70" i="28"/>
  <c r="J69" i="28"/>
  <c r="J68" i="28"/>
  <c r="J67" i="28"/>
  <c r="J66" i="28"/>
  <c r="J65" i="28"/>
  <c r="J64" i="28"/>
  <c r="J63" i="28"/>
  <c r="J62" i="28"/>
  <c r="J61" i="28"/>
  <c r="J60" i="28"/>
  <c r="J59" i="28"/>
  <c r="J58" i="28"/>
  <c r="J57" i="28"/>
  <c r="J56" i="28"/>
  <c r="J55" i="28"/>
  <c r="J54" i="28"/>
  <c r="J53" i="28"/>
  <c r="J52" i="28"/>
  <c r="J51" i="28"/>
  <c r="J50" i="28"/>
  <c r="J49" i="28"/>
  <c r="J48" i="28"/>
  <c r="J47" i="28"/>
  <c r="J46" i="28"/>
  <c r="J45" i="28"/>
  <c r="J44" i="28"/>
  <c r="J43" i="28"/>
  <c r="J42" i="28"/>
  <c r="J41" i="28"/>
  <c r="J40" i="28"/>
  <c r="J39" i="28"/>
  <c r="J38" i="28"/>
  <c r="J37" i="28"/>
  <c r="J36" i="28"/>
  <c r="J34" i="28"/>
  <c r="J33" i="28"/>
  <c r="J32" i="28"/>
  <c r="J31" i="28"/>
  <c r="J30" i="28"/>
  <c r="J29" i="28"/>
  <c r="J28" i="28"/>
  <c r="J27" i="28"/>
  <c r="J26" i="28"/>
  <c r="J25" i="28"/>
  <c r="J24" i="28"/>
  <c r="J23" i="28"/>
  <c r="J22" i="28"/>
  <c r="J5" i="28"/>
  <c r="J4" i="28"/>
  <c r="J3" i="28"/>
  <c r="G115" i="28" l="1"/>
  <c r="J115" i="28" s="1"/>
  <c r="I114" i="27"/>
  <c r="H114" i="27"/>
  <c r="F114" i="27"/>
  <c r="E114" i="27"/>
  <c r="D114" i="27"/>
  <c r="G114" i="27" l="1"/>
  <c r="J114" i="27" s="1"/>
  <c r="J113" i="27"/>
  <c r="J112" i="27"/>
  <c r="J111" i="27"/>
  <c r="J110" i="27"/>
  <c r="J109" i="27"/>
  <c r="J108" i="27"/>
  <c r="J107" i="27"/>
  <c r="J106" i="27"/>
  <c r="J105" i="27"/>
  <c r="J104" i="27"/>
  <c r="J103" i="27"/>
  <c r="J102" i="27"/>
  <c r="J101" i="27"/>
  <c r="J100" i="27"/>
  <c r="J99" i="27"/>
  <c r="J98" i="27"/>
  <c r="J97" i="27"/>
  <c r="J96" i="27"/>
  <c r="J89" i="27"/>
  <c r="J88" i="27"/>
  <c r="J87" i="27"/>
  <c r="J86" i="27"/>
  <c r="J85" i="27"/>
  <c r="J84" i="27"/>
  <c r="J83" i="27"/>
  <c r="J82" i="27"/>
  <c r="J81" i="27"/>
  <c r="J80" i="27"/>
  <c r="J79" i="27"/>
  <c r="J78" i="27"/>
  <c r="J77" i="27"/>
  <c r="J76" i="27"/>
  <c r="J75" i="27"/>
  <c r="J74" i="27"/>
  <c r="J73" i="27"/>
  <c r="J72" i="27"/>
  <c r="J71" i="27"/>
  <c r="J70" i="27"/>
  <c r="J69" i="27"/>
  <c r="J68" i="27"/>
  <c r="J67" i="27"/>
  <c r="J66" i="27"/>
  <c r="J65" i="27"/>
  <c r="J64" i="27"/>
  <c r="J63" i="27"/>
  <c r="J62" i="27"/>
  <c r="J61" i="27"/>
  <c r="J60" i="27"/>
  <c r="J59" i="27"/>
  <c r="J58" i="27"/>
  <c r="J57" i="27"/>
  <c r="J56" i="27"/>
  <c r="J55" i="27"/>
  <c r="J54" i="27"/>
  <c r="J53" i="27"/>
  <c r="J52" i="27"/>
  <c r="J51" i="27"/>
  <c r="J50" i="27"/>
  <c r="J49" i="27"/>
  <c r="J48" i="27"/>
  <c r="J47" i="27"/>
  <c r="J36" i="27"/>
  <c r="J35" i="27"/>
  <c r="J34" i="27"/>
  <c r="J33" i="27"/>
  <c r="J32" i="27"/>
  <c r="J31" i="27"/>
  <c r="J30" i="27"/>
  <c r="J29" i="27"/>
  <c r="J28" i="27"/>
  <c r="J27" i="27"/>
  <c r="J26" i="27"/>
  <c r="J25" i="27"/>
  <c r="J24" i="27"/>
  <c r="J23" i="27"/>
  <c r="J22" i="27"/>
  <c r="J4" i="27"/>
  <c r="J3" i="27"/>
  <c r="I114" i="10" l="1"/>
  <c r="H114" i="10"/>
  <c r="E114" i="10"/>
  <c r="D114" i="10"/>
  <c r="J77" i="10" l="1"/>
  <c r="I114" i="25"/>
  <c r="H114" i="25"/>
  <c r="F114" i="10"/>
  <c r="E114" i="25"/>
  <c r="D114" i="25"/>
  <c r="F114" i="25" l="1"/>
  <c r="G114" i="25"/>
  <c r="J114" i="25" s="1"/>
  <c r="J113" i="25"/>
  <c r="J112" i="25"/>
  <c r="J111" i="25"/>
  <c r="J110" i="25"/>
  <c r="J109" i="25"/>
  <c r="J108" i="25"/>
  <c r="J107" i="25"/>
  <c r="J106" i="25"/>
  <c r="J105" i="25"/>
  <c r="J104" i="25"/>
  <c r="J103" i="25"/>
  <c r="J102" i="25"/>
  <c r="J101" i="25"/>
  <c r="J100" i="25"/>
  <c r="J99" i="25"/>
  <c r="J98" i="25"/>
  <c r="J97" i="25"/>
  <c r="J95" i="25"/>
  <c r="J94" i="25"/>
  <c r="J93" i="25"/>
  <c r="J92" i="25"/>
  <c r="J91" i="25"/>
  <c r="J90" i="25"/>
  <c r="J89" i="25"/>
  <c r="J88" i="25"/>
  <c r="J87" i="25"/>
  <c r="J86" i="25"/>
  <c r="J85" i="25"/>
  <c r="J84" i="25"/>
  <c r="J83" i="25"/>
  <c r="J82" i="25"/>
  <c r="J81" i="25"/>
  <c r="J80" i="25"/>
  <c r="J79" i="25"/>
  <c r="J78" i="25"/>
  <c r="J77" i="25"/>
  <c r="J76" i="25"/>
  <c r="J75" i="25"/>
  <c r="J74" i="25"/>
  <c r="J73" i="25"/>
  <c r="J72" i="25"/>
  <c r="J71" i="25"/>
  <c r="J70" i="25"/>
  <c r="J69" i="25"/>
  <c r="J68" i="25"/>
  <c r="J67" i="25"/>
  <c r="J66" i="25"/>
  <c r="J65" i="25"/>
  <c r="J64" i="25"/>
  <c r="J63" i="25"/>
  <c r="J62" i="25"/>
  <c r="J61" i="25"/>
  <c r="J60" i="25"/>
  <c r="J59" i="25"/>
  <c r="J58" i="25"/>
  <c r="J57" i="25"/>
  <c r="J56" i="25"/>
  <c r="J55" i="25"/>
  <c r="J54" i="25"/>
  <c r="J53" i="25"/>
  <c r="J52" i="25"/>
  <c r="J51" i="25"/>
  <c r="J50" i="25"/>
  <c r="J49" i="25"/>
  <c r="J48" i="25"/>
  <c r="J47" i="25"/>
  <c r="J46" i="25"/>
  <c r="J45" i="25"/>
  <c r="J44" i="25"/>
  <c r="J43" i="25"/>
  <c r="J42" i="25"/>
  <c r="J41" i="25"/>
  <c r="J40" i="25"/>
  <c r="J39" i="25"/>
  <c r="J38" i="25"/>
  <c r="J37" i="25"/>
  <c r="J36" i="25"/>
  <c r="J35" i="25"/>
  <c r="J34" i="25"/>
  <c r="J33" i="25"/>
  <c r="J32" i="25"/>
  <c r="J31" i="25"/>
  <c r="J30" i="25"/>
  <c r="J29" i="25"/>
  <c r="J28" i="25"/>
  <c r="J27" i="25"/>
  <c r="J26" i="25"/>
  <c r="J25" i="25"/>
  <c r="J24" i="25"/>
  <c r="J23" i="25"/>
  <c r="J22" i="25"/>
  <c r="J20" i="25"/>
  <c r="J19" i="25"/>
  <c r="J18" i="25"/>
  <c r="J17" i="25"/>
  <c r="J16" i="25"/>
  <c r="J15" i="25"/>
  <c r="J14" i="25"/>
  <c r="J13" i="25"/>
  <c r="J12" i="25"/>
  <c r="J11" i="25"/>
  <c r="J10" i="25"/>
  <c r="J9" i="25"/>
  <c r="J8" i="25"/>
  <c r="J7" i="25"/>
  <c r="J6" i="25"/>
  <c r="J5" i="25"/>
  <c r="J4" i="25"/>
  <c r="J3" i="25"/>
  <c r="I114" i="8" l="1"/>
  <c r="H114" i="8"/>
  <c r="E114" i="8"/>
  <c r="F114" i="8"/>
  <c r="D114" i="8"/>
  <c r="J77" i="8"/>
  <c r="I115" i="7" l="1"/>
  <c r="H115" i="7"/>
  <c r="E115" i="7"/>
  <c r="F115" i="7"/>
  <c r="D115" i="7"/>
  <c r="D114" i="6"/>
  <c r="J77" i="7"/>
  <c r="I114" i="6" l="1"/>
  <c r="H114" i="6"/>
  <c r="E114" i="6"/>
  <c r="F114" i="6"/>
  <c r="J77" i="6"/>
  <c r="I114" i="19" l="1"/>
  <c r="H114" i="19"/>
  <c r="F114" i="19"/>
  <c r="E114" i="19"/>
  <c r="D114" i="19"/>
  <c r="J113" i="19"/>
  <c r="J112" i="19"/>
  <c r="J111" i="19"/>
  <c r="J110" i="19"/>
  <c r="J109" i="19"/>
  <c r="J108" i="19"/>
  <c r="J107" i="19"/>
  <c r="J106" i="19"/>
  <c r="J105" i="19"/>
  <c r="J104" i="19"/>
  <c r="J103" i="19"/>
  <c r="J102" i="19"/>
  <c r="J101" i="19"/>
  <c r="J100" i="19"/>
  <c r="J99" i="19"/>
  <c r="J98" i="19"/>
  <c r="J97" i="19"/>
  <c r="J96" i="19"/>
  <c r="J95" i="19"/>
  <c r="J94" i="19"/>
  <c r="J93" i="19"/>
  <c r="J92" i="19"/>
  <c r="J91" i="19"/>
  <c r="J90" i="19"/>
  <c r="J89" i="19"/>
  <c r="J88" i="19"/>
  <c r="J87" i="19"/>
  <c r="J86" i="19"/>
  <c r="J85" i="19"/>
  <c r="J84" i="19"/>
  <c r="J83" i="19"/>
  <c r="J82" i="19"/>
  <c r="J81" i="19"/>
  <c r="J80" i="19"/>
  <c r="J79" i="19"/>
  <c r="J78" i="19"/>
  <c r="J77" i="19"/>
  <c r="J76" i="19"/>
  <c r="J75" i="19"/>
  <c r="J74" i="19"/>
  <c r="J73" i="19"/>
  <c r="J72" i="19"/>
  <c r="J71" i="19"/>
  <c r="J70" i="19"/>
  <c r="J69" i="19"/>
  <c r="J68" i="19"/>
  <c r="J67" i="19"/>
  <c r="J66" i="19"/>
  <c r="J65" i="19"/>
  <c r="J64" i="19"/>
  <c r="J63" i="19"/>
  <c r="J62" i="19"/>
  <c r="J61" i="19"/>
  <c r="J60" i="19"/>
  <c r="J59" i="19"/>
  <c r="J58" i="19"/>
  <c r="J57" i="19"/>
  <c r="J56" i="19"/>
  <c r="J55" i="19"/>
  <c r="J54" i="19"/>
  <c r="J53" i="19"/>
  <c r="J52" i="19"/>
  <c r="J51" i="19"/>
  <c r="J50" i="19"/>
  <c r="J49" i="19"/>
  <c r="J48" i="19"/>
  <c r="J47" i="19"/>
  <c r="J46" i="19"/>
  <c r="J45" i="19"/>
  <c r="J44" i="19"/>
  <c r="J43" i="19"/>
  <c r="J42" i="19"/>
  <c r="J41" i="19"/>
  <c r="J40" i="19"/>
  <c r="J39" i="19"/>
  <c r="J38" i="19"/>
  <c r="J37" i="19"/>
  <c r="J36" i="19"/>
  <c r="J35" i="19"/>
  <c r="J34" i="19"/>
  <c r="J33" i="19"/>
  <c r="J32" i="19"/>
  <c r="J31" i="19"/>
  <c r="J30" i="19"/>
  <c r="J29" i="19"/>
  <c r="J28" i="19"/>
  <c r="J27" i="19"/>
  <c r="J26" i="19"/>
  <c r="J25" i="19"/>
  <c r="J24" i="19"/>
  <c r="J23" i="19"/>
  <c r="J22" i="19"/>
  <c r="J21" i="19"/>
  <c r="J20" i="19"/>
  <c r="J19" i="19"/>
  <c r="J18" i="19"/>
  <c r="J17" i="19"/>
  <c r="J16" i="19"/>
  <c r="J15" i="19"/>
  <c r="J14" i="19"/>
  <c r="J13" i="19"/>
  <c r="J12" i="19"/>
  <c r="J11" i="19"/>
  <c r="J10" i="19"/>
  <c r="J9" i="19"/>
  <c r="J8" i="19"/>
  <c r="J7" i="19"/>
  <c r="J6" i="19"/>
  <c r="J5" i="19"/>
  <c r="J4" i="19"/>
  <c r="G114" i="19"/>
  <c r="J114" i="19" s="1"/>
  <c r="J3" i="19" l="1"/>
  <c r="D114" i="4" l="1"/>
  <c r="E114" i="4"/>
  <c r="F114" i="4"/>
  <c r="I114" i="4"/>
  <c r="H114" i="4"/>
  <c r="J77" i="4"/>
  <c r="J77" i="3" l="1"/>
  <c r="I114" i="3"/>
  <c r="H114" i="3"/>
  <c r="E114" i="3"/>
  <c r="F114" i="3"/>
  <c r="D114" i="3"/>
  <c r="F77" i="2" l="1"/>
  <c r="D77" i="2"/>
  <c r="C77" i="2"/>
  <c r="B77" i="2"/>
  <c r="G77" i="2" l="1"/>
  <c r="I115" i="1"/>
  <c r="E77" i="13" l="1"/>
  <c r="P77" i="13" s="1"/>
  <c r="J77" i="1" l="1"/>
  <c r="D77" i="13" s="1"/>
  <c r="J98" i="1" l="1"/>
  <c r="D98" i="13" s="1"/>
  <c r="E98" i="13"/>
  <c r="P98" i="13" s="1"/>
  <c r="J98" i="10" l="1"/>
  <c r="J98" i="8" l="1"/>
  <c r="J99" i="7" l="1"/>
  <c r="J98" i="6" l="1"/>
  <c r="J68" i="4" l="1"/>
  <c r="J98" i="4" l="1"/>
  <c r="J98" i="3" l="1"/>
  <c r="E108" i="13" l="1"/>
  <c r="P108" i="13" s="1"/>
  <c r="J108" i="3"/>
  <c r="J108" i="4"/>
  <c r="J108" i="1"/>
  <c r="D108" i="13" s="1"/>
  <c r="J4" i="10" l="1"/>
  <c r="J7" i="10"/>
  <c r="J8" i="10"/>
  <c r="J9" i="10"/>
  <c r="J10" i="10"/>
  <c r="J11" i="10"/>
  <c r="J12" i="10"/>
  <c r="J13" i="10"/>
  <c r="J14" i="10"/>
  <c r="J15" i="10"/>
  <c r="J16" i="10"/>
  <c r="J17" i="10"/>
  <c r="J18" i="10"/>
  <c r="J19" i="10"/>
  <c r="J20" i="10"/>
  <c r="J22" i="10"/>
  <c r="J23" i="10"/>
  <c r="J24" i="10"/>
  <c r="J25" i="10"/>
  <c r="J26" i="10"/>
  <c r="J27" i="10"/>
  <c r="J28" i="10"/>
  <c r="J29" i="10"/>
  <c r="J30" i="10"/>
  <c r="J31" i="10"/>
  <c r="J32" i="10"/>
  <c r="J33" i="10"/>
  <c r="J34" i="10"/>
  <c r="J35" i="10"/>
  <c r="J36" i="10"/>
  <c r="J37" i="10"/>
  <c r="J38" i="10"/>
  <c r="J39" i="10"/>
  <c r="J40" i="10"/>
  <c r="J41" i="10"/>
  <c r="J42" i="10"/>
  <c r="J43" i="10"/>
  <c r="J44" i="10"/>
  <c r="J45" i="10"/>
  <c r="J47" i="10"/>
  <c r="J48" i="10"/>
  <c r="J49" i="10"/>
  <c r="J50" i="10"/>
  <c r="J51" i="10"/>
  <c r="J52" i="10"/>
  <c r="J53" i="10"/>
  <c r="J54" i="10"/>
  <c r="J55" i="10"/>
  <c r="J56" i="10"/>
  <c r="J57" i="10"/>
  <c r="J58" i="10"/>
  <c r="J59" i="10"/>
  <c r="J60" i="10"/>
  <c r="J61" i="10"/>
  <c r="J62" i="10"/>
  <c r="J63" i="10"/>
  <c r="J64" i="10"/>
  <c r="J65" i="10"/>
  <c r="J66" i="10"/>
  <c r="J67" i="10"/>
  <c r="J68" i="10"/>
  <c r="J69" i="10"/>
  <c r="J70" i="10"/>
  <c r="J71" i="10"/>
  <c r="J72" i="10"/>
  <c r="J73" i="10"/>
  <c r="J74" i="10"/>
  <c r="J75" i="10"/>
  <c r="J76" i="10"/>
  <c r="J78" i="10"/>
  <c r="J79" i="10"/>
  <c r="J80" i="10"/>
  <c r="J81" i="10"/>
  <c r="J82" i="10"/>
  <c r="J83" i="10"/>
  <c r="J84" i="10"/>
  <c r="J85" i="10"/>
  <c r="J86" i="10"/>
  <c r="J87" i="10"/>
  <c r="J88" i="10"/>
  <c r="J89" i="10"/>
  <c r="J90" i="10"/>
  <c r="J91" i="10"/>
  <c r="J92" i="10"/>
  <c r="J93" i="10"/>
  <c r="J94" i="10"/>
  <c r="J95" i="10"/>
  <c r="J96" i="10"/>
  <c r="J97" i="10"/>
  <c r="J99" i="10"/>
  <c r="J100" i="10"/>
  <c r="J101" i="10"/>
  <c r="J102" i="10"/>
  <c r="J103" i="10"/>
  <c r="J104" i="10"/>
  <c r="J105" i="10"/>
  <c r="J106" i="10"/>
  <c r="J107" i="10"/>
  <c r="J108" i="10"/>
  <c r="J109" i="10"/>
  <c r="J110" i="10"/>
  <c r="J111" i="10"/>
  <c r="J112" i="10"/>
  <c r="J113" i="10"/>
  <c r="J3" i="10"/>
  <c r="G114" i="10" l="1"/>
  <c r="J114" i="10" s="1"/>
  <c r="J20" i="8" l="1"/>
  <c r="J3" i="8" l="1"/>
  <c r="J4" i="8" l="1"/>
  <c r="J5" i="8"/>
  <c r="J6" i="8"/>
  <c r="J7" i="8"/>
  <c r="J9" i="8"/>
  <c r="J10" i="8"/>
  <c r="J11" i="8"/>
  <c r="J12" i="8"/>
  <c r="J13" i="8"/>
  <c r="J14" i="8"/>
  <c r="J15" i="8"/>
  <c r="J16" i="8"/>
  <c r="J17" i="8"/>
  <c r="J18" i="8"/>
  <c r="J19" i="8"/>
  <c r="J22" i="8"/>
  <c r="J23" i="8"/>
  <c r="J24" i="8"/>
  <c r="J25" i="8"/>
  <c r="J26" i="8"/>
  <c r="J27" i="8"/>
  <c r="J28" i="8"/>
  <c r="J29" i="8"/>
  <c r="J30" i="8"/>
  <c r="J31" i="8"/>
  <c r="J32" i="8"/>
  <c r="J33" i="8"/>
  <c r="J34" i="8"/>
  <c r="J35" i="8"/>
  <c r="J36" i="8"/>
  <c r="J37" i="8"/>
  <c r="J38" i="8"/>
  <c r="J39" i="8"/>
  <c r="J40" i="8"/>
  <c r="J41" i="8"/>
  <c r="J42" i="8"/>
  <c r="J43" i="8"/>
  <c r="J44" i="8"/>
  <c r="J45" i="8"/>
  <c r="J47" i="8"/>
  <c r="J48" i="8"/>
  <c r="J49" i="8"/>
  <c r="J50" i="8"/>
  <c r="J51" i="8"/>
  <c r="J52" i="8"/>
  <c r="J53" i="8"/>
  <c r="J54" i="8"/>
  <c r="J55" i="8"/>
  <c r="J56" i="8"/>
  <c r="J57" i="8"/>
  <c r="J58" i="8"/>
  <c r="J59" i="8"/>
  <c r="J60" i="8"/>
  <c r="J61" i="8"/>
  <c r="J62" i="8"/>
  <c r="J63" i="8"/>
  <c r="J64" i="8"/>
  <c r="J65" i="8"/>
  <c r="J66" i="8"/>
  <c r="J67" i="8"/>
  <c r="J68" i="8"/>
  <c r="J69" i="8"/>
  <c r="J70" i="8"/>
  <c r="J71" i="8"/>
  <c r="J72" i="8"/>
  <c r="J73" i="8"/>
  <c r="J74" i="8"/>
  <c r="J75" i="8"/>
  <c r="J76" i="8"/>
  <c r="J78" i="8"/>
  <c r="J79" i="8"/>
  <c r="J80" i="8"/>
  <c r="J81" i="8"/>
  <c r="J82" i="8"/>
  <c r="J83" i="8"/>
  <c r="J84" i="8"/>
  <c r="J85" i="8"/>
  <c r="J86" i="8"/>
  <c r="J87" i="8"/>
  <c r="J88" i="8"/>
  <c r="J89" i="8"/>
  <c r="J90" i="8"/>
  <c r="J91" i="8"/>
  <c r="J92" i="8"/>
  <c r="J93" i="8"/>
  <c r="J94" i="8"/>
  <c r="J95" i="8"/>
  <c r="J96" i="8"/>
  <c r="J97" i="8"/>
  <c r="J99" i="8"/>
  <c r="J100" i="8"/>
  <c r="J101" i="8"/>
  <c r="J102" i="8"/>
  <c r="J103" i="8"/>
  <c r="J104" i="8"/>
  <c r="J105" i="8"/>
  <c r="J106" i="8"/>
  <c r="J107" i="8"/>
  <c r="J108" i="8"/>
  <c r="J109" i="8"/>
  <c r="J110" i="8"/>
  <c r="J111" i="8"/>
  <c r="J112" i="8"/>
  <c r="J113" i="8"/>
  <c r="G114" i="8"/>
  <c r="J114" i="8" s="1"/>
  <c r="J46" i="8" l="1"/>
  <c r="J8" i="8"/>
  <c r="J7" i="7" l="1"/>
  <c r="J4" i="7" l="1"/>
  <c r="J5" i="7"/>
  <c r="J6" i="7"/>
  <c r="J8" i="7"/>
  <c r="J9" i="7"/>
  <c r="J10" i="7"/>
  <c r="J11" i="7"/>
  <c r="J12" i="7"/>
  <c r="J13" i="7"/>
  <c r="J14" i="7"/>
  <c r="J15" i="7"/>
  <c r="J16" i="7"/>
  <c r="J17" i="7"/>
  <c r="J18" i="7"/>
  <c r="J19" i="7"/>
  <c r="J20" i="7"/>
  <c r="J21" i="7"/>
  <c r="J22" i="7"/>
  <c r="J23" i="7"/>
  <c r="J24" i="7"/>
  <c r="J25" i="7"/>
  <c r="J26" i="7"/>
  <c r="J27" i="7"/>
  <c r="J28" i="7"/>
  <c r="J29" i="7"/>
  <c r="J30" i="7"/>
  <c r="J31" i="7"/>
  <c r="J32" i="7"/>
  <c r="J33" i="7"/>
  <c r="J34" i="7"/>
  <c r="J35" i="7"/>
  <c r="J36" i="7"/>
  <c r="J37" i="7"/>
  <c r="J38" i="7"/>
  <c r="J39" i="7"/>
  <c r="J40" i="7"/>
  <c r="J41" i="7"/>
  <c r="J42" i="7"/>
  <c r="J43" i="7"/>
  <c r="J44" i="7"/>
  <c r="J45" i="7"/>
  <c r="J46" i="7"/>
  <c r="J47" i="7"/>
  <c r="J48" i="7"/>
  <c r="J49" i="7"/>
  <c r="J50" i="7"/>
  <c r="J51" i="7"/>
  <c r="J52" i="7"/>
  <c r="J53" i="7"/>
  <c r="J54" i="7"/>
  <c r="J55" i="7"/>
  <c r="J56" i="7"/>
  <c r="J57" i="7"/>
  <c r="J59" i="7"/>
  <c r="J60" i="7"/>
  <c r="J61" i="7"/>
  <c r="J62" i="7"/>
  <c r="J63" i="7"/>
  <c r="J64" i="7"/>
  <c r="J65" i="7"/>
  <c r="J66" i="7"/>
  <c r="J67" i="7"/>
  <c r="J68" i="7"/>
  <c r="J69" i="7"/>
  <c r="J70" i="7"/>
  <c r="J71" i="7"/>
  <c r="J72" i="7"/>
  <c r="J73" i="7"/>
  <c r="J74" i="7"/>
  <c r="J75" i="7"/>
  <c r="J76" i="7"/>
  <c r="J78" i="7"/>
  <c r="J79" i="7"/>
  <c r="J80" i="7"/>
  <c r="J81" i="7"/>
  <c r="J82" i="7"/>
  <c r="J83" i="7"/>
  <c r="J84" i="7"/>
  <c r="J85" i="7"/>
  <c r="J86" i="7"/>
  <c r="J87" i="7"/>
  <c r="J88" i="7"/>
  <c r="J89" i="7"/>
  <c r="J90" i="7"/>
  <c r="J91" i="7"/>
  <c r="J93" i="7"/>
  <c r="J94" i="7"/>
  <c r="J95" i="7"/>
  <c r="J96" i="7"/>
  <c r="J97" i="7"/>
  <c r="J98" i="7"/>
  <c r="J100" i="7"/>
  <c r="J101" i="7"/>
  <c r="J102" i="7"/>
  <c r="J103" i="7"/>
  <c r="J104" i="7"/>
  <c r="J105" i="7"/>
  <c r="J106" i="7"/>
  <c r="J107" i="7"/>
  <c r="J108" i="7"/>
  <c r="J109" i="7"/>
  <c r="J110" i="7"/>
  <c r="J111" i="7"/>
  <c r="J112" i="7"/>
  <c r="J113" i="7"/>
  <c r="J114" i="7"/>
  <c r="J3" i="7"/>
  <c r="G115" i="7" l="1"/>
  <c r="J115" i="7" s="1"/>
  <c r="J58" i="7"/>
  <c r="J4" i="6" l="1"/>
  <c r="J5" i="6"/>
  <c r="J6" i="6"/>
  <c r="J7" i="6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J41" i="6"/>
  <c r="J43" i="6"/>
  <c r="J44" i="6"/>
  <c r="J45" i="6"/>
  <c r="J46" i="6"/>
  <c r="J47" i="6"/>
  <c r="J48" i="6"/>
  <c r="J49" i="6"/>
  <c r="J50" i="6"/>
  <c r="J51" i="6"/>
  <c r="J52" i="6"/>
  <c r="J53" i="6"/>
  <c r="J54" i="6"/>
  <c r="J55" i="6"/>
  <c r="J56" i="6"/>
  <c r="J57" i="6"/>
  <c r="J58" i="6"/>
  <c r="J59" i="6"/>
  <c r="J60" i="6"/>
  <c r="J61" i="6"/>
  <c r="J62" i="6"/>
  <c r="J63" i="6"/>
  <c r="J68" i="6"/>
  <c r="J64" i="6"/>
  <c r="J65" i="6"/>
  <c r="J70" i="6"/>
  <c r="J66" i="6"/>
  <c r="J67" i="6"/>
  <c r="J69" i="6"/>
  <c r="J71" i="6"/>
  <c r="J72" i="6"/>
  <c r="J73" i="6"/>
  <c r="J74" i="6"/>
  <c r="J75" i="6"/>
  <c r="J76" i="6"/>
  <c r="J78" i="6"/>
  <c r="J79" i="6"/>
  <c r="J80" i="6"/>
  <c r="J81" i="6"/>
  <c r="J82" i="6"/>
  <c r="J83" i="6"/>
  <c r="J84" i="6"/>
  <c r="J85" i="6"/>
  <c r="J86" i="6"/>
  <c r="J87" i="6"/>
  <c r="J88" i="6"/>
  <c r="J89" i="6"/>
  <c r="J90" i="6"/>
  <c r="J91" i="6"/>
  <c r="J92" i="6"/>
  <c r="J93" i="6"/>
  <c r="J94" i="6"/>
  <c r="J95" i="6"/>
  <c r="J96" i="6"/>
  <c r="J97" i="6"/>
  <c r="J99" i="6"/>
  <c r="J100" i="6"/>
  <c r="J101" i="6"/>
  <c r="J102" i="6"/>
  <c r="J103" i="6"/>
  <c r="J104" i="6"/>
  <c r="J105" i="6"/>
  <c r="J106" i="6"/>
  <c r="J107" i="6"/>
  <c r="J108" i="6"/>
  <c r="J109" i="6"/>
  <c r="J110" i="6"/>
  <c r="J111" i="6"/>
  <c r="J112" i="6"/>
  <c r="J113" i="6"/>
  <c r="J3" i="6"/>
  <c r="J42" i="6" l="1"/>
  <c r="G114" i="6"/>
  <c r="J114" i="6" s="1"/>
  <c r="J4" i="4" l="1"/>
  <c r="J5" i="4"/>
  <c r="J6" i="4"/>
  <c r="J7" i="4"/>
  <c r="J8" i="4"/>
  <c r="J9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J52" i="4"/>
  <c r="J53" i="4"/>
  <c r="J54" i="4"/>
  <c r="J55" i="4"/>
  <c r="J56" i="4"/>
  <c r="J57" i="4"/>
  <c r="J58" i="4"/>
  <c r="J59" i="4"/>
  <c r="J60" i="4"/>
  <c r="J61" i="4"/>
  <c r="J62" i="4"/>
  <c r="J63" i="4"/>
  <c r="J64" i="4"/>
  <c r="J65" i="4"/>
  <c r="J70" i="4"/>
  <c r="J66" i="4"/>
  <c r="J67" i="4"/>
  <c r="J69" i="4"/>
  <c r="J71" i="4"/>
  <c r="J72" i="4"/>
  <c r="J73" i="4"/>
  <c r="J74" i="4"/>
  <c r="J75" i="4"/>
  <c r="J76" i="4"/>
  <c r="J78" i="4"/>
  <c r="J79" i="4"/>
  <c r="J80" i="4"/>
  <c r="J81" i="4"/>
  <c r="J82" i="4"/>
  <c r="J83" i="4"/>
  <c r="J84" i="4"/>
  <c r="J85" i="4"/>
  <c r="J86" i="4"/>
  <c r="J87" i="4"/>
  <c r="J88" i="4"/>
  <c r="J89" i="4"/>
  <c r="J90" i="4"/>
  <c r="J91" i="4"/>
  <c r="J92" i="4"/>
  <c r="J93" i="4"/>
  <c r="J94" i="4"/>
  <c r="J95" i="4"/>
  <c r="J96" i="4"/>
  <c r="J97" i="4"/>
  <c r="J99" i="4"/>
  <c r="J100" i="4"/>
  <c r="J101" i="4"/>
  <c r="J102" i="4"/>
  <c r="J103" i="4"/>
  <c r="J104" i="4"/>
  <c r="J105" i="4"/>
  <c r="J106" i="4"/>
  <c r="J107" i="4"/>
  <c r="J109" i="4"/>
  <c r="J110" i="4"/>
  <c r="J111" i="4"/>
  <c r="J112" i="4"/>
  <c r="J113" i="4"/>
  <c r="J3" i="4"/>
  <c r="G114" i="4" l="1"/>
  <c r="J114" i="4" s="1"/>
  <c r="J10" i="4"/>
  <c r="J113" i="3" l="1"/>
  <c r="J102" i="3" l="1"/>
  <c r="J36" i="3"/>
  <c r="J4" i="3" l="1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9" i="3"/>
  <c r="J30" i="3"/>
  <c r="J31" i="3"/>
  <c r="J32" i="3"/>
  <c r="J33" i="3"/>
  <c r="J34" i="3"/>
  <c r="J35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57" i="3"/>
  <c r="J58" i="3"/>
  <c r="J59" i="3"/>
  <c r="J60" i="3"/>
  <c r="J61" i="3"/>
  <c r="J62" i="3"/>
  <c r="J63" i="3"/>
  <c r="J64" i="3"/>
  <c r="J65" i="3"/>
  <c r="J66" i="3"/>
  <c r="J67" i="3"/>
  <c r="J68" i="3"/>
  <c r="J69" i="3"/>
  <c r="J70" i="3"/>
  <c r="J71" i="3"/>
  <c r="J72" i="3"/>
  <c r="J73" i="3"/>
  <c r="J74" i="3"/>
  <c r="J75" i="3"/>
  <c r="J76" i="3"/>
  <c r="J78" i="3"/>
  <c r="J79" i="3"/>
  <c r="J80" i="3"/>
  <c r="J81" i="3"/>
  <c r="J82" i="3"/>
  <c r="J83" i="3"/>
  <c r="J84" i="3"/>
  <c r="J85" i="3"/>
  <c r="J86" i="3"/>
  <c r="J87" i="3"/>
  <c r="J88" i="3"/>
  <c r="J89" i="3"/>
  <c r="J90" i="3"/>
  <c r="J91" i="3"/>
  <c r="J92" i="3"/>
  <c r="J93" i="3"/>
  <c r="J94" i="3"/>
  <c r="J95" i="3"/>
  <c r="J96" i="3"/>
  <c r="J97" i="3"/>
  <c r="J99" i="3"/>
  <c r="J100" i="3"/>
  <c r="J101" i="3"/>
  <c r="J103" i="3"/>
  <c r="J104" i="3"/>
  <c r="J105" i="3"/>
  <c r="J106" i="3"/>
  <c r="J107" i="3"/>
  <c r="J109" i="3"/>
  <c r="J110" i="3"/>
  <c r="J111" i="3"/>
  <c r="J112" i="3"/>
  <c r="J3" i="3"/>
  <c r="G114" i="3" l="1"/>
  <c r="J114" i="3" s="1"/>
  <c r="J28" i="3"/>
  <c r="E7" i="13" l="1"/>
  <c r="P7" i="13" s="1"/>
  <c r="H7" i="2"/>
  <c r="E8" i="13" s="1"/>
  <c r="P8" i="13" s="1"/>
  <c r="H8" i="2"/>
  <c r="E9" i="13" s="1"/>
  <c r="P9" i="13" s="1"/>
  <c r="H9" i="2"/>
  <c r="E10" i="13" s="1"/>
  <c r="P10" i="13" s="1"/>
  <c r="E11" i="13"/>
  <c r="P11" i="13" s="1"/>
  <c r="E12" i="13"/>
  <c r="P12" i="13" s="1"/>
  <c r="E13" i="13"/>
  <c r="P13" i="13" s="1"/>
  <c r="E14" i="13"/>
  <c r="P14" i="13" s="1"/>
  <c r="H12" i="2"/>
  <c r="E15" i="13" s="1"/>
  <c r="P15" i="13" s="1"/>
  <c r="E17" i="13"/>
  <c r="P17" i="13" s="1"/>
  <c r="E18" i="13"/>
  <c r="P18" i="13" s="1"/>
  <c r="E20" i="13"/>
  <c r="P20" i="13" s="1"/>
  <c r="H17" i="2"/>
  <c r="E22" i="13" s="1"/>
  <c r="P22" i="13" s="1"/>
  <c r="H18" i="2"/>
  <c r="E23" i="13" s="1"/>
  <c r="P23" i="13" s="1"/>
  <c r="E24" i="13"/>
  <c r="P24" i="13" s="1"/>
  <c r="E25" i="13"/>
  <c r="P25" i="13" s="1"/>
  <c r="H23" i="2"/>
  <c r="E30" i="13" s="1"/>
  <c r="P30" i="13" s="1"/>
  <c r="H24" i="2"/>
  <c r="E31" i="13" s="1"/>
  <c r="P31" i="13" s="1"/>
  <c r="H25" i="2"/>
  <c r="E32" i="13" s="1"/>
  <c r="P32" i="13" s="1"/>
  <c r="H26" i="2"/>
  <c r="E33" i="13" s="1"/>
  <c r="H27" i="2"/>
  <c r="E34" i="13" s="1"/>
  <c r="P34" i="13" s="1"/>
  <c r="H29" i="2"/>
  <c r="E36" i="13" s="1"/>
  <c r="P36" i="13" s="1"/>
  <c r="H31" i="2"/>
  <c r="E38" i="13" s="1"/>
  <c r="P38" i="13" s="1"/>
  <c r="H32" i="2"/>
  <c r="E39" i="13" s="1"/>
  <c r="P39" i="13" s="1"/>
  <c r="H33" i="2"/>
  <c r="E40" i="13" s="1"/>
  <c r="P40" i="13" s="1"/>
  <c r="H34" i="2"/>
  <c r="E41" i="13" s="1"/>
  <c r="P41" i="13" s="1"/>
  <c r="H37" i="2"/>
  <c r="E45" i="13" s="1"/>
  <c r="P45" i="13" s="1"/>
  <c r="H40" i="2"/>
  <c r="E48" i="13" s="1"/>
  <c r="P48" i="13" s="1"/>
  <c r="H41" i="2"/>
  <c r="E49" i="13" s="1"/>
  <c r="P49" i="13" s="1"/>
  <c r="H42" i="2"/>
  <c r="E50" i="13" s="1"/>
  <c r="P50" i="13" s="1"/>
  <c r="H43" i="2"/>
  <c r="E51" i="13" s="1"/>
  <c r="P51" i="13" s="1"/>
  <c r="E52" i="13"/>
  <c r="P52" i="13" s="1"/>
  <c r="E53" i="13"/>
  <c r="P53" i="13" s="1"/>
  <c r="H45" i="2"/>
  <c r="E54" i="13" s="1"/>
  <c r="P54" i="13" s="1"/>
  <c r="E55" i="13"/>
  <c r="P55" i="13" s="1"/>
  <c r="E56" i="13"/>
  <c r="P56" i="13" s="1"/>
  <c r="H47" i="2"/>
  <c r="E57" i="13" s="1"/>
  <c r="P57" i="13" s="1"/>
  <c r="H48" i="2"/>
  <c r="E58" i="13" s="1"/>
  <c r="P58" i="13" s="1"/>
  <c r="H49" i="2"/>
  <c r="E59" i="13" s="1"/>
  <c r="P59" i="13" s="1"/>
  <c r="H51" i="2"/>
  <c r="E61" i="13" s="1"/>
  <c r="P61" i="13" s="1"/>
  <c r="H52" i="2"/>
  <c r="E62" i="13" s="1"/>
  <c r="P62" i="13" s="1"/>
  <c r="H53" i="2"/>
  <c r="E63" i="13" s="1"/>
  <c r="P63" i="13" s="1"/>
  <c r="E64" i="13"/>
  <c r="P64" i="13" s="1"/>
  <c r="E65" i="13"/>
  <c r="P65" i="13" s="1"/>
  <c r="E66" i="13"/>
  <c r="P66" i="13" s="1"/>
  <c r="E67" i="13"/>
  <c r="P67" i="13" s="1"/>
  <c r="E68" i="13"/>
  <c r="P68" i="13" s="1"/>
  <c r="E69" i="13"/>
  <c r="P69" i="13" s="1"/>
  <c r="E70" i="13"/>
  <c r="P70" i="13" s="1"/>
  <c r="E71" i="13"/>
  <c r="P71" i="13" s="1"/>
  <c r="E72" i="13"/>
  <c r="P72" i="13" s="1"/>
  <c r="E73" i="13"/>
  <c r="P73" i="13" s="1"/>
  <c r="E74" i="13"/>
  <c r="P74" i="13" s="1"/>
  <c r="E75" i="13"/>
  <c r="P75" i="13" s="1"/>
  <c r="E76" i="13"/>
  <c r="P76" i="13" s="1"/>
  <c r="E78" i="13"/>
  <c r="P78" i="13" s="1"/>
  <c r="H55" i="2"/>
  <c r="E79" i="13" s="1"/>
  <c r="P79" i="13" s="1"/>
  <c r="H56" i="2"/>
  <c r="E80" i="13" s="1"/>
  <c r="P80" i="13" s="1"/>
  <c r="E84" i="13"/>
  <c r="P84" i="13" s="1"/>
  <c r="H60" i="2"/>
  <c r="E86" i="13" s="1"/>
  <c r="P86" i="13" s="1"/>
  <c r="H61" i="2"/>
  <c r="E87" i="13" s="1"/>
  <c r="P87" i="13" s="1"/>
  <c r="H62" i="2"/>
  <c r="E88" i="13" s="1"/>
  <c r="P88" i="13" s="1"/>
  <c r="H63" i="2"/>
  <c r="E89" i="13" s="1"/>
  <c r="P89" i="13" s="1"/>
  <c r="H64" i="2"/>
  <c r="E90" i="13" s="1"/>
  <c r="P90" i="13" s="1"/>
  <c r="H65" i="2"/>
  <c r="E91" i="13" s="1"/>
  <c r="P91" i="13" s="1"/>
  <c r="H66" i="2"/>
  <c r="E92" i="13" s="1"/>
  <c r="P92" i="13" s="1"/>
  <c r="H67" i="2"/>
  <c r="E93" i="13" s="1"/>
  <c r="P93" i="13" s="1"/>
  <c r="H68" i="2"/>
  <c r="E94" i="13" s="1"/>
  <c r="P94" i="13" s="1"/>
  <c r="H69" i="2"/>
  <c r="E95" i="13" s="1"/>
  <c r="P95" i="13" s="1"/>
  <c r="E97" i="13"/>
  <c r="P97" i="13" s="1"/>
  <c r="E99" i="13"/>
  <c r="P99" i="13" s="1"/>
  <c r="E100" i="13"/>
  <c r="P100" i="13" s="1"/>
  <c r="E101" i="13"/>
  <c r="P101" i="13" s="1"/>
  <c r="E102" i="13"/>
  <c r="P102" i="13" s="1"/>
  <c r="E103" i="13"/>
  <c r="P103" i="13" s="1"/>
  <c r="E104" i="13"/>
  <c r="P104" i="13" s="1"/>
  <c r="E105" i="13"/>
  <c r="P105" i="13" s="1"/>
  <c r="E106" i="13"/>
  <c r="P106" i="13" s="1"/>
  <c r="E107" i="13"/>
  <c r="P107" i="13" s="1"/>
  <c r="E109" i="13"/>
  <c r="P109" i="13" s="1"/>
  <c r="E110" i="13"/>
  <c r="P110" i="13" s="1"/>
  <c r="H73" i="2"/>
  <c r="E111" i="13" s="1"/>
  <c r="P111" i="13" s="1"/>
  <c r="H74" i="2"/>
  <c r="E112" i="13" s="1"/>
  <c r="P112" i="13" s="1"/>
  <c r="H76" i="2"/>
  <c r="E114" i="13" s="1"/>
  <c r="P114" i="13" s="1"/>
  <c r="E77" i="2"/>
  <c r="H3" i="2"/>
  <c r="E3" i="13" s="1"/>
  <c r="P3" i="13" s="1"/>
  <c r="H77" i="2" l="1"/>
  <c r="E115" i="13" s="1"/>
  <c r="J49" i="1" l="1"/>
  <c r="D49" i="13" s="1"/>
  <c r="F115" i="1" l="1"/>
  <c r="E115" i="1"/>
  <c r="D115" i="1"/>
  <c r="H115" i="1"/>
  <c r="G115" i="1" l="1"/>
  <c r="J115" i="1" s="1"/>
  <c r="D115" i="13" s="1"/>
  <c r="P115" i="13" s="1"/>
  <c r="J107" i="1"/>
  <c r="D107" i="13" s="1"/>
  <c r="J83" i="1" l="1"/>
  <c r="D83" i="13" s="1"/>
  <c r="J4" i="1"/>
  <c r="D4" i="13" s="1"/>
  <c r="J7" i="1"/>
  <c r="D7" i="13" s="1"/>
  <c r="J8" i="1"/>
  <c r="D8" i="13" s="1"/>
  <c r="J9" i="1"/>
  <c r="D9" i="13" s="1"/>
  <c r="J10" i="1"/>
  <c r="D10" i="13" s="1"/>
  <c r="J11" i="1"/>
  <c r="D11" i="13" s="1"/>
  <c r="J12" i="1"/>
  <c r="D12" i="13" s="1"/>
  <c r="J13" i="1"/>
  <c r="D13" i="13" s="1"/>
  <c r="J14" i="1"/>
  <c r="D14" i="13" s="1"/>
  <c r="J15" i="1"/>
  <c r="D15" i="13" s="1"/>
  <c r="J16" i="1"/>
  <c r="D16" i="13" s="1"/>
  <c r="J17" i="1"/>
  <c r="D17" i="13" s="1"/>
  <c r="J18" i="1"/>
  <c r="D18" i="13" s="1"/>
  <c r="J19" i="1"/>
  <c r="D19" i="13" s="1"/>
  <c r="J20" i="1"/>
  <c r="D20" i="13" s="1"/>
  <c r="J21" i="1"/>
  <c r="D21" i="13" s="1"/>
  <c r="J22" i="1"/>
  <c r="D22" i="13" s="1"/>
  <c r="J23" i="1"/>
  <c r="D23" i="13" s="1"/>
  <c r="J24" i="1"/>
  <c r="D24" i="13" s="1"/>
  <c r="J25" i="1"/>
  <c r="D25" i="13" s="1"/>
  <c r="J28" i="1"/>
  <c r="D28" i="13" s="1"/>
  <c r="J30" i="1"/>
  <c r="D30" i="13" s="1"/>
  <c r="J31" i="1"/>
  <c r="D31" i="13" s="1"/>
  <c r="J32" i="1"/>
  <c r="D32" i="13" s="1"/>
  <c r="J33" i="1"/>
  <c r="D33" i="13" s="1"/>
  <c r="P33" i="13" s="1"/>
  <c r="J34" i="1"/>
  <c r="D34" i="13" s="1"/>
  <c r="J35" i="1"/>
  <c r="D35" i="13" s="1"/>
  <c r="J38" i="1"/>
  <c r="D38" i="13" s="1"/>
  <c r="J39" i="1"/>
  <c r="D39" i="13" s="1"/>
  <c r="J40" i="1"/>
  <c r="D40" i="13" s="1"/>
  <c r="J41" i="1"/>
  <c r="D41" i="13" s="1"/>
  <c r="J43" i="1"/>
  <c r="D43" i="13" s="1"/>
  <c r="J45" i="1"/>
  <c r="D45" i="13" s="1"/>
  <c r="J47" i="1"/>
  <c r="D47" i="13" s="1"/>
  <c r="J48" i="1"/>
  <c r="D48" i="13" s="1"/>
  <c r="J50" i="1"/>
  <c r="D50" i="13" s="1"/>
  <c r="J51" i="1"/>
  <c r="D51" i="13" s="1"/>
  <c r="J52" i="1"/>
  <c r="D52" i="13" s="1"/>
  <c r="J53" i="1"/>
  <c r="D53" i="13" s="1"/>
  <c r="J54" i="1"/>
  <c r="D54" i="13" s="1"/>
  <c r="J55" i="1"/>
  <c r="D55" i="13" s="1"/>
  <c r="J56" i="1"/>
  <c r="D56" i="13" s="1"/>
  <c r="J57" i="1"/>
  <c r="D57" i="13" s="1"/>
  <c r="J58" i="1"/>
  <c r="D58" i="13" s="1"/>
  <c r="J59" i="1"/>
  <c r="D59" i="13" s="1"/>
  <c r="J61" i="1"/>
  <c r="D61" i="13" s="1"/>
  <c r="J63" i="1"/>
  <c r="D63" i="13" s="1"/>
  <c r="J64" i="1"/>
  <c r="D64" i="13" s="1"/>
  <c r="J65" i="1"/>
  <c r="D65" i="13" s="1"/>
  <c r="J66" i="1"/>
  <c r="D66" i="13" s="1"/>
  <c r="J67" i="1"/>
  <c r="D67" i="13" s="1"/>
  <c r="J68" i="1"/>
  <c r="D68" i="13" s="1"/>
  <c r="J69" i="1"/>
  <c r="D69" i="13" s="1"/>
  <c r="J70" i="1"/>
  <c r="D70" i="13" s="1"/>
  <c r="J71" i="1"/>
  <c r="D71" i="13" s="1"/>
  <c r="J72" i="1"/>
  <c r="D72" i="13" s="1"/>
  <c r="J73" i="1"/>
  <c r="D73" i="13" s="1"/>
  <c r="J74" i="1"/>
  <c r="D74" i="13" s="1"/>
  <c r="J75" i="1"/>
  <c r="D75" i="13" s="1"/>
  <c r="J76" i="1"/>
  <c r="D76" i="13" s="1"/>
  <c r="J78" i="1"/>
  <c r="D78" i="13" s="1"/>
  <c r="J79" i="1"/>
  <c r="D79" i="13" s="1"/>
  <c r="J80" i="1"/>
  <c r="D80" i="13" s="1"/>
  <c r="J82" i="1"/>
  <c r="D82" i="13" s="1"/>
  <c r="J84" i="1"/>
  <c r="D84" i="13" s="1"/>
  <c r="J86" i="1"/>
  <c r="D86" i="13" s="1"/>
  <c r="J87" i="1"/>
  <c r="D87" i="13" s="1"/>
  <c r="J88" i="1"/>
  <c r="D88" i="13" s="1"/>
  <c r="J89" i="1"/>
  <c r="D89" i="13" s="1"/>
  <c r="J90" i="1"/>
  <c r="D90" i="13" s="1"/>
  <c r="J91" i="1"/>
  <c r="D91" i="13" s="1"/>
  <c r="J92" i="1"/>
  <c r="D92" i="13" s="1"/>
  <c r="J93" i="1"/>
  <c r="D93" i="13" s="1"/>
  <c r="J94" i="1"/>
  <c r="D94" i="13" s="1"/>
  <c r="J95" i="1"/>
  <c r="D95" i="13" s="1"/>
  <c r="J97" i="1"/>
  <c r="D97" i="13" s="1"/>
  <c r="J99" i="1"/>
  <c r="D99" i="13" s="1"/>
  <c r="J100" i="1"/>
  <c r="D100" i="13" s="1"/>
  <c r="J101" i="1"/>
  <c r="D101" i="13" s="1"/>
  <c r="J102" i="1"/>
  <c r="D102" i="13" s="1"/>
  <c r="J103" i="1"/>
  <c r="D103" i="13" s="1"/>
  <c r="J104" i="1"/>
  <c r="D104" i="13" s="1"/>
  <c r="J105" i="1"/>
  <c r="D105" i="13" s="1"/>
  <c r="J106" i="1"/>
  <c r="D106" i="13" s="1"/>
  <c r="J109" i="1"/>
  <c r="D109" i="13" s="1"/>
  <c r="J110" i="1"/>
  <c r="D110" i="13" s="1"/>
  <c r="J111" i="1"/>
  <c r="D111" i="13" s="1"/>
  <c r="J112" i="1"/>
  <c r="D112" i="13" s="1"/>
  <c r="J3" i="1"/>
  <c r="D3" i="13" s="1"/>
</calcChain>
</file>

<file path=xl/sharedStrings.xml><?xml version="1.0" encoding="utf-8"?>
<sst xmlns="http://schemas.openxmlformats.org/spreadsheetml/2006/main" count="5376" uniqueCount="516">
  <si>
    <t>CLINIC</t>
  </si>
  <si>
    <t>COUNTY</t>
  </si>
  <si>
    <t>SITE</t>
  </si>
  <si>
    <t>Yes</t>
  </si>
  <si>
    <t>No</t>
  </si>
  <si>
    <t>Refused</t>
  </si>
  <si>
    <t>Total Statements</t>
  </si>
  <si>
    <t>Total Appilications Mailed</t>
  </si>
  <si>
    <t>Contact Count**</t>
  </si>
  <si>
    <t>%</t>
  </si>
  <si>
    <t>00101</t>
  </si>
  <si>
    <t>Adair</t>
  </si>
  <si>
    <t>Stilwell</t>
  </si>
  <si>
    <t>00301</t>
  </si>
  <si>
    <t>Atoka</t>
  </si>
  <si>
    <t>00401</t>
  </si>
  <si>
    <t>Beaver</t>
  </si>
  <si>
    <t>00501</t>
  </si>
  <si>
    <t>Beckham</t>
  </si>
  <si>
    <t>Sayre</t>
  </si>
  <si>
    <t>00502</t>
  </si>
  <si>
    <t>Elk City</t>
  </si>
  <si>
    <t>00601</t>
  </si>
  <si>
    <t>Blaine</t>
  </si>
  <si>
    <t>Watonga</t>
  </si>
  <si>
    <t>00701</t>
  </si>
  <si>
    <t>Bryan</t>
  </si>
  <si>
    <t>Durant</t>
  </si>
  <si>
    <t>00801</t>
  </si>
  <si>
    <t>Caddo</t>
  </si>
  <si>
    <t>Anadarko</t>
  </si>
  <si>
    <t>00901</t>
  </si>
  <si>
    <t>Canadian</t>
  </si>
  <si>
    <t>El Reno</t>
  </si>
  <si>
    <t>00902</t>
  </si>
  <si>
    <t>Yukon</t>
  </si>
  <si>
    <t>01001</t>
  </si>
  <si>
    <t>Carter</t>
  </si>
  <si>
    <t>Ardmore</t>
  </si>
  <si>
    <t>01002</t>
  </si>
  <si>
    <t>Healdton</t>
  </si>
  <si>
    <t>01101</t>
  </si>
  <si>
    <t>Cherokee</t>
  </si>
  <si>
    <t>Tahlequah</t>
  </si>
  <si>
    <t>01201</t>
  </si>
  <si>
    <t>Choctaw</t>
  </si>
  <si>
    <t>Hugo</t>
  </si>
  <si>
    <t>01401</t>
  </si>
  <si>
    <t>Cleveland</t>
  </si>
  <si>
    <t>Norman</t>
  </si>
  <si>
    <t>01402</t>
  </si>
  <si>
    <t>Moore</t>
  </si>
  <si>
    <t>01501</t>
  </si>
  <si>
    <t>Coal</t>
  </si>
  <si>
    <t>Coalgate</t>
  </si>
  <si>
    <t>01601</t>
  </si>
  <si>
    <t>Comanche</t>
  </si>
  <si>
    <t>Lawton</t>
  </si>
  <si>
    <t>01603</t>
  </si>
  <si>
    <t>Fort Sill WIC</t>
  </si>
  <si>
    <t>01701</t>
  </si>
  <si>
    <t>Cotton</t>
  </si>
  <si>
    <t>Walters</t>
  </si>
  <si>
    <t>01801</t>
  </si>
  <si>
    <t>Craig</t>
  </si>
  <si>
    <t>Vinita</t>
  </si>
  <si>
    <t>01901</t>
  </si>
  <si>
    <t>Creek</t>
  </si>
  <si>
    <t>Sapulpa</t>
  </si>
  <si>
    <t>01902</t>
  </si>
  <si>
    <t>Bristow</t>
  </si>
  <si>
    <t>02001</t>
  </si>
  <si>
    <t>Custer</t>
  </si>
  <si>
    <t>Clinton</t>
  </si>
  <si>
    <t>02002</t>
  </si>
  <si>
    <t>Weatherford</t>
  </si>
  <si>
    <t>02101</t>
  </si>
  <si>
    <t>Delaware</t>
  </si>
  <si>
    <t>Jay</t>
  </si>
  <si>
    <t>02201</t>
  </si>
  <si>
    <t>Dewey*</t>
  </si>
  <si>
    <t>Seiling Community Hospital</t>
  </si>
  <si>
    <t>02301</t>
  </si>
  <si>
    <t>Ellis*</t>
  </si>
  <si>
    <t>Newman Memorial Hospital</t>
  </si>
  <si>
    <t>02401</t>
  </si>
  <si>
    <t>Garfield</t>
  </si>
  <si>
    <t>Enid</t>
  </si>
  <si>
    <t xml:space="preserve"> </t>
  </si>
  <si>
    <t>02501</t>
  </si>
  <si>
    <t>Garvin</t>
  </si>
  <si>
    <t>Pauls Valley</t>
  </si>
  <si>
    <t>02601</t>
  </si>
  <si>
    <t>Grady</t>
  </si>
  <si>
    <t>Chickasha</t>
  </si>
  <si>
    <t>02702</t>
  </si>
  <si>
    <t>Grant</t>
  </si>
  <si>
    <t>Medford</t>
  </si>
  <si>
    <t>02801</t>
  </si>
  <si>
    <t>Greer</t>
  </si>
  <si>
    <t>Mangum</t>
  </si>
  <si>
    <t>02901</t>
  </si>
  <si>
    <t>Harmon</t>
  </si>
  <si>
    <t>Hollis</t>
  </si>
  <si>
    <t>03004</t>
  </si>
  <si>
    <t>Harper</t>
  </si>
  <si>
    <t>Laverne</t>
  </si>
  <si>
    <t>03101</t>
  </si>
  <si>
    <t>Haskell</t>
  </si>
  <si>
    <t>Stigler</t>
  </si>
  <si>
    <t>03201</t>
  </si>
  <si>
    <t>Hughes</t>
  </si>
  <si>
    <t>Holdenville</t>
  </si>
  <si>
    <t>03301</t>
  </si>
  <si>
    <t>Jackson</t>
  </si>
  <si>
    <t>Altus</t>
  </si>
  <si>
    <t>03401</t>
  </si>
  <si>
    <t>Jefferson</t>
  </si>
  <si>
    <t>Waurika</t>
  </si>
  <si>
    <t>03501</t>
  </si>
  <si>
    <t>Johnston</t>
  </si>
  <si>
    <t>Tishomingo</t>
  </si>
  <si>
    <t>03601</t>
  </si>
  <si>
    <t>Kay</t>
  </si>
  <si>
    <t>Ponca City</t>
  </si>
  <si>
    <t>03602</t>
  </si>
  <si>
    <t>Blackwell</t>
  </si>
  <si>
    <t>03701</t>
  </si>
  <si>
    <t>Kingfisher</t>
  </si>
  <si>
    <t>03801</t>
  </si>
  <si>
    <t>Kiowa</t>
  </si>
  <si>
    <t>Hobart</t>
  </si>
  <si>
    <t>03901</t>
  </si>
  <si>
    <t>Latimer</t>
  </si>
  <si>
    <t>Wilburton</t>
  </si>
  <si>
    <t>04001</t>
  </si>
  <si>
    <t>LeFlore</t>
  </si>
  <si>
    <t>Poteau</t>
  </si>
  <si>
    <t>04101</t>
  </si>
  <si>
    <t>Lincoln</t>
  </si>
  <si>
    <t>Chandler</t>
  </si>
  <si>
    <t>04201</t>
  </si>
  <si>
    <t>Logan</t>
  </si>
  <si>
    <t>Guthrie</t>
  </si>
  <si>
    <t>04301</t>
  </si>
  <si>
    <t>Love</t>
  </si>
  <si>
    <t>Marietta</t>
  </si>
  <si>
    <t>04401</t>
  </si>
  <si>
    <t>McClain</t>
  </si>
  <si>
    <t>Purcell</t>
  </si>
  <si>
    <t>04402</t>
  </si>
  <si>
    <t>Blanchard</t>
  </si>
  <si>
    <t>04501</t>
  </si>
  <si>
    <t>McCurtain</t>
  </si>
  <si>
    <t>Idabel</t>
  </si>
  <si>
    <t>04601</t>
  </si>
  <si>
    <t>McIntosh</t>
  </si>
  <si>
    <t>Eufaula</t>
  </si>
  <si>
    <t>04602</t>
  </si>
  <si>
    <t>Checotah</t>
  </si>
  <si>
    <t>04702</t>
  </si>
  <si>
    <t>Major</t>
  </si>
  <si>
    <t>Fairview</t>
  </si>
  <si>
    <t>04801</t>
  </si>
  <si>
    <t>Marshall</t>
  </si>
  <si>
    <t>Madill</t>
  </si>
  <si>
    <t>04901</t>
  </si>
  <si>
    <t>Mayes</t>
  </si>
  <si>
    <t>Pryor</t>
  </si>
  <si>
    <t>05001</t>
  </si>
  <si>
    <t>Murray</t>
  </si>
  <si>
    <t>Sulphur</t>
  </si>
  <si>
    <t>05101</t>
  </si>
  <si>
    <t>Muskogee</t>
  </si>
  <si>
    <t>05201</t>
  </si>
  <si>
    <t>Noble</t>
  </si>
  <si>
    <t>Perry</t>
  </si>
  <si>
    <t>05401</t>
  </si>
  <si>
    <t>Okfuskee</t>
  </si>
  <si>
    <t>Okemah</t>
  </si>
  <si>
    <t>05501</t>
  </si>
  <si>
    <t>Oklahoma*</t>
  </si>
  <si>
    <t>OK.CCHD</t>
  </si>
  <si>
    <t>05505</t>
  </si>
  <si>
    <t>OK.CCHD - South</t>
  </si>
  <si>
    <t>05522</t>
  </si>
  <si>
    <t>OK.CCHD - East Clinic</t>
  </si>
  <si>
    <t>05523</t>
  </si>
  <si>
    <t>OK.CCHD - West Clinic</t>
  </si>
  <si>
    <t>05533</t>
  </si>
  <si>
    <t>OK.CCHD - Fair Park</t>
  </si>
  <si>
    <t>05536</t>
  </si>
  <si>
    <t>OK.CCHD - Memorial</t>
  </si>
  <si>
    <t>05538</t>
  </si>
  <si>
    <t>OK.OCHD - Northeast</t>
  </si>
  <si>
    <t>05502</t>
  </si>
  <si>
    <t>Mary Mahoney Memorial</t>
  </si>
  <si>
    <t>05504</t>
  </si>
  <si>
    <t>Hope Center</t>
  </si>
  <si>
    <t>05512</t>
  </si>
  <si>
    <t>NSO</t>
  </si>
  <si>
    <t>05510</t>
  </si>
  <si>
    <t>Variety Care - Mid-Del</t>
  </si>
  <si>
    <t>05521</t>
  </si>
  <si>
    <t>Variety Care LaFayette</t>
  </si>
  <si>
    <t>05526</t>
  </si>
  <si>
    <t>Variety Care Straka</t>
  </si>
  <si>
    <t>05524</t>
  </si>
  <si>
    <t>Guiding Right</t>
  </si>
  <si>
    <t>05601</t>
  </si>
  <si>
    <t>Okmulgee</t>
  </si>
  <si>
    <t>05701</t>
  </si>
  <si>
    <t xml:space="preserve">Osage </t>
  </si>
  <si>
    <t>Pawhuska</t>
  </si>
  <si>
    <t>05801</t>
  </si>
  <si>
    <t>Ottawa</t>
  </si>
  <si>
    <t>Miami</t>
  </si>
  <si>
    <t>05901</t>
  </si>
  <si>
    <t>Pawnee</t>
  </si>
  <si>
    <t>05902</t>
  </si>
  <si>
    <t>06001</t>
  </si>
  <si>
    <t>Payne</t>
  </si>
  <si>
    <t>Stillwater</t>
  </si>
  <si>
    <t>06002</t>
  </si>
  <si>
    <t>Cushing</t>
  </si>
  <si>
    <t>06101</t>
  </si>
  <si>
    <t>Pittsburg</t>
  </si>
  <si>
    <t>McAlester</t>
  </si>
  <si>
    <t>06201</t>
  </si>
  <si>
    <t>Pontotoc</t>
  </si>
  <si>
    <t>Ada</t>
  </si>
  <si>
    <t>06301</t>
  </si>
  <si>
    <t>Pottawatomie</t>
  </si>
  <si>
    <t>Shawnee</t>
  </si>
  <si>
    <t>06401</t>
  </si>
  <si>
    <t>Pushmataha</t>
  </si>
  <si>
    <t>Antlers</t>
  </si>
  <si>
    <t>06501</t>
  </si>
  <si>
    <t>Roger Mills*</t>
  </si>
  <si>
    <t xml:space="preserve">Cheyenne - Roger Mills </t>
  </si>
  <si>
    <t>06601</t>
  </si>
  <si>
    <t>Rogers</t>
  </si>
  <si>
    <t>Claremore</t>
  </si>
  <si>
    <t>06701</t>
  </si>
  <si>
    <t>Seminole</t>
  </si>
  <si>
    <t>Wewoka</t>
  </si>
  <si>
    <t>06702</t>
  </si>
  <si>
    <t>06801</t>
  </si>
  <si>
    <t>Sequoyah</t>
  </si>
  <si>
    <t>Sallisaw</t>
  </si>
  <si>
    <t>06901</t>
  </si>
  <si>
    <t>Stephens</t>
  </si>
  <si>
    <t>Duncan</t>
  </si>
  <si>
    <t>07001</t>
  </si>
  <si>
    <t>Texas</t>
  </si>
  <si>
    <t>Guymon</t>
  </si>
  <si>
    <t>07101</t>
  </si>
  <si>
    <t>Tillman</t>
  </si>
  <si>
    <t>Frederick</t>
  </si>
  <si>
    <t>07201</t>
  </si>
  <si>
    <t>Tulsa*</t>
  </si>
  <si>
    <t>Morton</t>
  </si>
  <si>
    <t>07203</t>
  </si>
  <si>
    <t>TCCHD-South Tulsa WIC</t>
  </si>
  <si>
    <t>07205</t>
  </si>
  <si>
    <t>TCCHD-Collinsville</t>
  </si>
  <si>
    <t>07206</t>
  </si>
  <si>
    <t xml:space="preserve">TCCHD-Central Regional </t>
  </si>
  <si>
    <t>07208</t>
  </si>
  <si>
    <t>TCCHD-North Regional</t>
  </si>
  <si>
    <t>07209</t>
  </si>
  <si>
    <t>TCCHD-Bixby</t>
  </si>
  <si>
    <t>07210</t>
  </si>
  <si>
    <t>TCCHD-Sand Springs</t>
  </si>
  <si>
    <t>07217</t>
  </si>
  <si>
    <t>TCCHD-Mingo 21</t>
  </si>
  <si>
    <t>07225</t>
  </si>
  <si>
    <t xml:space="preserve">TCCHD-James O. Goodwin </t>
  </si>
  <si>
    <t>07301</t>
  </si>
  <si>
    <t>Wagoner</t>
  </si>
  <si>
    <t>07302</t>
  </si>
  <si>
    <t>Coweta</t>
  </si>
  <si>
    <t>07401</t>
  </si>
  <si>
    <t>Washington</t>
  </si>
  <si>
    <t>Bartlesville</t>
  </si>
  <si>
    <t>07601</t>
  </si>
  <si>
    <t>Woods</t>
  </si>
  <si>
    <t>Alva</t>
  </si>
  <si>
    <t>07701</t>
  </si>
  <si>
    <t>Woodward</t>
  </si>
  <si>
    <t>Grand Total</t>
  </si>
  <si>
    <t xml:space="preserve">                                                                                       </t>
  </si>
  <si>
    <t>*Independent WIC Clinic</t>
  </si>
  <si>
    <t>** Contact Count is the total number of certs, recerts, midpoints, and transfers for each location per unduplicated group ID</t>
  </si>
  <si>
    <t>% of Contacts with Completed Voter Registration Forms</t>
  </si>
  <si>
    <t>Overall</t>
  </si>
  <si>
    <t>Average</t>
  </si>
  <si>
    <t>OK. CCHD - Fair Park</t>
  </si>
  <si>
    <t>07232</t>
  </si>
  <si>
    <t>Clinic</t>
  </si>
  <si>
    <t>County</t>
  </si>
  <si>
    <t>Site</t>
  </si>
  <si>
    <t>Designated NVRA Coordinator</t>
  </si>
  <si>
    <t>Phone #</t>
  </si>
  <si>
    <t>Training</t>
  </si>
  <si>
    <t>918-696-7292</t>
  </si>
  <si>
    <t>580-889-2116</t>
  </si>
  <si>
    <t>580-625-3693</t>
  </si>
  <si>
    <t>Cheri Cumiford</t>
  </si>
  <si>
    <t>580-928-5551</t>
  </si>
  <si>
    <t>580-225-1173</t>
  </si>
  <si>
    <t>580-924-4299</t>
  </si>
  <si>
    <t>Mary Crawford</t>
  </si>
  <si>
    <t>405-247-2507</t>
  </si>
  <si>
    <t>405-262-0042</t>
  </si>
  <si>
    <t>405-354-4872</t>
  </si>
  <si>
    <t>580-223-9705 Ext. 335</t>
  </si>
  <si>
    <t>580-229-1291</t>
  </si>
  <si>
    <t>918-456-8826</t>
  </si>
  <si>
    <t>Gina Self</t>
  </si>
  <si>
    <t>Rosa Balderrama</t>
  </si>
  <si>
    <t>580-338-8544</t>
  </si>
  <si>
    <t>Aaron Hansel</t>
  </si>
  <si>
    <t>405-321-4048 ext 212</t>
  </si>
  <si>
    <t>Chelle Samara</t>
  </si>
  <si>
    <t>405-794-1591</t>
  </si>
  <si>
    <t>580-927-2367</t>
  </si>
  <si>
    <t>Jamie Bybee</t>
  </si>
  <si>
    <t>580-585-6652</t>
  </si>
  <si>
    <t>Julie Williams</t>
  </si>
  <si>
    <t>580-875-6121</t>
  </si>
  <si>
    <t>Sarah Mace</t>
  </si>
  <si>
    <t>918-256-7531</t>
  </si>
  <si>
    <t>918-224-5531</t>
  </si>
  <si>
    <t>Vicki Fleming</t>
  </si>
  <si>
    <t>580-323-2100</t>
  </si>
  <si>
    <t>Sara Hay</t>
  </si>
  <si>
    <t>580-922-7361 Ext. 151</t>
  </si>
  <si>
    <t>Jennifer Hill</t>
  </si>
  <si>
    <t>580-938-2551 Ext. 5538</t>
  </si>
  <si>
    <t>Patricia Frickenschmidt</t>
  </si>
  <si>
    <t>580-233-0650</t>
  </si>
  <si>
    <t>Rosalba Tapia</t>
  </si>
  <si>
    <t>405-238-7346</t>
  </si>
  <si>
    <t>405-224-2022</t>
  </si>
  <si>
    <t>580-395-2906</t>
  </si>
  <si>
    <t>Terri Petzold</t>
  </si>
  <si>
    <t>580-782-5531</t>
  </si>
  <si>
    <t>Sharon McCarver</t>
  </si>
  <si>
    <t>580-688-3348</t>
  </si>
  <si>
    <t>580-921-2029</t>
  </si>
  <si>
    <t>Lisa Martin</t>
  </si>
  <si>
    <t>918-967-3304</t>
  </si>
  <si>
    <t>405-379-3313</t>
  </si>
  <si>
    <t>580-482-7308</t>
  </si>
  <si>
    <t>580-228-2313</t>
  </si>
  <si>
    <t>580-371-2470</t>
  </si>
  <si>
    <t>580-762-1641</t>
  </si>
  <si>
    <t>June Fetters</t>
  </si>
  <si>
    <t>580-363-5520</t>
  </si>
  <si>
    <t>405-375-3008</t>
  </si>
  <si>
    <t>Lori Reddick</t>
  </si>
  <si>
    <t>918-465-5673</t>
  </si>
  <si>
    <t>Pamela Simmons</t>
  </si>
  <si>
    <t>405-258-2640</t>
  </si>
  <si>
    <t>Diana Heilman-Gilliam</t>
  </si>
  <si>
    <t>405-282-3485</t>
  </si>
  <si>
    <t>580-276-2531</t>
  </si>
  <si>
    <t>405-527-6541</t>
  </si>
  <si>
    <t>405-485-3319</t>
  </si>
  <si>
    <t>580-286-6629</t>
  </si>
  <si>
    <t>Susan Eubanks</t>
  </si>
  <si>
    <t>918-689-7774</t>
  </si>
  <si>
    <t>April Blizzard</t>
  </si>
  <si>
    <t>918-473-5416</t>
  </si>
  <si>
    <t>Patti Steelman</t>
  </si>
  <si>
    <t>580-227-3362</t>
  </si>
  <si>
    <t>580-795-3705</t>
  </si>
  <si>
    <t>918-825-4224</t>
  </si>
  <si>
    <t>Rebecca Allen</t>
  </si>
  <si>
    <t>580-622-3716</t>
  </si>
  <si>
    <t>Amanda Hoover</t>
  </si>
  <si>
    <t>918-683-0321</t>
  </si>
  <si>
    <t>580-336-2257</t>
  </si>
  <si>
    <t>Dana Fox</t>
  </si>
  <si>
    <t>918-623-1800 Ext. 102</t>
  </si>
  <si>
    <t>Vicki Nealis</t>
  </si>
  <si>
    <t>405-425-4354</t>
  </si>
  <si>
    <t>405-769-1370</t>
  </si>
  <si>
    <t>405-348-4680</t>
  </si>
  <si>
    <t>405-942-2008</t>
  </si>
  <si>
    <t>Diana Jackson</t>
  </si>
  <si>
    <t xml:space="preserve">405-632-6688 </t>
  </si>
  <si>
    <t>405-582-2286</t>
  </si>
  <si>
    <t>Denise Treagesser</t>
  </si>
  <si>
    <t>918-756-1883</t>
  </si>
  <si>
    <t>918-287-3740</t>
  </si>
  <si>
    <t>918-762-3643</t>
  </si>
  <si>
    <t>918-385-2546</t>
  </si>
  <si>
    <t>Crystia Light</t>
  </si>
  <si>
    <t>405-372-8200</t>
  </si>
  <si>
    <t>918-225-3377</t>
  </si>
  <si>
    <t>Margaret Key</t>
  </si>
  <si>
    <t>918-426-7342</t>
  </si>
  <si>
    <t>580-332-2011</t>
  </si>
  <si>
    <t>405-273-2157</t>
  </si>
  <si>
    <t>Lois Sharp</t>
  </si>
  <si>
    <t>580-298-6624</t>
  </si>
  <si>
    <t>580-497-2320</t>
  </si>
  <si>
    <t>918-341-3166</t>
  </si>
  <si>
    <t>Kathy Cline</t>
  </si>
  <si>
    <t>405-382-4369</t>
  </si>
  <si>
    <t>918-775-6201 Ext. 235</t>
  </si>
  <si>
    <t>Regina Wright</t>
  </si>
  <si>
    <t>580-252-0270</t>
  </si>
  <si>
    <t>Abby Flores</t>
  </si>
  <si>
    <t>580-335-2163</t>
  </si>
  <si>
    <t>Leticia Cruz</t>
  </si>
  <si>
    <t>918-295-6174</t>
  </si>
  <si>
    <t>Man Lun Vung</t>
  </si>
  <si>
    <t>918-477-0041</t>
  </si>
  <si>
    <t>Mari Patton</t>
  </si>
  <si>
    <t>918-596-8650</t>
  </si>
  <si>
    <t>918-595-4280</t>
  </si>
  <si>
    <t>Kathryn Leland</t>
  </si>
  <si>
    <t>918-369-3155</t>
  </si>
  <si>
    <t>918-591-6103</t>
  </si>
  <si>
    <t>Norma Repack</t>
  </si>
  <si>
    <t>918-669-8204</t>
  </si>
  <si>
    <t>Elaine Wyatt</t>
  </si>
  <si>
    <t>918-595-4562</t>
  </si>
  <si>
    <t>TCCHD-Owasso</t>
  </si>
  <si>
    <t>Alejandra Avila</t>
  </si>
  <si>
    <t>918-376-4363</t>
  </si>
  <si>
    <t>Kerry Siewert</t>
  </si>
  <si>
    <t>Cindy Archer</t>
  </si>
  <si>
    <t>918-335-3005</t>
  </si>
  <si>
    <t>580-327-3192</t>
  </si>
  <si>
    <t>Jeri Dwinelle</t>
  </si>
  <si>
    <t>580-256-6416</t>
  </si>
  <si>
    <t>Verla Barton</t>
  </si>
  <si>
    <t>Maria Hernandez</t>
  </si>
  <si>
    <t>Pat McCane</t>
  </si>
  <si>
    <t>Marisela Sanchez-Gomez</t>
  </si>
  <si>
    <t>Russell Mosal</t>
  </si>
  <si>
    <t>Joyce Fox</t>
  </si>
  <si>
    <t>Jolene Graham</t>
  </si>
  <si>
    <t>Daisy Garay</t>
  </si>
  <si>
    <t>Anna Stringfellow</t>
  </si>
  <si>
    <t>Deloris Rose</t>
  </si>
  <si>
    <t>Ana Sofia Malloy</t>
  </si>
  <si>
    <t>Lisa Faulk-Gifford</t>
  </si>
  <si>
    <t>Synthia Brooks</t>
  </si>
  <si>
    <t>Wanda Harley</t>
  </si>
  <si>
    <t>918-540-2481 Ext. 100</t>
  </si>
  <si>
    <t>Esmeralda Mata-Ruiz</t>
  </si>
  <si>
    <t>Rhonda Jech</t>
  </si>
  <si>
    <t>Bonnie Payne</t>
  </si>
  <si>
    <t>Helen Lazcano</t>
  </si>
  <si>
    <t>918-594-4827</t>
  </si>
  <si>
    <t>918-485-2845</t>
  </si>
  <si>
    <t>TCCHD-Broken Arrow</t>
  </si>
  <si>
    <t>07234</t>
  </si>
  <si>
    <t xml:space="preserve">       </t>
  </si>
  <si>
    <t>918-893-3718</t>
  </si>
  <si>
    <t>Casey L. Jones</t>
  </si>
  <si>
    <t>Aurora N Torres</t>
  </si>
  <si>
    <t>Patricia Alamos</t>
  </si>
  <si>
    <t>Christy Garvie</t>
  </si>
  <si>
    <t>Esther Gutierrez</t>
  </si>
  <si>
    <t>Leonor Leal</t>
  </si>
  <si>
    <t>405-632-6688</t>
  </si>
  <si>
    <t>Tamara Storrs</t>
  </si>
  <si>
    <t>Baylee Keener</t>
  </si>
  <si>
    <t xml:space="preserve">918-253-4511 </t>
  </si>
  <si>
    <t>Kayla Jarrett</t>
  </si>
  <si>
    <t>918-485-3022</t>
  </si>
  <si>
    <t>918-647-8601 Ext.214</t>
  </si>
  <si>
    <t>580-326-8821 Ext. 201</t>
  </si>
  <si>
    <t>Jessica Rollins</t>
  </si>
  <si>
    <t>Jennifer Lusk</t>
  </si>
  <si>
    <t>Hadieha Hicks</t>
  </si>
  <si>
    <t>Maria Smith</t>
  </si>
  <si>
    <t>Janlee Hoppers</t>
  </si>
  <si>
    <t>Kilby Barringer</t>
  </si>
  <si>
    <t>Diana Samarripa</t>
  </si>
  <si>
    <t>05540</t>
  </si>
  <si>
    <t>Amanda Hull</t>
  </si>
  <si>
    <t>07235</t>
  </si>
  <si>
    <t>Morton East</t>
  </si>
  <si>
    <t>Morton-East</t>
  </si>
  <si>
    <t>05537</t>
  </si>
  <si>
    <t>OK.CCHD - Shepherd Mall</t>
  </si>
  <si>
    <t>Morton - East</t>
  </si>
  <si>
    <t>Sara Quach</t>
  </si>
  <si>
    <t>Sheryl Hendricks</t>
  </si>
  <si>
    <t>Mandy Sudik</t>
  </si>
  <si>
    <t>Sarah Hubbard</t>
  </si>
  <si>
    <t>05541</t>
  </si>
  <si>
    <t>Variety Care Britton</t>
  </si>
  <si>
    <t>Maria Cardenas</t>
  </si>
  <si>
    <t>Sheila Henderson</t>
  </si>
  <si>
    <t>Kelly Martin/Julia Mcgee</t>
  </si>
  <si>
    <t>Jennifer Gutierrez</t>
  </si>
  <si>
    <t>Sherry Reed/Betty Ford</t>
  </si>
  <si>
    <t>Nina Wright</t>
  </si>
  <si>
    <t>Gina Blankinship</t>
  </si>
  <si>
    <t>Sylvia Renee Whitehead-Harris</t>
  </si>
  <si>
    <t>Patricia Ramirez</t>
  </si>
  <si>
    <t>580-623-7977</t>
  </si>
  <si>
    <t>Maria Mata</t>
  </si>
  <si>
    <t>Patti Heath</t>
  </si>
  <si>
    <t>Jennifer Boyle</t>
  </si>
  <si>
    <t>99372</t>
  </si>
  <si>
    <t>OSDH</t>
  </si>
  <si>
    <t>WIC State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</si>
</sst>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[$-409]mmmm\-yy;@"/>
    <numFmt numFmtId="165" formatCode="0.0%"/>
    <numFmt numFmtId="166" formatCode="[$-409]mmm\-yy;@"/>
  </numFmts>
  <fonts count="8" x14ac:knownFonts="1">
    <font>
      <sz val="10"/>
      <name val="Arial"/>
    </font>
    <font>
      <b/>
      <sz val="10"/>
      <color indexed="8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0"/>
      <name val="Times New Roman"/>
      <family val="1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auto="1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" fillId="0" borderId="0">
      <alignment vertical="top"/>
    </xf>
    <xf numFmtId="0" fontId="7" fillId="0" borderId="0">
      <alignment vertical="top"/>
    </xf>
  </cellStyleXfs>
  <cellXfs count="130">
    <xf numFmtId="0" fontId="0" fillId="0" borderId="0" xfId="0"/>
    <xf numFmtId="0" fontId="1" fillId="0" borderId="1" xfId="0" applyNumberFormat="1" applyFont="1" applyFill="1" applyBorder="1" applyAlignment="1" applyProtection="1">
      <alignment horizontal="center"/>
    </xf>
    <xf numFmtId="0" fontId="1" fillId="0" borderId="1" xfId="0" applyNumberFormat="1" applyFont="1" applyFill="1" applyBorder="1" applyProtection="1"/>
    <xf numFmtId="0" fontId="1" fillId="0" borderId="2" xfId="0" applyNumberFormat="1" applyFont="1" applyFill="1" applyBorder="1" applyProtection="1"/>
    <xf numFmtId="0" fontId="3" fillId="0" borderId="1" xfId="0" applyNumberFormat="1" applyFont="1" applyFill="1" applyBorder="1" applyAlignment="1">
      <alignment horizontal="center"/>
    </xf>
    <xf numFmtId="165" fontId="3" fillId="0" borderId="1" xfId="2" applyNumberFormat="1" applyFont="1" applyFill="1" applyBorder="1" applyAlignment="1">
      <alignment horizontal="center"/>
    </xf>
    <xf numFmtId="0" fontId="3" fillId="0" borderId="0" xfId="0" applyNumberFormat="1" applyFont="1" applyFill="1"/>
    <xf numFmtId="49" fontId="4" fillId="0" borderId="1" xfId="0" applyNumberFormat="1" applyFont="1" applyFill="1" applyBorder="1" applyAlignment="1" applyProtection="1">
      <alignment horizontal="center"/>
    </xf>
    <xf numFmtId="37" fontId="4" fillId="0" borderId="1" xfId="0" applyNumberFormat="1" applyFont="1" applyFill="1" applyBorder="1" applyAlignment="1" applyProtection="1">
      <alignment horizontal="center"/>
    </xf>
    <xf numFmtId="37" fontId="4" fillId="0" borderId="2" xfId="0" applyNumberFormat="1" applyFont="1" applyFill="1" applyBorder="1" applyAlignment="1" applyProtection="1">
      <alignment horizontal="center"/>
    </xf>
    <xf numFmtId="37" fontId="4" fillId="0" borderId="3" xfId="0" applyNumberFormat="1" applyFont="1" applyFill="1" applyBorder="1" applyAlignment="1" applyProtection="1">
      <alignment horizontal="center"/>
    </xf>
    <xf numFmtId="37" fontId="4" fillId="0" borderId="0" xfId="0" applyNumberFormat="1" applyFont="1" applyFill="1" applyBorder="1" applyAlignment="1" applyProtection="1">
      <alignment horizontal="center" wrapText="1"/>
    </xf>
    <xf numFmtId="37" fontId="4" fillId="0" borderId="1" xfId="0" applyNumberFormat="1" applyFont="1" applyFill="1" applyBorder="1" applyAlignment="1" applyProtection="1">
      <alignment horizontal="center" wrapText="1"/>
    </xf>
    <xf numFmtId="37" fontId="4" fillId="0" borderId="4" xfId="0" applyNumberFormat="1" applyFont="1" applyFill="1" applyBorder="1" applyAlignment="1" applyProtection="1">
      <alignment horizontal="center" wrapText="1"/>
    </xf>
    <xf numFmtId="37" fontId="5" fillId="0" borderId="2" xfId="0" applyNumberFormat="1" applyFont="1" applyFill="1" applyBorder="1" applyAlignment="1" applyProtection="1">
      <alignment horizontal="center" wrapText="1"/>
    </xf>
    <xf numFmtId="0" fontId="5" fillId="0" borderId="1" xfId="0" applyFont="1" applyFill="1" applyBorder="1" applyAlignment="1">
      <alignment horizontal="center" wrapText="1"/>
    </xf>
    <xf numFmtId="165" fontId="5" fillId="0" borderId="1" xfId="2" applyNumberFormat="1" applyFont="1" applyFill="1" applyBorder="1" applyAlignment="1">
      <alignment horizontal="center"/>
    </xf>
    <xf numFmtId="0" fontId="5" fillId="0" borderId="0" xfId="0" applyFont="1" applyFill="1"/>
    <xf numFmtId="49" fontId="4" fillId="0" borderId="0" xfId="0" applyNumberFormat="1" applyFont="1" applyFill="1" applyAlignment="1" applyProtection="1">
      <alignment horizontal="center"/>
    </xf>
    <xf numFmtId="37" fontId="4" fillId="0" borderId="0" xfId="0" applyNumberFormat="1" applyFont="1" applyFill="1" applyProtection="1"/>
    <xf numFmtId="37" fontId="4" fillId="0" borderId="5" xfId="0" applyNumberFormat="1" applyFont="1" applyFill="1" applyBorder="1" applyProtection="1"/>
    <xf numFmtId="37" fontId="4" fillId="0" borderId="6" xfId="0" applyNumberFormat="1" applyFont="1" applyFill="1" applyBorder="1" applyProtection="1"/>
    <xf numFmtId="37" fontId="4" fillId="0" borderId="0" xfId="0" applyNumberFormat="1" applyFont="1" applyFill="1" applyBorder="1" applyProtection="1"/>
    <xf numFmtId="9" fontId="5" fillId="0" borderId="0" xfId="2" applyNumberFormat="1" applyFont="1" applyFill="1" applyAlignment="1">
      <alignment horizontal="right"/>
    </xf>
    <xf numFmtId="165" fontId="5" fillId="0" borderId="0" xfId="2" applyNumberFormat="1" applyFont="1" applyFill="1" applyAlignment="1">
      <alignment horizontal="center"/>
    </xf>
    <xf numFmtId="49" fontId="4" fillId="0" borderId="0" xfId="0" quotePrefix="1" applyNumberFormat="1" applyFont="1" applyFill="1" applyAlignment="1" applyProtection="1">
      <alignment horizontal="center"/>
    </xf>
    <xf numFmtId="49" fontId="4" fillId="0" borderId="8" xfId="0" applyNumberFormat="1" applyFont="1" applyFill="1" applyBorder="1" applyAlignment="1" applyProtection="1">
      <alignment horizontal="center"/>
    </xf>
    <xf numFmtId="37" fontId="4" fillId="0" borderId="8" xfId="0" applyNumberFormat="1" applyFont="1" applyFill="1" applyBorder="1" applyProtection="1"/>
    <xf numFmtId="37" fontId="4" fillId="0" borderId="9" xfId="0" applyNumberFormat="1" applyFont="1" applyFill="1" applyBorder="1" applyProtection="1"/>
    <xf numFmtId="37" fontId="4" fillId="0" borderId="10" xfId="0" applyNumberFormat="1" applyFont="1" applyFill="1" applyBorder="1" applyProtection="1"/>
    <xf numFmtId="9" fontId="5" fillId="0" borderId="8" xfId="2" applyNumberFormat="1" applyFont="1" applyFill="1" applyBorder="1" applyAlignment="1">
      <alignment horizontal="right"/>
    </xf>
    <xf numFmtId="49" fontId="4" fillId="0" borderId="0" xfId="0" applyNumberFormat="1" applyFont="1" applyFill="1" applyAlignment="1" applyProtection="1">
      <alignment horizontal="left"/>
    </xf>
    <xf numFmtId="37" fontId="4" fillId="0" borderId="11" xfId="0" applyNumberFormat="1" applyFont="1" applyFill="1" applyBorder="1" applyProtection="1"/>
    <xf numFmtId="9" fontId="5" fillId="0" borderId="0" xfId="2" applyNumberFormat="1" applyFont="1" applyFill="1" applyBorder="1" applyAlignment="1">
      <alignment horizontal="right"/>
    </xf>
    <xf numFmtId="49" fontId="4" fillId="0" borderId="0" xfId="0" applyNumberFormat="1" applyFont="1" applyFill="1" applyBorder="1" applyAlignment="1" applyProtection="1">
      <alignment horizontal="center"/>
    </xf>
    <xf numFmtId="165" fontId="5" fillId="0" borderId="0" xfId="2" applyNumberFormat="1" applyFont="1" applyFill="1" applyBorder="1" applyAlignment="1">
      <alignment horizontal="center"/>
    </xf>
    <xf numFmtId="37" fontId="4" fillId="0" borderId="6" xfId="0" applyNumberFormat="1" applyFont="1" applyFill="1" applyBorder="1" applyAlignment="1" applyProtection="1">
      <alignment vertical="justify"/>
    </xf>
    <xf numFmtId="37" fontId="4" fillId="0" borderId="0" xfId="0" applyNumberFormat="1" applyFont="1" applyFill="1" applyBorder="1" applyAlignment="1" applyProtection="1">
      <alignment vertical="justify"/>
    </xf>
    <xf numFmtId="0" fontId="5" fillId="0" borderId="0" xfId="0" applyFont="1" applyFill="1" applyAlignment="1">
      <alignment horizontal="center"/>
    </xf>
    <xf numFmtId="49" fontId="4" fillId="0" borderId="0" xfId="0" applyNumberFormat="1" applyFont="1" applyFill="1" applyAlignment="1" applyProtection="1"/>
    <xf numFmtId="49" fontId="4" fillId="0" borderId="0" xfId="0" applyNumberFormat="1" applyFont="1" applyFill="1" applyAlignment="1">
      <alignment horizontal="center"/>
    </xf>
    <xf numFmtId="0" fontId="4" fillId="0" borderId="0" xfId="0" applyFont="1" applyFill="1"/>
    <xf numFmtId="49" fontId="5" fillId="0" borderId="0" xfId="0" applyNumberFormat="1" applyFont="1" applyFill="1" applyAlignment="1">
      <alignment horizontal="center"/>
    </xf>
    <xf numFmtId="0" fontId="5" fillId="0" borderId="0" xfId="0" applyFont="1" applyFill="1" applyBorder="1"/>
    <xf numFmtId="3" fontId="4" fillId="0" borderId="7" xfId="3" applyNumberFormat="1" applyFont="1" applyFill="1" applyBorder="1">
      <alignment vertical="top"/>
    </xf>
    <xf numFmtId="0" fontId="1" fillId="0" borderId="1" xfId="0" applyNumberFormat="1" applyFont="1" applyBorder="1" applyAlignment="1" applyProtection="1">
      <alignment horizontal="center"/>
    </xf>
    <xf numFmtId="0" fontId="1" fillId="0" borderId="1" xfId="0" applyNumberFormat="1" applyFont="1" applyBorder="1" applyProtection="1"/>
    <xf numFmtId="0" fontId="1" fillId="0" borderId="2" xfId="0" applyNumberFormat="1" applyFont="1" applyBorder="1" applyProtection="1"/>
    <xf numFmtId="0" fontId="5" fillId="0" borderId="7" xfId="0" applyNumberFormat="1" applyFont="1" applyBorder="1" applyAlignment="1">
      <alignment horizontal="center"/>
    </xf>
    <xf numFmtId="0" fontId="3" fillId="0" borderId="0" xfId="0" applyNumberFormat="1" applyFont="1"/>
    <xf numFmtId="49" fontId="4" fillId="0" borderId="1" xfId="0" applyNumberFormat="1" applyFont="1" applyBorder="1" applyAlignment="1" applyProtection="1">
      <alignment horizontal="center"/>
    </xf>
    <xf numFmtId="37" fontId="4" fillId="0" borderId="1" xfId="0" applyNumberFormat="1" applyFont="1" applyBorder="1" applyAlignment="1" applyProtection="1">
      <alignment horizontal="center"/>
    </xf>
    <xf numFmtId="37" fontId="4" fillId="0" borderId="2" xfId="0" applyNumberFormat="1" applyFont="1" applyBorder="1" applyAlignment="1" applyProtection="1">
      <alignment horizontal="center"/>
    </xf>
    <xf numFmtId="166" fontId="4" fillId="0" borderId="3" xfId="0" applyNumberFormat="1" applyFont="1" applyFill="1" applyBorder="1" applyAlignment="1" applyProtection="1">
      <alignment horizontal="center" wrapText="1"/>
    </xf>
    <xf numFmtId="0" fontId="5" fillId="0" borderId="7" xfId="0" applyFont="1" applyBorder="1" applyAlignment="1">
      <alignment horizontal="center" wrapText="1"/>
    </xf>
    <xf numFmtId="0" fontId="5" fillId="0" borderId="0" xfId="0" applyFont="1"/>
    <xf numFmtId="49" fontId="4" fillId="0" borderId="0" xfId="0" applyNumberFormat="1" applyFont="1" applyAlignment="1" applyProtection="1">
      <alignment horizontal="center"/>
    </xf>
    <xf numFmtId="37" fontId="4" fillId="0" borderId="0" xfId="0" applyNumberFormat="1" applyFont="1" applyProtection="1"/>
    <xf numFmtId="37" fontId="4" fillId="0" borderId="5" xfId="0" applyNumberFormat="1" applyFont="1" applyBorder="1" applyProtection="1"/>
    <xf numFmtId="9" fontId="4" fillId="0" borderId="6" xfId="2" applyNumberFormat="1" applyFont="1" applyFill="1" applyBorder="1" applyAlignment="1" applyProtection="1">
      <alignment horizontal="center"/>
    </xf>
    <xf numFmtId="9" fontId="4" fillId="0" borderId="0" xfId="2" applyNumberFormat="1" applyFont="1" applyFill="1" applyBorder="1" applyAlignment="1" applyProtection="1">
      <alignment horizontal="center"/>
    </xf>
    <xf numFmtId="165" fontId="4" fillId="0" borderId="0" xfId="2" applyNumberFormat="1" applyFont="1" applyFill="1" applyBorder="1" applyAlignment="1" applyProtection="1">
      <alignment horizontal="center"/>
    </xf>
    <xf numFmtId="9" fontId="5" fillId="0" borderId="7" xfId="2" applyNumberFormat="1" applyFont="1" applyBorder="1" applyAlignment="1">
      <alignment horizontal="center"/>
    </xf>
    <xf numFmtId="1" fontId="5" fillId="0" borderId="0" xfId="0" applyNumberFormat="1" applyFont="1"/>
    <xf numFmtId="49" fontId="4" fillId="0" borderId="0" xfId="0" quotePrefix="1" applyNumberFormat="1" applyFont="1" applyAlignment="1" applyProtection="1">
      <alignment horizontal="center"/>
    </xf>
    <xf numFmtId="49" fontId="4" fillId="0" borderId="8" xfId="0" applyNumberFormat="1" applyFont="1" applyBorder="1" applyAlignment="1" applyProtection="1">
      <alignment horizontal="center"/>
    </xf>
    <xf numFmtId="37" fontId="4" fillId="0" borderId="8" xfId="0" applyNumberFormat="1" applyFont="1" applyBorder="1" applyProtection="1"/>
    <xf numFmtId="37" fontId="4" fillId="0" borderId="9" xfId="0" applyNumberFormat="1" applyFont="1" applyBorder="1" applyProtection="1"/>
    <xf numFmtId="9" fontId="5" fillId="0" borderId="12" xfId="2" applyNumberFormat="1" applyFont="1" applyBorder="1" applyAlignment="1">
      <alignment horizontal="center"/>
    </xf>
    <xf numFmtId="49" fontId="4" fillId="0" borderId="0" xfId="0" applyNumberFormat="1" applyFont="1" applyAlignment="1" applyProtection="1">
      <alignment horizontal="left"/>
    </xf>
    <xf numFmtId="165" fontId="4" fillId="0" borderId="0" xfId="2" applyNumberFormat="1" applyFont="1" applyFill="1" applyBorder="1" applyAlignment="1" applyProtection="1">
      <alignment horizontal="center" vertical="justify"/>
    </xf>
    <xf numFmtId="165" fontId="4" fillId="0" borderId="0" xfId="0" applyNumberFormat="1" applyFont="1" applyFill="1" applyBorder="1" applyAlignment="1" applyProtection="1">
      <alignment horizontal="center"/>
    </xf>
    <xf numFmtId="37" fontId="4" fillId="0" borderId="0" xfId="0" applyNumberFormat="1" applyFont="1" applyBorder="1" applyProtection="1"/>
    <xf numFmtId="37" fontId="4" fillId="0" borderId="0" xfId="0" applyNumberFormat="1" applyFont="1" applyFill="1" applyBorder="1" applyAlignment="1" applyProtection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4" fillId="0" borderId="0" xfId="0" applyFont="1"/>
    <xf numFmtId="49" fontId="5" fillId="0" borderId="0" xfId="0" applyNumberFormat="1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0" xfId="0" applyFont="1" applyBorder="1"/>
    <xf numFmtId="49" fontId="4" fillId="0" borderId="0" xfId="0" quotePrefix="1" applyNumberFormat="1" applyFont="1" applyFill="1" applyBorder="1" applyAlignment="1" applyProtection="1">
      <alignment horizontal="center"/>
    </xf>
    <xf numFmtId="49" fontId="4" fillId="0" borderId="0" xfId="0" applyNumberFormat="1" applyFont="1" applyFill="1" applyBorder="1" applyAlignment="1" applyProtection="1">
      <alignment horizontal="left"/>
    </xf>
    <xf numFmtId="49" fontId="4" fillId="0" borderId="0" xfId="0" applyNumberFormat="1" applyFont="1" applyFill="1" applyBorder="1" applyAlignment="1">
      <alignment horizontal="center"/>
    </xf>
    <xf numFmtId="0" fontId="4" fillId="0" borderId="0" xfId="0" applyFont="1" applyFill="1" applyBorder="1"/>
    <xf numFmtId="49" fontId="5" fillId="0" borderId="0" xfId="0" applyNumberFormat="1" applyFont="1" applyFill="1" applyBorder="1" applyAlignment="1">
      <alignment horizontal="center"/>
    </xf>
    <xf numFmtId="9" fontId="5" fillId="0" borderId="10" xfId="2" applyNumberFormat="1" applyFont="1" applyFill="1" applyBorder="1" applyAlignment="1">
      <alignment horizontal="right"/>
    </xf>
    <xf numFmtId="0" fontId="5" fillId="0" borderId="1" xfId="0" applyFont="1" applyFill="1" applyBorder="1" applyAlignment="1">
      <alignment horizontal="center"/>
    </xf>
    <xf numFmtId="9" fontId="4" fillId="0" borderId="13" xfId="2" applyNumberFormat="1" applyFont="1" applyFill="1" applyBorder="1" applyAlignment="1" applyProtection="1">
      <alignment horizontal="center"/>
    </xf>
    <xf numFmtId="3" fontId="4" fillId="0" borderId="7" xfId="4" applyNumberFormat="1" applyFont="1" applyFill="1" applyBorder="1">
      <alignment vertical="top"/>
    </xf>
    <xf numFmtId="3" fontId="4" fillId="0" borderId="12" xfId="4" applyNumberFormat="1" applyFont="1" applyFill="1" applyBorder="1">
      <alignment vertical="top"/>
    </xf>
    <xf numFmtId="9" fontId="5" fillId="0" borderId="6" xfId="2" applyNumberFormat="1" applyFont="1" applyFill="1" applyBorder="1" applyAlignment="1">
      <alignment horizontal="right"/>
    </xf>
    <xf numFmtId="9" fontId="4" fillId="0" borderId="15" xfId="2" applyNumberFormat="1" applyFont="1" applyFill="1" applyBorder="1" applyAlignment="1" applyProtection="1">
      <alignment horizontal="center"/>
    </xf>
    <xf numFmtId="9" fontId="5" fillId="0" borderId="16" xfId="2" applyNumberFormat="1" applyFont="1" applyBorder="1" applyAlignment="1">
      <alignment horizontal="center"/>
    </xf>
    <xf numFmtId="9" fontId="5" fillId="0" borderId="17" xfId="2" applyNumberFormat="1" applyFont="1" applyFill="1" applyBorder="1" applyAlignment="1">
      <alignment horizontal="right"/>
    </xf>
    <xf numFmtId="9" fontId="3" fillId="0" borderId="1" xfId="0" applyNumberFormat="1" applyFont="1" applyFill="1" applyBorder="1" applyAlignment="1">
      <alignment horizontal="center"/>
    </xf>
    <xf numFmtId="9" fontId="5" fillId="0" borderId="1" xfId="0" applyNumberFormat="1" applyFont="1" applyFill="1" applyBorder="1" applyAlignment="1">
      <alignment horizontal="center" wrapText="1"/>
    </xf>
    <xf numFmtId="9" fontId="5" fillId="0" borderId="0" xfId="0" applyNumberFormat="1" applyFont="1" applyFill="1" applyAlignment="1">
      <alignment horizontal="center"/>
    </xf>
    <xf numFmtId="37" fontId="4" fillId="0" borderId="15" xfId="0" applyNumberFormat="1" applyFont="1" applyFill="1" applyBorder="1" applyProtection="1"/>
    <xf numFmtId="9" fontId="4" fillId="0" borderId="9" xfId="2" applyNumberFormat="1" applyFont="1" applyFill="1" applyBorder="1" applyAlignment="1" applyProtection="1">
      <alignment horizontal="center"/>
    </xf>
    <xf numFmtId="9" fontId="4" fillId="0" borderId="11" xfId="2" applyNumberFormat="1" applyFont="1" applyFill="1" applyBorder="1" applyAlignment="1" applyProtection="1">
      <alignment horizontal="center"/>
    </xf>
    <xf numFmtId="3" fontId="4" fillId="0" borderId="14" xfId="4" applyNumberFormat="1" applyFont="1" applyFill="1" applyBorder="1">
      <alignment vertical="top"/>
    </xf>
    <xf numFmtId="9" fontId="4" fillId="0" borderId="17" xfId="2" applyNumberFormat="1" applyFont="1" applyFill="1" applyBorder="1" applyAlignment="1" applyProtection="1">
      <alignment horizontal="center"/>
    </xf>
    <xf numFmtId="3" fontId="0" fillId="0" borderId="7" xfId="0" applyNumberFormat="1" applyFill="1" applyBorder="1" applyAlignment="1">
      <alignment vertical="top"/>
    </xf>
    <xf numFmtId="37" fontId="4" fillId="0" borderId="7" xfId="0" applyNumberFormat="1" applyFont="1" applyFill="1" applyBorder="1" applyProtection="1"/>
    <xf numFmtId="37" fontId="4" fillId="0" borderId="16" xfId="0" applyNumberFormat="1" applyFont="1" applyFill="1" applyBorder="1" applyProtection="1"/>
    <xf numFmtId="37" fontId="5" fillId="0" borderId="0" xfId="0" applyNumberFormat="1" applyFont="1" applyFill="1"/>
    <xf numFmtId="49" fontId="4" fillId="0" borderId="0" xfId="0" applyNumberFormat="1" applyFont="1" applyBorder="1" applyAlignment="1" applyProtection="1">
      <alignment horizontal="center"/>
    </xf>
    <xf numFmtId="49" fontId="4" fillId="0" borderId="15" xfId="0" applyNumberFormat="1" applyFont="1" applyBorder="1" applyAlignment="1" applyProtection="1">
      <alignment horizontal="left"/>
    </xf>
    <xf numFmtId="37" fontId="4" fillId="0" borderId="15" xfId="0" applyNumberFormat="1" applyFont="1" applyBorder="1" applyProtection="1"/>
    <xf numFmtId="37" fontId="4" fillId="0" borderId="11" xfId="0" applyNumberFormat="1" applyFont="1" applyBorder="1" applyProtection="1"/>
    <xf numFmtId="9" fontId="4" fillId="0" borderId="10" xfId="2" applyNumberFormat="1" applyFont="1" applyFill="1" applyBorder="1" applyAlignment="1" applyProtection="1">
      <alignment horizontal="center"/>
    </xf>
    <xf numFmtId="9" fontId="4" fillId="0" borderId="8" xfId="2" applyNumberFormat="1" applyFont="1" applyFill="1" applyBorder="1" applyAlignment="1" applyProtection="1">
      <alignment horizontal="center"/>
    </xf>
    <xf numFmtId="49" fontId="4" fillId="2" borderId="0" xfId="0" applyNumberFormat="1" applyFont="1" applyFill="1" applyAlignment="1" applyProtection="1">
      <alignment horizontal="center"/>
    </xf>
    <xf numFmtId="37" fontId="4" fillId="2" borderId="0" xfId="0" applyNumberFormat="1" applyFont="1" applyFill="1" applyProtection="1"/>
    <xf numFmtId="37" fontId="4" fillId="2" borderId="5" xfId="0" applyNumberFormat="1" applyFont="1" applyFill="1" applyBorder="1" applyProtection="1"/>
    <xf numFmtId="37" fontId="4" fillId="2" borderId="6" xfId="0" applyNumberFormat="1" applyFont="1" applyFill="1" applyBorder="1" applyProtection="1"/>
    <xf numFmtId="37" fontId="4" fillId="2" borderId="0" xfId="0" applyNumberFormat="1" applyFont="1" applyFill="1" applyBorder="1" applyProtection="1"/>
    <xf numFmtId="9" fontId="5" fillId="2" borderId="0" xfId="2" applyNumberFormat="1" applyFont="1" applyFill="1" applyAlignment="1">
      <alignment horizontal="right"/>
    </xf>
    <xf numFmtId="165" fontId="5" fillId="2" borderId="0" xfId="2" applyNumberFormat="1" applyFont="1" applyFill="1" applyAlignment="1">
      <alignment horizontal="center"/>
    </xf>
    <xf numFmtId="0" fontId="5" fillId="2" borderId="0" xfId="0" applyFont="1" applyFill="1"/>
    <xf numFmtId="49" fontId="4" fillId="2" borderId="0" xfId="0" quotePrefix="1" applyNumberFormat="1" applyFont="1" applyFill="1" applyAlignment="1" applyProtection="1">
      <alignment horizontal="center"/>
    </xf>
    <xf numFmtId="0" fontId="5" fillId="2" borderId="0" xfId="0" applyFont="1" applyFill="1" applyAlignment="1">
      <alignment horizontal="center"/>
    </xf>
    <xf numFmtId="0" fontId="5" fillId="2" borderId="0" xfId="0" applyFont="1" applyFill="1" applyBorder="1"/>
    <xf numFmtId="49" fontId="4" fillId="2" borderId="0" xfId="0" applyNumberFormat="1" applyFont="1" applyFill="1" applyBorder="1" applyAlignment="1" applyProtection="1">
      <alignment horizontal="center"/>
    </xf>
    <xf numFmtId="9" fontId="5" fillId="2" borderId="6" xfId="2" applyNumberFormat="1" applyFont="1" applyFill="1" applyBorder="1" applyAlignment="1">
      <alignment horizontal="right"/>
    </xf>
    <xf numFmtId="37" fontId="4" fillId="2" borderId="7" xfId="0" applyNumberFormat="1" applyFont="1" applyFill="1" applyBorder="1" applyProtection="1"/>
    <xf numFmtId="164" fontId="1" fillId="0" borderId="3" xfId="1" quotePrefix="1" applyNumberFormat="1" applyFont="1" applyFill="1" applyBorder="1" applyAlignment="1" applyProtection="1">
      <alignment horizontal="center"/>
    </xf>
    <xf numFmtId="164" fontId="1" fillId="0" borderId="1" xfId="1" quotePrefix="1" applyNumberFormat="1" applyFont="1" applyFill="1" applyBorder="1" applyAlignment="1" applyProtection="1">
      <alignment horizontal="center"/>
    </xf>
    <xf numFmtId="164" fontId="1" fillId="0" borderId="2" xfId="1" quotePrefix="1" applyNumberFormat="1" applyFont="1" applyFill="1" applyBorder="1" applyAlignment="1" applyProtection="1">
      <alignment horizontal="center"/>
    </xf>
  </cellXfs>
  <cellStyles count="5">
    <cellStyle name="Comma" xfId="1" builtinId="3"/>
    <cellStyle name="Normal" xfId="0" builtinId="0"/>
    <cellStyle name="Normal 2" xfId="3"/>
    <cellStyle name="Normal 3" xfId="4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6"/>
  <sheetViews>
    <sheetView zoomScaleNormal="100" workbookViewId="0">
      <pane xSplit="3" ySplit="2" topLeftCell="D104" activePane="bottomRight" state="frozen"/>
      <selection activeCell="D3" sqref="D3"/>
      <selection pane="topRight" activeCell="D3" sqref="D3"/>
      <selection pane="bottomLeft" activeCell="D3" sqref="D3"/>
      <selection pane="bottomRight" activeCell="J115" sqref="J115"/>
    </sheetView>
  </sheetViews>
  <sheetFormatPr defaultColWidth="5.6640625" defaultRowHeight="13.2" x14ac:dyDescent="0.25"/>
  <cols>
    <col min="1" max="1" width="6.6640625" style="42" customWidth="1"/>
    <col min="2" max="2" width="10.88671875" style="17" customWidth="1"/>
    <col min="3" max="3" width="26.44140625" style="17" bestFit="1" customWidth="1"/>
    <col min="4" max="5" width="6.33203125" style="17" customWidth="1"/>
    <col min="6" max="6" width="9.109375" style="43" bestFit="1" customWidth="1"/>
    <col min="7" max="7" width="10.44140625" style="17" customWidth="1"/>
    <col min="8" max="8" width="11.44140625" style="17" customWidth="1"/>
    <col min="9" max="9" width="8.109375" style="17" customWidth="1"/>
    <col min="10" max="10" width="8" style="38" customWidth="1"/>
    <col min="11" max="11" width="8.44140625" style="24" bestFit="1" customWidth="1"/>
    <col min="12" max="16384" width="5.6640625" style="17"/>
  </cols>
  <sheetData>
    <row r="1" spans="1:11" s="6" customFormat="1" x14ac:dyDescent="0.25">
      <c r="A1" s="1"/>
      <c r="B1" s="2"/>
      <c r="C1" s="3"/>
      <c r="D1" s="127">
        <v>44197</v>
      </c>
      <c r="E1" s="128"/>
      <c r="F1" s="128"/>
      <c r="G1" s="128"/>
      <c r="H1" s="128"/>
      <c r="I1" s="129"/>
      <c r="J1" s="4"/>
      <c r="K1" s="5"/>
    </row>
    <row r="2" spans="1:11" ht="39.6" x14ac:dyDescent="0.25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12" t="s">
        <v>6</v>
      </c>
      <c r="H2" s="13" t="s">
        <v>7</v>
      </c>
      <c r="I2" s="14" t="s">
        <v>8</v>
      </c>
      <c r="J2" s="15" t="s">
        <v>9</v>
      </c>
      <c r="K2" s="16"/>
    </row>
    <row r="3" spans="1:11" s="120" customFormat="1" x14ac:dyDescent="0.25">
      <c r="A3" s="113" t="s">
        <v>10</v>
      </c>
      <c r="B3" s="114" t="s">
        <v>11</v>
      </c>
      <c r="C3" s="115" t="s">
        <v>12</v>
      </c>
      <c r="D3" s="116">
        <v>0</v>
      </c>
      <c r="E3" s="117">
        <v>3</v>
      </c>
      <c r="F3" s="117">
        <v>0</v>
      </c>
      <c r="G3" s="117">
        <f>SUM(D3:F3)</f>
        <v>3</v>
      </c>
      <c r="H3" s="115">
        <v>0</v>
      </c>
      <c r="I3" s="115">
        <v>15</v>
      </c>
      <c r="J3" s="118">
        <f>G3/I3</f>
        <v>0.2</v>
      </c>
      <c r="K3" s="119"/>
    </row>
    <row r="4" spans="1:11" s="120" customFormat="1" x14ac:dyDescent="0.25">
      <c r="A4" s="113" t="s">
        <v>13</v>
      </c>
      <c r="B4" s="114" t="s">
        <v>14</v>
      </c>
      <c r="C4" s="115" t="s">
        <v>14</v>
      </c>
      <c r="D4" s="116">
        <v>0</v>
      </c>
      <c r="E4" s="117">
        <v>0</v>
      </c>
      <c r="F4" s="117">
        <v>0</v>
      </c>
      <c r="G4" s="117">
        <f t="shared" ref="G4:G67" si="0">SUM(D4:F4)</f>
        <v>0</v>
      </c>
      <c r="H4" s="115">
        <v>0</v>
      </c>
      <c r="I4" s="115">
        <v>1</v>
      </c>
      <c r="J4" s="118">
        <f t="shared" ref="J4:J65" si="1">G4/I4</f>
        <v>0</v>
      </c>
      <c r="K4" s="119"/>
    </row>
    <row r="5" spans="1:11" s="120" customFormat="1" x14ac:dyDescent="0.25">
      <c r="A5" s="113" t="s">
        <v>15</v>
      </c>
      <c r="B5" s="114" t="s">
        <v>16</v>
      </c>
      <c r="C5" s="115" t="s">
        <v>16</v>
      </c>
      <c r="D5" s="116">
        <v>0</v>
      </c>
      <c r="E5" s="117">
        <v>0</v>
      </c>
      <c r="F5" s="117">
        <v>0</v>
      </c>
      <c r="G5" s="117">
        <f t="shared" si="0"/>
        <v>0</v>
      </c>
      <c r="H5" s="115">
        <v>0</v>
      </c>
      <c r="I5" s="115">
        <v>0</v>
      </c>
      <c r="J5" s="118">
        <v>0</v>
      </c>
      <c r="K5" s="119"/>
    </row>
    <row r="6" spans="1:11" s="120" customFormat="1" x14ac:dyDescent="0.25">
      <c r="A6" s="113" t="s">
        <v>17</v>
      </c>
      <c r="B6" s="114" t="s">
        <v>18</v>
      </c>
      <c r="C6" s="115" t="s">
        <v>19</v>
      </c>
      <c r="D6" s="116">
        <v>0</v>
      </c>
      <c r="E6" s="117">
        <v>1</v>
      </c>
      <c r="F6" s="117">
        <v>0</v>
      </c>
      <c r="G6" s="117">
        <f t="shared" si="0"/>
        <v>1</v>
      </c>
      <c r="H6" s="115">
        <v>0</v>
      </c>
      <c r="I6" s="115">
        <v>0</v>
      </c>
      <c r="J6" s="118">
        <v>0</v>
      </c>
      <c r="K6" s="119"/>
    </row>
    <row r="7" spans="1:11" s="120" customFormat="1" x14ac:dyDescent="0.25">
      <c r="A7" s="113" t="s">
        <v>20</v>
      </c>
      <c r="B7" s="114" t="s">
        <v>18</v>
      </c>
      <c r="C7" s="115" t="s">
        <v>21</v>
      </c>
      <c r="D7" s="116">
        <v>0</v>
      </c>
      <c r="E7" s="117">
        <v>0</v>
      </c>
      <c r="F7" s="117">
        <v>0</v>
      </c>
      <c r="G7" s="117">
        <f t="shared" si="0"/>
        <v>0</v>
      </c>
      <c r="H7" s="115">
        <v>0</v>
      </c>
      <c r="I7" s="115">
        <v>2</v>
      </c>
      <c r="J7" s="118">
        <f t="shared" si="1"/>
        <v>0</v>
      </c>
      <c r="K7" s="119"/>
    </row>
    <row r="8" spans="1:11" s="120" customFormat="1" x14ac:dyDescent="0.25">
      <c r="A8" s="113" t="s">
        <v>22</v>
      </c>
      <c r="B8" s="114" t="s">
        <v>23</v>
      </c>
      <c r="C8" s="115" t="s">
        <v>24</v>
      </c>
      <c r="D8" s="116">
        <v>0</v>
      </c>
      <c r="E8" s="117">
        <v>0</v>
      </c>
      <c r="F8" s="117">
        <v>0</v>
      </c>
      <c r="G8" s="117">
        <f t="shared" si="0"/>
        <v>0</v>
      </c>
      <c r="H8" s="115">
        <v>0</v>
      </c>
      <c r="I8" s="115">
        <v>1</v>
      </c>
      <c r="J8" s="118">
        <f t="shared" si="1"/>
        <v>0</v>
      </c>
      <c r="K8" s="119"/>
    </row>
    <row r="9" spans="1:11" x14ac:dyDescent="0.25">
      <c r="A9" s="18" t="s">
        <v>25</v>
      </c>
      <c r="B9" s="19" t="s">
        <v>26</v>
      </c>
      <c r="C9" s="20" t="s">
        <v>27</v>
      </c>
      <c r="D9" s="21">
        <v>0</v>
      </c>
      <c r="E9" s="22">
        <v>4</v>
      </c>
      <c r="F9" s="22">
        <v>16</v>
      </c>
      <c r="G9" s="22">
        <f t="shared" si="0"/>
        <v>20</v>
      </c>
      <c r="H9" s="20">
        <v>0</v>
      </c>
      <c r="I9" s="20">
        <v>1</v>
      </c>
      <c r="J9" s="23">
        <f t="shared" si="1"/>
        <v>20</v>
      </c>
    </row>
    <row r="10" spans="1:11" s="120" customFormat="1" x14ac:dyDescent="0.25">
      <c r="A10" s="113" t="s">
        <v>28</v>
      </c>
      <c r="B10" s="114" t="s">
        <v>29</v>
      </c>
      <c r="C10" s="115" t="s">
        <v>30</v>
      </c>
      <c r="D10" s="116">
        <v>0</v>
      </c>
      <c r="E10" s="117">
        <v>0</v>
      </c>
      <c r="F10" s="117">
        <v>0</v>
      </c>
      <c r="G10" s="117">
        <f t="shared" si="0"/>
        <v>0</v>
      </c>
      <c r="H10" s="115">
        <v>0</v>
      </c>
      <c r="I10" s="115">
        <v>1</v>
      </c>
      <c r="J10" s="118">
        <f t="shared" si="1"/>
        <v>0</v>
      </c>
      <c r="K10" s="119"/>
    </row>
    <row r="11" spans="1:11" s="120" customFormat="1" x14ac:dyDescent="0.25">
      <c r="A11" s="113" t="s">
        <v>31</v>
      </c>
      <c r="B11" s="114" t="s">
        <v>32</v>
      </c>
      <c r="C11" s="115" t="s">
        <v>33</v>
      </c>
      <c r="D11" s="116">
        <v>0</v>
      </c>
      <c r="E11" s="117">
        <v>22</v>
      </c>
      <c r="F11" s="117">
        <v>0</v>
      </c>
      <c r="G11" s="117">
        <f t="shared" si="0"/>
        <v>22</v>
      </c>
      <c r="H11" s="115">
        <v>0</v>
      </c>
      <c r="I11" s="115">
        <v>58</v>
      </c>
      <c r="J11" s="118">
        <f t="shared" si="1"/>
        <v>0.37931034482758619</v>
      </c>
      <c r="K11" s="119"/>
    </row>
    <row r="12" spans="1:11" s="120" customFormat="1" x14ac:dyDescent="0.25">
      <c r="A12" s="113" t="s">
        <v>34</v>
      </c>
      <c r="B12" s="114" t="s">
        <v>32</v>
      </c>
      <c r="C12" s="115" t="s">
        <v>35</v>
      </c>
      <c r="D12" s="116">
        <v>0</v>
      </c>
      <c r="E12" s="117">
        <v>0</v>
      </c>
      <c r="F12" s="117">
        <v>0</v>
      </c>
      <c r="G12" s="117">
        <f t="shared" si="0"/>
        <v>0</v>
      </c>
      <c r="H12" s="115">
        <v>0</v>
      </c>
      <c r="I12" s="115">
        <v>151</v>
      </c>
      <c r="J12" s="118">
        <f t="shared" si="1"/>
        <v>0</v>
      </c>
      <c r="K12" s="119"/>
    </row>
    <row r="13" spans="1:11" s="120" customFormat="1" x14ac:dyDescent="0.25">
      <c r="A13" s="113" t="s">
        <v>36</v>
      </c>
      <c r="B13" s="114" t="s">
        <v>37</v>
      </c>
      <c r="C13" s="115" t="s">
        <v>38</v>
      </c>
      <c r="D13" s="116">
        <v>0</v>
      </c>
      <c r="E13" s="117">
        <v>0</v>
      </c>
      <c r="F13" s="117">
        <v>0</v>
      </c>
      <c r="G13" s="117">
        <f t="shared" si="0"/>
        <v>0</v>
      </c>
      <c r="H13" s="115">
        <v>0</v>
      </c>
      <c r="I13" s="115">
        <v>76</v>
      </c>
      <c r="J13" s="118">
        <f t="shared" si="1"/>
        <v>0</v>
      </c>
      <c r="K13" s="119"/>
    </row>
    <row r="14" spans="1:11" s="120" customFormat="1" x14ac:dyDescent="0.25">
      <c r="A14" s="113" t="s">
        <v>39</v>
      </c>
      <c r="B14" s="114" t="s">
        <v>37</v>
      </c>
      <c r="C14" s="115" t="s">
        <v>40</v>
      </c>
      <c r="D14" s="116">
        <v>0</v>
      </c>
      <c r="E14" s="117">
        <v>0</v>
      </c>
      <c r="F14" s="117">
        <v>0</v>
      </c>
      <c r="G14" s="117">
        <f t="shared" si="0"/>
        <v>0</v>
      </c>
      <c r="H14" s="115">
        <v>0</v>
      </c>
      <c r="I14" s="115">
        <v>7</v>
      </c>
      <c r="J14" s="118">
        <f t="shared" si="1"/>
        <v>0</v>
      </c>
      <c r="K14" s="119"/>
    </row>
    <row r="15" spans="1:11" x14ac:dyDescent="0.25">
      <c r="A15" s="18" t="s">
        <v>41</v>
      </c>
      <c r="B15" s="19" t="s">
        <v>42</v>
      </c>
      <c r="C15" s="20" t="s">
        <v>43</v>
      </c>
      <c r="D15" s="21">
        <v>0</v>
      </c>
      <c r="E15" s="22">
        <v>12</v>
      </c>
      <c r="F15" s="22">
        <v>0</v>
      </c>
      <c r="G15" s="22">
        <f t="shared" si="0"/>
        <v>12</v>
      </c>
      <c r="H15" s="20">
        <v>12</v>
      </c>
      <c r="I15" s="20">
        <v>15</v>
      </c>
      <c r="J15" s="23">
        <f t="shared" si="1"/>
        <v>0.8</v>
      </c>
    </row>
    <row r="16" spans="1:11" s="120" customFormat="1" x14ac:dyDescent="0.25">
      <c r="A16" s="113" t="s">
        <v>44</v>
      </c>
      <c r="B16" s="114" t="s">
        <v>45</v>
      </c>
      <c r="C16" s="115" t="s">
        <v>46</v>
      </c>
      <c r="D16" s="116">
        <v>0</v>
      </c>
      <c r="E16" s="117">
        <v>5</v>
      </c>
      <c r="F16" s="117">
        <v>0</v>
      </c>
      <c r="G16" s="117">
        <f t="shared" si="0"/>
        <v>5</v>
      </c>
      <c r="H16" s="115">
        <v>0</v>
      </c>
      <c r="I16" s="115">
        <v>8</v>
      </c>
      <c r="J16" s="118">
        <f t="shared" si="1"/>
        <v>0.625</v>
      </c>
      <c r="K16" s="119"/>
    </row>
    <row r="17" spans="1:22" s="120" customFormat="1" x14ac:dyDescent="0.25">
      <c r="A17" s="113" t="s">
        <v>47</v>
      </c>
      <c r="B17" s="114" t="s">
        <v>48</v>
      </c>
      <c r="C17" s="115" t="s">
        <v>49</v>
      </c>
      <c r="D17" s="116">
        <v>0</v>
      </c>
      <c r="E17" s="117">
        <v>0</v>
      </c>
      <c r="F17" s="117">
        <v>0</v>
      </c>
      <c r="G17" s="117">
        <f t="shared" si="0"/>
        <v>0</v>
      </c>
      <c r="H17" s="115">
        <v>0</v>
      </c>
      <c r="I17" s="115">
        <v>38</v>
      </c>
      <c r="J17" s="118">
        <f t="shared" si="1"/>
        <v>0</v>
      </c>
      <c r="K17" s="119"/>
    </row>
    <row r="18" spans="1:22" s="120" customFormat="1" x14ac:dyDescent="0.25">
      <c r="A18" s="113" t="s">
        <v>50</v>
      </c>
      <c r="B18" s="114" t="s">
        <v>48</v>
      </c>
      <c r="C18" s="115" t="s">
        <v>51</v>
      </c>
      <c r="D18" s="116">
        <v>0</v>
      </c>
      <c r="E18" s="117">
        <v>0</v>
      </c>
      <c r="F18" s="117">
        <v>0</v>
      </c>
      <c r="G18" s="117">
        <f t="shared" si="0"/>
        <v>0</v>
      </c>
      <c r="H18" s="115">
        <v>0</v>
      </c>
      <c r="I18" s="115">
        <v>21</v>
      </c>
      <c r="J18" s="118">
        <f t="shared" si="1"/>
        <v>0</v>
      </c>
      <c r="K18" s="119"/>
    </row>
    <row r="19" spans="1:22" s="120" customFormat="1" x14ac:dyDescent="0.25">
      <c r="A19" s="113" t="s">
        <v>52</v>
      </c>
      <c r="B19" s="114" t="s">
        <v>53</v>
      </c>
      <c r="C19" s="115" t="s">
        <v>54</v>
      </c>
      <c r="D19" s="116">
        <v>0</v>
      </c>
      <c r="E19" s="117">
        <v>0</v>
      </c>
      <c r="F19" s="117">
        <v>0</v>
      </c>
      <c r="G19" s="117">
        <f t="shared" si="0"/>
        <v>0</v>
      </c>
      <c r="H19" s="115">
        <v>0</v>
      </c>
      <c r="I19" s="115">
        <v>3</v>
      </c>
      <c r="J19" s="118">
        <f t="shared" si="1"/>
        <v>0</v>
      </c>
      <c r="K19" s="119"/>
    </row>
    <row r="20" spans="1:22" x14ac:dyDescent="0.25">
      <c r="A20" s="18" t="s">
        <v>55</v>
      </c>
      <c r="B20" s="19" t="s">
        <v>56</v>
      </c>
      <c r="C20" s="20" t="s">
        <v>57</v>
      </c>
      <c r="D20" s="21">
        <v>2</v>
      </c>
      <c r="E20" s="22">
        <v>11</v>
      </c>
      <c r="F20" s="22">
        <v>1</v>
      </c>
      <c r="G20" s="22">
        <f t="shared" si="0"/>
        <v>14</v>
      </c>
      <c r="H20" s="20">
        <v>2</v>
      </c>
      <c r="I20" s="20">
        <v>10</v>
      </c>
      <c r="J20" s="23">
        <f t="shared" si="1"/>
        <v>1.4</v>
      </c>
    </row>
    <row r="21" spans="1:22" s="120" customFormat="1" x14ac:dyDescent="0.25">
      <c r="A21" s="113" t="s">
        <v>58</v>
      </c>
      <c r="B21" s="114" t="s">
        <v>56</v>
      </c>
      <c r="C21" s="115" t="s">
        <v>59</v>
      </c>
      <c r="D21" s="116">
        <v>0</v>
      </c>
      <c r="E21" s="117">
        <v>0</v>
      </c>
      <c r="F21" s="117">
        <v>0</v>
      </c>
      <c r="G21" s="117">
        <f t="shared" si="0"/>
        <v>0</v>
      </c>
      <c r="H21" s="115">
        <v>0</v>
      </c>
      <c r="I21" s="115">
        <v>1</v>
      </c>
      <c r="J21" s="118">
        <f t="shared" si="1"/>
        <v>0</v>
      </c>
      <c r="K21" s="119"/>
    </row>
    <row r="22" spans="1:22" s="120" customFormat="1" x14ac:dyDescent="0.25">
      <c r="A22" s="113" t="s">
        <v>60</v>
      </c>
      <c r="B22" s="114" t="s">
        <v>61</v>
      </c>
      <c r="C22" s="115" t="s">
        <v>62</v>
      </c>
      <c r="D22" s="116">
        <v>0</v>
      </c>
      <c r="E22" s="117">
        <v>0</v>
      </c>
      <c r="F22" s="117">
        <v>0</v>
      </c>
      <c r="G22" s="117">
        <f t="shared" si="0"/>
        <v>0</v>
      </c>
      <c r="H22" s="115">
        <v>0</v>
      </c>
      <c r="I22" s="115">
        <v>1</v>
      </c>
      <c r="J22" s="118">
        <f t="shared" si="1"/>
        <v>0</v>
      </c>
      <c r="K22" s="119"/>
    </row>
    <row r="23" spans="1:22" s="120" customFormat="1" x14ac:dyDescent="0.25">
      <c r="A23" s="113" t="s">
        <v>63</v>
      </c>
      <c r="B23" s="114" t="s">
        <v>64</v>
      </c>
      <c r="C23" s="115" t="s">
        <v>65</v>
      </c>
      <c r="D23" s="116">
        <v>0</v>
      </c>
      <c r="E23" s="117">
        <v>0</v>
      </c>
      <c r="F23" s="117">
        <v>0</v>
      </c>
      <c r="G23" s="117">
        <f t="shared" si="0"/>
        <v>0</v>
      </c>
      <c r="H23" s="115">
        <v>0</v>
      </c>
      <c r="I23" s="115">
        <v>12</v>
      </c>
      <c r="J23" s="118">
        <f t="shared" si="1"/>
        <v>0</v>
      </c>
      <c r="K23" s="119"/>
    </row>
    <row r="24" spans="1:22" s="120" customFormat="1" x14ac:dyDescent="0.25">
      <c r="A24" s="113" t="s">
        <v>66</v>
      </c>
      <c r="B24" s="114" t="s">
        <v>67</v>
      </c>
      <c r="C24" s="115" t="s">
        <v>68</v>
      </c>
      <c r="D24" s="116">
        <v>0</v>
      </c>
      <c r="E24" s="117">
        <v>0</v>
      </c>
      <c r="F24" s="117">
        <v>0</v>
      </c>
      <c r="G24" s="117">
        <f t="shared" si="0"/>
        <v>0</v>
      </c>
      <c r="H24" s="115">
        <v>0</v>
      </c>
      <c r="I24" s="115">
        <v>14</v>
      </c>
      <c r="J24" s="118">
        <f t="shared" si="1"/>
        <v>0</v>
      </c>
      <c r="K24" s="119"/>
    </row>
    <row r="25" spans="1:22" s="120" customFormat="1" x14ac:dyDescent="0.25">
      <c r="A25" s="113" t="s">
        <v>69</v>
      </c>
      <c r="B25" s="114" t="s">
        <v>67</v>
      </c>
      <c r="C25" s="115" t="s">
        <v>70</v>
      </c>
      <c r="D25" s="116">
        <v>0</v>
      </c>
      <c r="E25" s="117">
        <v>0</v>
      </c>
      <c r="F25" s="117">
        <v>0</v>
      </c>
      <c r="G25" s="117">
        <f t="shared" si="0"/>
        <v>0</v>
      </c>
      <c r="H25" s="115">
        <v>0</v>
      </c>
      <c r="I25" s="115">
        <v>3</v>
      </c>
      <c r="J25" s="118">
        <f t="shared" si="1"/>
        <v>0</v>
      </c>
      <c r="K25" s="119"/>
    </row>
    <row r="26" spans="1:22" s="120" customFormat="1" x14ac:dyDescent="0.25">
      <c r="A26" s="113" t="s">
        <v>71</v>
      </c>
      <c r="B26" s="114" t="s">
        <v>72</v>
      </c>
      <c r="C26" s="115" t="s">
        <v>73</v>
      </c>
      <c r="D26" s="116">
        <v>0</v>
      </c>
      <c r="E26" s="117">
        <v>0</v>
      </c>
      <c r="F26" s="117">
        <v>0</v>
      </c>
      <c r="G26" s="117">
        <f t="shared" si="0"/>
        <v>0</v>
      </c>
      <c r="H26" s="115">
        <v>0</v>
      </c>
      <c r="I26" s="115">
        <v>0</v>
      </c>
      <c r="J26" s="118">
        <v>0</v>
      </c>
      <c r="K26" s="119"/>
    </row>
    <row r="27" spans="1:22" s="120" customFormat="1" x14ac:dyDescent="0.25">
      <c r="A27" s="113" t="s">
        <v>74</v>
      </c>
      <c r="B27" s="114" t="s">
        <v>72</v>
      </c>
      <c r="C27" s="115" t="s">
        <v>75</v>
      </c>
      <c r="D27" s="116">
        <v>0</v>
      </c>
      <c r="E27" s="117">
        <v>0</v>
      </c>
      <c r="F27" s="117">
        <v>0</v>
      </c>
      <c r="G27" s="117">
        <f t="shared" si="0"/>
        <v>0</v>
      </c>
      <c r="H27" s="115">
        <v>0</v>
      </c>
      <c r="I27" s="115">
        <v>0</v>
      </c>
      <c r="J27" s="118">
        <v>0</v>
      </c>
      <c r="K27" s="119"/>
    </row>
    <row r="28" spans="1:22" x14ac:dyDescent="0.25">
      <c r="A28" s="18" t="s">
        <v>76</v>
      </c>
      <c r="B28" s="19" t="s">
        <v>77</v>
      </c>
      <c r="C28" s="20" t="s">
        <v>78</v>
      </c>
      <c r="D28" s="21">
        <v>10</v>
      </c>
      <c r="E28" s="22">
        <v>44</v>
      </c>
      <c r="F28" s="22">
        <v>0</v>
      </c>
      <c r="G28" s="22">
        <f t="shared" si="0"/>
        <v>54</v>
      </c>
      <c r="H28" s="20">
        <v>5</v>
      </c>
      <c r="I28" s="20">
        <v>7</v>
      </c>
      <c r="J28" s="23">
        <f t="shared" si="1"/>
        <v>7.7142857142857144</v>
      </c>
    </row>
    <row r="29" spans="1:22" s="120" customFormat="1" x14ac:dyDescent="0.25">
      <c r="A29" s="113" t="s">
        <v>79</v>
      </c>
      <c r="B29" s="114" t="s">
        <v>80</v>
      </c>
      <c r="C29" s="115" t="s">
        <v>81</v>
      </c>
      <c r="D29" s="116">
        <v>0</v>
      </c>
      <c r="E29" s="117">
        <v>0</v>
      </c>
      <c r="F29" s="117">
        <v>0</v>
      </c>
      <c r="G29" s="117">
        <f t="shared" si="0"/>
        <v>0</v>
      </c>
      <c r="H29" s="115">
        <v>0</v>
      </c>
      <c r="I29" s="115">
        <v>0</v>
      </c>
      <c r="J29" s="118">
        <v>0</v>
      </c>
      <c r="K29" s="119"/>
    </row>
    <row r="30" spans="1:22" s="120" customFormat="1" x14ac:dyDescent="0.25">
      <c r="A30" s="113" t="s">
        <v>82</v>
      </c>
      <c r="B30" s="114" t="s">
        <v>83</v>
      </c>
      <c r="C30" s="115" t="s">
        <v>84</v>
      </c>
      <c r="D30" s="116">
        <v>0</v>
      </c>
      <c r="E30" s="117">
        <v>0</v>
      </c>
      <c r="F30" s="117">
        <v>0</v>
      </c>
      <c r="G30" s="117">
        <f t="shared" si="0"/>
        <v>0</v>
      </c>
      <c r="H30" s="115">
        <v>0</v>
      </c>
      <c r="I30" s="115">
        <v>1</v>
      </c>
      <c r="J30" s="118">
        <f t="shared" si="1"/>
        <v>0</v>
      </c>
      <c r="K30" s="119"/>
    </row>
    <row r="31" spans="1:22" s="120" customFormat="1" x14ac:dyDescent="0.25">
      <c r="A31" s="113" t="s">
        <v>85</v>
      </c>
      <c r="B31" s="114" t="s">
        <v>86</v>
      </c>
      <c r="C31" s="115" t="s">
        <v>87</v>
      </c>
      <c r="D31" s="116">
        <v>0</v>
      </c>
      <c r="E31" s="117">
        <v>0</v>
      </c>
      <c r="F31" s="117">
        <v>0</v>
      </c>
      <c r="G31" s="117">
        <f t="shared" si="0"/>
        <v>0</v>
      </c>
      <c r="H31" s="115">
        <v>0</v>
      </c>
      <c r="I31" s="115">
        <v>152</v>
      </c>
      <c r="J31" s="118">
        <f t="shared" si="1"/>
        <v>0</v>
      </c>
      <c r="K31" s="119"/>
      <c r="V31" s="120" t="s">
        <v>88</v>
      </c>
    </row>
    <row r="32" spans="1:22" s="120" customFormat="1" x14ac:dyDescent="0.25">
      <c r="A32" s="113" t="s">
        <v>89</v>
      </c>
      <c r="B32" s="114" t="s">
        <v>90</v>
      </c>
      <c r="C32" s="115" t="s">
        <v>91</v>
      </c>
      <c r="D32" s="116">
        <v>0</v>
      </c>
      <c r="E32" s="117">
        <v>25</v>
      </c>
      <c r="F32" s="117">
        <v>0</v>
      </c>
      <c r="G32" s="117">
        <f t="shared" si="0"/>
        <v>25</v>
      </c>
      <c r="H32" s="115">
        <v>0</v>
      </c>
      <c r="I32" s="115">
        <v>32</v>
      </c>
      <c r="J32" s="118">
        <f t="shared" si="1"/>
        <v>0.78125</v>
      </c>
      <c r="K32" s="119"/>
    </row>
    <row r="33" spans="1:13" x14ac:dyDescent="0.25">
      <c r="A33" s="18" t="s">
        <v>92</v>
      </c>
      <c r="B33" s="19" t="s">
        <v>93</v>
      </c>
      <c r="C33" s="20" t="s">
        <v>94</v>
      </c>
      <c r="D33" s="21">
        <v>2</v>
      </c>
      <c r="E33" s="22">
        <v>67</v>
      </c>
      <c r="F33" s="22">
        <v>0</v>
      </c>
      <c r="G33" s="22">
        <f t="shared" si="0"/>
        <v>69</v>
      </c>
      <c r="H33" s="20">
        <v>2</v>
      </c>
      <c r="I33" s="20">
        <v>25</v>
      </c>
      <c r="J33" s="23">
        <f t="shared" si="1"/>
        <v>2.76</v>
      </c>
    </row>
    <row r="34" spans="1:13" x14ac:dyDescent="0.25">
      <c r="A34" s="18" t="s">
        <v>95</v>
      </c>
      <c r="B34" s="19" t="s">
        <v>96</v>
      </c>
      <c r="C34" s="20" t="s">
        <v>97</v>
      </c>
      <c r="D34" s="21">
        <v>0</v>
      </c>
      <c r="E34" s="22">
        <v>7</v>
      </c>
      <c r="F34" s="22">
        <v>0</v>
      </c>
      <c r="G34" s="22">
        <f t="shared" si="0"/>
        <v>7</v>
      </c>
      <c r="H34" s="20">
        <v>0</v>
      </c>
      <c r="I34" s="20">
        <v>5</v>
      </c>
      <c r="J34" s="23">
        <f t="shared" si="1"/>
        <v>1.4</v>
      </c>
    </row>
    <row r="35" spans="1:13" x14ac:dyDescent="0.25">
      <c r="A35" s="18" t="s">
        <v>98</v>
      </c>
      <c r="B35" s="19" t="s">
        <v>99</v>
      </c>
      <c r="C35" s="20" t="s">
        <v>100</v>
      </c>
      <c r="D35" s="21">
        <v>0</v>
      </c>
      <c r="E35" s="22">
        <v>5</v>
      </c>
      <c r="F35" s="22">
        <v>0</v>
      </c>
      <c r="G35" s="22">
        <f t="shared" si="0"/>
        <v>5</v>
      </c>
      <c r="H35" s="20">
        <v>0</v>
      </c>
      <c r="I35" s="20">
        <v>1</v>
      </c>
      <c r="J35" s="23">
        <f t="shared" si="1"/>
        <v>5</v>
      </c>
    </row>
    <row r="36" spans="1:13" s="120" customFormat="1" x14ac:dyDescent="0.25">
      <c r="A36" s="113" t="s">
        <v>101</v>
      </c>
      <c r="B36" s="114" t="s">
        <v>102</v>
      </c>
      <c r="C36" s="115" t="s">
        <v>103</v>
      </c>
      <c r="D36" s="116">
        <v>0</v>
      </c>
      <c r="E36" s="117">
        <v>0</v>
      </c>
      <c r="F36" s="117">
        <v>0</v>
      </c>
      <c r="G36" s="117">
        <f t="shared" si="0"/>
        <v>0</v>
      </c>
      <c r="H36" s="115">
        <v>0</v>
      </c>
      <c r="I36" s="115">
        <v>0</v>
      </c>
      <c r="J36" s="118">
        <v>0</v>
      </c>
      <c r="K36" s="119"/>
      <c r="M36" s="120" t="s">
        <v>88</v>
      </c>
    </row>
    <row r="37" spans="1:13" s="120" customFormat="1" x14ac:dyDescent="0.25">
      <c r="A37" s="121" t="s">
        <v>104</v>
      </c>
      <c r="B37" s="114" t="s">
        <v>105</v>
      </c>
      <c r="C37" s="115" t="s">
        <v>106</v>
      </c>
      <c r="D37" s="116">
        <v>0</v>
      </c>
      <c r="E37" s="117">
        <v>0</v>
      </c>
      <c r="F37" s="117">
        <v>0</v>
      </c>
      <c r="G37" s="117">
        <f t="shared" si="0"/>
        <v>0</v>
      </c>
      <c r="H37" s="115">
        <v>0</v>
      </c>
      <c r="I37" s="115">
        <v>0</v>
      </c>
      <c r="J37" s="118">
        <v>0</v>
      </c>
      <c r="K37" s="119"/>
    </row>
    <row r="38" spans="1:13" x14ac:dyDescent="0.25">
      <c r="A38" s="25" t="s">
        <v>107</v>
      </c>
      <c r="B38" s="19" t="s">
        <v>108</v>
      </c>
      <c r="C38" s="20" t="s">
        <v>109</v>
      </c>
      <c r="D38" s="21">
        <v>1</v>
      </c>
      <c r="E38" s="22">
        <v>21</v>
      </c>
      <c r="F38" s="22">
        <v>0</v>
      </c>
      <c r="G38" s="22">
        <f t="shared" si="0"/>
        <v>22</v>
      </c>
      <c r="H38" s="20">
        <v>1</v>
      </c>
      <c r="I38" s="20">
        <v>18</v>
      </c>
      <c r="J38" s="23">
        <f t="shared" si="1"/>
        <v>1.2222222222222223</v>
      </c>
    </row>
    <row r="39" spans="1:13" x14ac:dyDescent="0.25">
      <c r="A39" s="18" t="s">
        <v>110</v>
      </c>
      <c r="B39" s="19" t="s">
        <v>111</v>
      </c>
      <c r="C39" s="20" t="s">
        <v>112</v>
      </c>
      <c r="D39" s="21">
        <v>1</v>
      </c>
      <c r="E39" s="22">
        <v>25</v>
      </c>
      <c r="F39" s="22">
        <v>0</v>
      </c>
      <c r="G39" s="22">
        <f t="shared" si="0"/>
        <v>26</v>
      </c>
      <c r="H39" s="20">
        <v>1</v>
      </c>
      <c r="I39" s="20">
        <v>24</v>
      </c>
      <c r="J39" s="23">
        <f t="shared" si="1"/>
        <v>1.0833333333333333</v>
      </c>
    </row>
    <row r="40" spans="1:13" x14ac:dyDescent="0.25">
      <c r="A40" s="18" t="s">
        <v>113</v>
      </c>
      <c r="B40" s="19" t="s">
        <v>114</v>
      </c>
      <c r="C40" s="20" t="s">
        <v>115</v>
      </c>
      <c r="D40" s="21">
        <v>1</v>
      </c>
      <c r="E40" s="22">
        <v>3</v>
      </c>
      <c r="F40" s="22">
        <v>0</v>
      </c>
      <c r="G40" s="22">
        <f t="shared" si="0"/>
        <v>4</v>
      </c>
      <c r="H40" s="20">
        <v>1</v>
      </c>
      <c r="I40" s="20">
        <v>1</v>
      </c>
      <c r="J40" s="23">
        <f t="shared" si="1"/>
        <v>4</v>
      </c>
    </row>
    <row r="41" spans="1:13" s="120" customFormat="1" x14ac:dyDescent="0.25">
      <c r="A41" s="113" t="s">
        <v>116</v>
      </c>
      <c r="B41" s="114" t="s">
        <v>117</v>
      </c>
      <c r="C41" s="115" t="s">
        <v>118</v>
      </c>
      <c r="D41" s="116">
        <v>0</v>
      </c>
      <c r="E41" s="117">
        <v>0</v>
      </c>
      <c r="F41" s="117">
        <v>0</v>
      </c>
      <c r="G41" s="117">
        <f t="shared" si="0"/>
        <v>0</v>
      </c>
      <c r="H41" s="115">
        <v>0</v>
      </c>
      <c r="I41" s="115">
        <v>8</v>
      </c>
      <c r="J41" s="118">
        <f t="shared" si="1"/>
        <v>0</v>
      </c>
      <c r="K41" s="119"/>
    </row>
    <row r="42" spans="1:13" s="120" customFormat="1" x14ac:dyDescent="0.25">
      <c r="A42" s="113" t="s">
        <v>119</v>
      </c>
      <c r="B42" s="114" t="s">
        <v>120</v>
      </c>
      <c r="C42" s="115" t="s">
        <v>121</v>
      </c>
      <c r="D42" s="116">
        <v>0</v>
      </c>
      <c r="E42" s="117">
        <v>0</v>
      </c>
      <c r="F42" s="117">
        <v>0</v>
      </c>
      <c r="G42" s="117">
        <f t="shared" si="0"/>
        <v>0</v>
      </c>
      <c r="H42" s="115">
        <v>0</v>
      </c>
      <c r="I42" s="115">
        <v>0</v>
      </c>
      <c r="J42" s="118">
        <v>0</v>
      </c>
      <c r="K42" s="119"/>
    </row>
    <row r="43" spans="1:13" s="120" customFormat="1" x14ac:dyDescent="0.25">
      <c r="A43" s="113" t="s">
        <v>122</v>
      </c>
      <c r="B43" s="114" t="s">
        <v>123</v>
      </c>
      <c r="C43" s="115" t="s">
        <v>124</v>
      </c>
      <c r="D43" s="116">
        <v>0</v>
      </c>
      <c r="E43" s="117">
        <v>0</v>
      </c>
      <c r="F43" s="117">
        <v>0</v>
      </c>
      <c r="G43" s="117">
        <f t="shared" si="0"/>
        <v>0</v>
      </c>
      <c r="H43" s="115">
        <v>0</v>
      </c>
      <c r="I43" s="115">
        <v>1</v>
      </c>
      <c r="J43" s="118">
        <f t="shared" si="1"/>
        <v>0</v>
      </c>
      <c r="K43" s="119"/>
    </row>
    <row r="44" spans="1:13" s="120" customFormat="1" x14ac:dyDescent="0.25">
      <c r="A44" s="113" t="s">
        <v>125</v>
      </c>
      <c r="B44" s="114" t="s">
        <v>123</v>
      </c>
      <c r="C44" s="115" t="s">
        <v>126</v>
      </c>
      <c r="D44" s="116">
        <v>0</v>
      </c>
      <c r="E44" s="117">
        <v>0</v>
      </c>
      <c r="F44" s="117">
        <v>0</v>
      </c>
      <c r="G44" s="117">
        <f t="shared" si="0"/>
        <v>0</v>
      </c>
      <c r="H44" s="115">
        <v>0</v>
      </c>
      <c r="I44" s="115">
        <v>0</v>
      </c>
      <c r="J44" s="118">
        <v>0</v>
      </c>
      <c r="K44" s="119"/>
    </row>
    <row r="45" spans="1:13" s="120" customFormat="1" x14ac:dyDescent="0.25">
      <c r="A45" s="113" t="s">
        <v>127</v>
      </c>
      <c r="B45" s="114" t="s">
        <v>128</v>
      </c>
      <c r="C45" s="115" t="s">
        <v>128</v>
      </c>
      <c r="D45" s="116">
        <v>0</v>
      </c>
      <c r="E45" s="117">
        <v>0</v>
      </c>
      <c r="F45" s="117">
        <v>0</v>
      </c>
      <c r="G45" s="117">
        <f t="shared" si="0"/>
        <v>0</v>
      </c>
      <c r="H45" s="115">
        <v>0</v>
      </c>
      <c r="I45" s="115">
        <v>37</v>
      </c>
      <c r="J45" s="118">
        <f t="shared" si="1"/>
        <v>0</v>
      </c>
      <c r="K45" s="119"/>
    </row>
    <row r="46" spans="1:13" s="120" customFormat="1" x14ac:dyDescent="0.25">
      <c r="A46" s="113" t="s">
        <v>129</v>
      </c>
      <c r="B46" s="114" t="s">
        <v>130</v>
      </c>
      <c r="C46" s="115" t="s">
        <v>131</v>
      </c>
      <c r="D46" s="116">
        <v>0</v>
      </c>
      <c r="E46" s="117">
        <v>0</v>
      </c>
      <c r="F46" s="117">
        <v>0</v>
      </c>
      <c r="G46" s="117">
        <f t="shared" si="0"/>
        <v>0</v>
      </c>
      <c r="H46" s="115">
        <v>0</v>
      </c>
      <c r="I46" s="115">
        <v>0</v>
      </c>
      <c r="J46" s="118">
        <v>0</v>
      </c>
      <c r="K46" s="119"/>
    </row>
    <row r="47" spans="1:13" s="120" customFormat="1" x14ac:dyDescent="0.25">
      <c r="A47" s="113" t="s">
        <v>132</v>
      </c>
      <c r="B47" s="114" t="s">
        <v>133</v>
      </c>
      <c r="C47" s="115" t="s">
        <v>134</v>
      </c>
      <c r="D47" s="116">
        <v>0</v>
      </c>
      <c r="E47" s="117">
        <v>1</v>
      </c>
      <c r="F47" s="117">
        <v>0</v>
      </c>
      <c r="G47" s="117">
        <f t="shared" si="0"/>
        <v>1</v>
      </c>
      <c r="H47" s="115">
        <v>0</v>
      </c>
      <c r="I47" s="115">
        <v>3</v>
      </c>
      <c r="J47" s="118">
        <f t="shared" si="1"/>
        <v>0.33333333333333331</v>
      </c>
      <c r="K47" s="119"/>
    </row>
    <row r="48" spans="1:13" s="120" customFormat="1" x14ac:dyDescent="0.25">
      <c r="A48" s="113" t="s">
        <v>135</v>
      </c>
      <c r="B48" s="114" t="s">
        <v>136</v>
      </c>
      <c r="C48" s="115" t="s">
        <v>137</v>
      </c>
      <c r="D48" s="116">
        <v>0</v>
      </c>
      <c r="E48" s="117">
        <v>0</v>
      </c>
      <c r="F48" s="117">
        <v>0</v>
      </c>
      <c r="G48" s="117">
        <f t="shared" si="0"/>
        <v>0</v>
      </c>
      <c r="H48" s="115">
        <v>0</v>
      </c>
      <c r="I48" s="115">
        <v>57</v>
      </c>
      <c r="J48" s="118">
        <f t="shared" si="1"/>
        <v>0</v>
      </c>
      <c r="K48" s="119"/>
    </row>
    <row r="49" spans="1:18" x14ac:dyDescent="0.25">
      <c r="A49" s="18" t="s">
        <v>138</v>
      </c>
      <c r="B49" s="19" t="s">
        <v>139</v>
      </c>
      <c r="C49" s="20" t="s">
        <v>140</v>
      </c>
      <c r="D49" s="21">
        <v>1</v>
      </c>
      <c r="E49" s="22">
        <v>41</v>
      </c>
      <c r="F49" s="22">
        <v>0</v>
      </c>
      <c r="G49" s="22">
        <f t="shared" si="0"/>
        <v>42</v>
      </c>
      <c r="H49" s="20">
        <v>1</v>
      </c>
      <c r="I49" s="20">
        <v>48</v>
      </c>
      <c r="J49" s="23">
        <f t="shared" si="1"/>
        <v>0.875</v>
      </c>
    </row>
    <row r="50" spans="1:18" s="120" customFormat="1" x14ac:dyDescent="0.25">
      <c r="A50" s="113" t="s">
        <v>141</v>
      </c>
      <c r="B50" s="114" t="s">
        <v>142</v>
      </c>
      <c r="C50" s="115" t="s">
        <v>143</v>
      </c>
      <c r="D50" s="116">
        <v>2</v>
      </c>
      <c r="E50" s="117">
        <v>49</v>
      </c>
      <c r="F50" s="117">
        <v>0</v>
      </c>
      <c r="G50" s="117">
        <f t="shared" si="0"/>
        <v>51</v>
      </c>
      <c r="H50" s="115">
        <v>0</v>
      </c>
      <c r="I50" s="115">
        <v>88</v>
      </c>
      <c r="J50" s="118">
        <f t="shared" si="1"/>
        <v>0.57954545454545459</v>
      </c>
      <c r="K50" s="119"/>
    </row>
    <row r="51" spans="1:18" x14ac:dyDescent="0.25">
      <c r="A51" s="25" t="s">
        <v>144</v>
      </c>
      <c r="B51" s="19" t="s">
        <v>145</v>
      </c>
      <c r="C51" s="20" t="s">
        <v>146</v>
      </c>
      <c r="D51" s="21">
        <v>0</v>
      </c>
      <c r="E51" s="22">
        <v>28</v>
      </c>
      <c r="F51" s="22">
        <v>0</v>
      </c>
      <c r="G51" s="22">
        <f t="shared" si="0"/>
        <v>28</v>
      </c>
      <c r="H51" s="20">
        <v>0</v>
      </c>
      <c r="I51" s="20">
        <v>23</v>
      </c>
      <c r="J51" s="23">
        <f t="shared" si="1"/>
        <v>1.2173913043478262</v>
      </c>
    </row>
    <row r="52" spans="1:18" s="120" customFormat="1" x14ac:dyDescent="0.25">
      <c r="A52" s="113" t="s">
        <v>147</v>
      </c>
      <c r="B52" s="114" t="s">
        <v>148</v>
      </c>
      <c r="C52" s="115" t="s">
        <v>149</v>
      </c>
      <c r="D52" s="116">
        <v>0</v>
      </c>
      <c r="E52" s="117">
        <v>0</v>
      </c>
      <c r="F52" s="117">
        <v>0</v>
      </c>
      <c r="G52" s="117">
        <f t="shared" si="0"/>
        <v>0</v>
      </c>
      <c r="H52" s="115">
        <v>0</v>
      </c>
      <c r="I52" s="115">
        <v>10</v>
      </c>
      <c r="J52" s="118">
        <f t="shared" si="1"/>
        <v>0</v>
      </c>
      <c r="K52" s="119"/>
    </row>
    <row r="53" spans="1:18" s="120" customFormat="1" x14ac:dyDescent="0.25">
      <c r="A53" s="113" t="s">
        <v>150</v>
      </c>
      <c r="B53" s="114" t="s">
        <v>148</v>
      </c>
      <c r="C53" s="115" t="s">
        <v>151</v>
      </c>
      <c r="D53" s="116">
        <v>0</v>
      </c>
      <c r="E53" s="117">
        <v>0</v>
      </c>
      <c r="F53" s="117">
        <v>0</v>
      </c>
      <c r="G53" s="117">
        <f t="shared" si="0"/>
        <v>0</v>
      </c>
      <c r="H53" s="115">
        <v>0</v>
      </c>
      <c r="I53" s="115">
        <v>15</v>
      </c>
      <c r="J53" s="118">
        <f t="shared" si="1"/>
        <v>0</v>
      </c>
      <c r="K53" s="119"/>
    </row>
    <row r="54" spans="1:18" s="120" customFormat="1" x14ac:dyDescent="0.25">
      <c r="A54" s="113" t="s">
        <v>152</v>
      </c>
      <c r="B54" s="114" t="s">
        <v>153</v>
      </c>
      <c r="C54" s="115" t="s">
        <v>154</v>
      </c>
      <c r="D54" s="116">
        <v>0</v>
      </c>
      <c r="E54" s="117">
        <v>2</v>
      </c>
      <c r="F54" s="117">
        <v>0</v>
      </c>
      <c r="G54" s="117">
        <f t="shared" si="0"/>
        <v>2</v>
      </c>
      <c r="H54" s="115">
        <v>0</v>
      </c>
      <c r="I54" s="115">
        <v>8</v>
      </c>
      <c r="J54" s="118">
        <f t="shared" si="1"/>
        <v>0.25</v>
      </c>
      <c r="K54" s="119"/>
    </row>
    <row r="55" spans="1:18" x14ac:dyDescent="0.25">
      <c r="A55" s="18" t="s">
        <v>155</v>
      </c>
      <c r="B55" s="19" t="s">
        <v>156</v>
      </c>
      <c r="C55" s="20" t="s">
        <v>157</v>
      </c>
      <c r="D55" s="21">
        <v>0</v>
      </c>
      <c r="E55" s="22">
        <v>23</v>
      </c>
      <c r="F55" s="22">
        <v>0</v>
      </c>
      <c r="G55" s="22">
        <f t="shared" si="0"/>
        <v>23</v>
      </c>
      <c r="H55" s="20">
        <v>0</v>
      </c>
      <c r="I55" s="20">
        <v>17</v>
      </c>
      <c r="J55" s="23">
        <f t="shared" si="1"/>
        <v>1.3529411764705883</v>
      </c>
    </row>
    <row r="56" spans="1:18" x14ac:dyDescent="0.25">
      <c r="A56" s="18" t="s">
        <v>158</v>
      </c>
      <c r="B56" s="19" t="s">
        <v>156</v>
      </c>
      <c r="C56" s="20" t="s">
        <v>159</v>
      </c>
      <c r="D56" s="21">
        <v>1</v>
      </c>
      <c r="E56" s="22">
        <v>17</v>
      </c>
      <c r="F56" s="22">
        <v>0</v>
      </c>
      <c r="G56" s="22">
        <f t="shared" si="0"/>
        <v>18</v>
      </c>
      <c r="H56" s="20">
        <v>0</v>
      </c>
      <c r="I56" s="20">
        <v>18</v>
      </c>
      <c r="J56" s="23">
        <f t="shared" si="1"/>
        <v>1</v>
      </c>
    </row>
    <row r="57" spans="1:18" s="120" customFormat="1" x14ac:dyDescent="0.25">
      <c r="A57" s="113" t="s">
        <v>160</v>
      </c>
      <c r="B57" s="114" t="s">
        <v>161</v>
      </c>
      <c r="C57" s="115" t="s">
        <v>162</v>
      </c>
      <c r="D57" s="116">
        <v>0</v>
      </c>
      <c r="E57" s="117">
        <v>0</v>
      </c>
      <c r="F57" s="117">
        <v>0</v>
      </c>
      <c r="G57" s="117">
        <f t="shared" si="0"/>
        <v>0</v>
      </c>
      <c r="H57" s="115">
        <v>0</v>
      </c>
      <c r="I57" s="115">
        <v>19</v>
      </c>
      <c r="J57" s="118">
        <f t="shared" si="1"/>
        <v>0</v>
      </c>
      <c r="K57" s="119"/>
    </row>
    <row r="58" spans="1:18" s="120" customFormat="1" x14ac:dyDescent="0.25">
      <c r="A58" s="113" t="s">
        <v>163</v>
      </c>
      <c r="B58" s="114" t="s">
        <v>164</v>
      </c>
      <c r="C58" s="115" t="s">
        <v>165</v>
      </c>
      <c r="D58" s="116">
        <v>0</v>
      </c>
      <c r="E58" s="117">
        <v>0</v>
      </c>
      <c r="F58" s="117">
        <v>0</v>
      </c>
      <c r="G58" s="117">
        <f t="shared" si="0"/>
        <v>0</v>
      </c>
      <c r="H58" s="115">
        <v>0</v>
      </c>
      <c r="I58" s="115">
        <v>46</v>
      </c>
      <c r="J58" s="118">
        <f t="shared" si="1"/>
        <v>0</v>
      </c>
      <c r="K58" s="119"/>
    </row>
    <row r="59" spans="1:18" x14ac:dyDescent="0.25">
      <c r="A59" s="18" t="s">
        <v>166</v>
      </c>
      <c r="B59" s="19" t="s">
        <v>167</v>
      </c>
      <c r="C59" s="20" t="s">
        <v>168</v>
      </c>
      <c r="D59" s="21">
        <v>0</v>
      </c>
      <c r="E59" s="22">
        <v>4</v>
      </c>
      <c r="F59" s="22">
        <v>0</v>
      </c>
      <c r="G59" s="22">
        <f t="shared" si="0"/>
        <v>4</v>
      </c>
      <c r="H59" s="20">
        <v>0</v>
      </c>
      <c r="I59" s="20">
        <v>4</v>
      </c>
      <c r="J59" s="23">
        <f t="shared" si="1"/>
        <v>1</v>
      </c>
    </row>
    <row r="60" spans="1:18" s="120" customFormat="1" x14ac:dyDescent="0.25">
      <c r="A60" s="113" t="s">
        <v>169</v>
      </c>
      <c r="B60" s="114" t="s">
        <v>170</v>
      </c>
      <c r="C60" s="115" t="s">
        <v>171</v>
      </c>
      <c r="D60" s="116">
        <v>0</v>
      </c>
      <c r="E60" s="117">
        <v>0</v>
      </c>
      <c r="F60" s="117">
        <v>0</v>
      </c>
      <c r="G60" s="117">
        <f t="shared" si="0"/>
        <v>0</v>
      </c>
      <c r="H60" s="115">
        <v>0</v>
      </c>
      <c r="I60" s="115">
        <v>0</v>
      </c>
      <c r="J60" s="118">
        <v>0</v>
      </c>
      <c r="K60" s="119"/>
    </row>
    <row r="61" spans="1:18" x14ac:dyDescent="0.25">
      <c r="A61" s="18" t="s">
        <v>172</v>
      </c>
      <c r="B61" s="19" t="s">
        <v>173</v>
      </c>
      <c r="C61" s="20" t="s">
        <v>173</v>
      </c>
      <c r="D61" s="21">
        <v>0</v>
      </c>
      <c r="E61" s="22">
        <v>24</v>
      </c>
      <c r="F61" s="22">
        <v>0</v>
      </c>
      <c r="G61" s="22">
        <f t="shared" si="0"/>
        <v>24</v>
      </c>
      <c r="H61" s="20">
        <v>0</v>
      </c>
      <c r="I61" s="20">
        <v>17</v>
      </c>
      <c r="J61" s="23">
        <f t="shared" si="1"/>
        <v>1.411764705882353</v>
      </c>
    </row>
    <row r="62" spans="1:18" s="120" customFormat="1" x14ac:dyDescent="0.25">
      <c r="A62" s="113" t="s">
        <v>174</v>
      </c>
      <c r="B62" s="114" t="s">
        <v>175</v>
      </c>
      <c r="C62" s="115" t="s">
        <v>176</v>
      </c>
      <c r="D62" s="116">
        <v>0</v>
      </c>
      <c r="E62" s="117">
        <v>0</v>
      </c>
      <c r="F62" s="117">
        <v>0</v>
      </c>
      <c r="G62" s="117">
        <f t="shared" si="0"/>
        <v>0</v>
      </c>
      <c r="H62" s="115">
        <v>0</v>
      </c>
      <c r="I62" s="115">
        <v>0</v>
      </c>
      <c r="J62" s="118">
        <v>0</v>
      </c>
      <c r="K62" s="119"/>
    </row>
    <row r="63" spans="1:18" x14ac:dyDescent="0.25">
      <c r="A63" s="18" t="s">
        <v>177</v>
      </c>
      <c r="B63" s="19" t="s">
        <v>178</v>
      </c>
      <c r="C63" s="20" t="s">
        <v>179</v>
      </c>
      <c r="D63" s="21">
        <v>0</v>
      </c>
      <c r="E63" s="22">
        <v>29</v>
      </c>
      <c r="F63" s="22">
        <v>0</v>
      </c>
      <c r="G63" s="22">
        <f t="shared" si="0"/>
        <v>29</v>
      </c>
      <c r="H63" s="20">
        <v>0</v>
      </c>
      <c r="I63" s="20">
        <v>28</v>
      </c>
      <c r="J63" s="23">
        <f t="shared" si="1"/>
        <v>1.0357142857142858</v>
      </c>
    </row>
    <row r="64" spans="1:18" s="120" customFormat="1" x14ac:dyDescent="0.25">
      <c r="A64" s="113" t="s">
        <v>183</v>
      </c>
      <c r="B64" s="114" t="s">
        <v>181</v>
      </c>
      <c r="C64" s="115" t="s">
        <v>184</v>
      </c>
      <c r="D64" s="116">
        <v>0</v>
      </c>
      <c r="E64" s="117">
        <v>0</v>
      </c>
      <c r="F64" s="117">
        <v>0</v>
      </c>
      <c r="G64" s="117">
        <f t="shared" si="0"/>
        <v>0</v>
      </c>
      <c r="H64" s="115">
        <v>0</v>
      </c>
      <c r="I64" s="115">
        <v>136</v>
      </c>
      <c r="J64" s="118">
        <f t="shared" si="1"/>
        <v>0</v>
      </c>
      <c r="K64" s="119"/>
      <c r="R64" s="120" t="s">
        <v>88</v>
      </c>
    </row>
    <row r="65" spans="1:11" s="120" customFormat="1" x14ac:dyDescent="0.25">
      <c r="A65" s="113" t="s">
        <v>185</v>
      </c>
      <c r="B65" s="114" t="s">
        <v>181</v>
      </c>
      <c r="C65" s="115" t="s">
        <v>186</v>
      </c>
      <c r="D65" s="116">
        <v>0</v>
      </c>
      <c r="E65" s="117">
        <v>90</v>
      </c>
      <c r="F65" s="117">
        <v>0</v>
      </c>
      <c r="G65" s="117">
        <f t="shared" si="0"/>
        <v>90</v>
      </c>
      <c r="H65" s="115">
        <v>0</v>
      </c>
      <c r="I65" s="115">
        <v>138</v>
      </c>
      <c r="J65" s="118">
        <f t="shared" si="1"/>
        <v>0.65217391304347827</v>
      </c>
      <c r="K65" s="119"/>
    </row>
    <row r="66" spans="1:11" x14ac:dyDescent="0.25">
      <c r="A66" s="18" t="s">
        <v>189</v>
      </c>
      <c r="B66" s="19" t="s">
        <v>181</v>
      </c>
      <c r="C66" s="20" t="s">
        <v>190</v>
      </c>
      <c r="D66" s="21">
        <v>2</v>
      </c>
      <c r="E66" s="22">
        <v>62</v>
      </c>
      <c r="F66" s="22">
        <v>0</v>
      </c>
      <c r="G66" s="22">
        <f t="shared" si="0"/>
        <v>64</v>
      </c>
      <c r="H66" s="20">
        <v>0</v>
      </c>
      <c r="I66" s="20">
        <v>43</v>
      </c>
      <c r="J66" s="23">
        <f t="shared" ref="J66:J115" si="2">G66/I66</f>
        <v>1.4883720930232558</v>
      </c>
    </row>
    <row r="67" spans="1:11" s="120" customFormat="1" x14ac:dyDescent="0.25">
      <c r="A67" s="121" t="s">
        <v>191</v>
      </c>
      <c r="B67" s="114" t="s">
        <v>181</v>
      </c>
      <c r="C67" s="115" t="s">
        <v>192</v>
      </c>
      <c r="D67" s="116">
        <v>2</v>
      </c>
      <c r="E67" s="117">
        <v>68</v>
      </c>
      <c r="F67" s="117">
        <v>0</v>
      </c>
      <c r="G67" s="117">
        <f t="shared" si="0"/>
        <v>70</v>
      </c>
      <c r="H67" s="115">
        <v>0</v>
      </c>
      <c r="I67" s="115">
        <v>91</v>
      </c>
      <c r="J67" s="118">
        <f t="shared" si="2"/>
        <v>0.76923076923076927</v>
      </c>
      <c r="K67" s="119"/>
    </row>
    <row r="68" spans="1:11" s="120" customFormat="1" x14ac:dyDescent="0.25">
      <c r="A68" s="113" t="s">
        <v>491</v>
      </c>
      <c r="B68" s="114" t="s">
        <v>181</v>
      </c>
      <c r="C68" s="115" t="s">
        <v>492</v>
      </c>
      <c r="D68" s="116">
        <v>9</v>
      </c>
      <c r="E68" s="117">
        <v>175</v>
      </c>
      <c r="F68" s="117">
        <v>0</v>
      </c>
      <c r="G68" s="117">
        <f t="shared" ref="G68:G114" si="3">SUM(D68:F68)</f>
        <v>184</v>
      </c>
      <c r="H68" s="115">
        <v>0</v>
      </c>
      <c r="I68" s="115">
        <v>443</v>
      </c>
      <c r="J68" s="118">
        <f t="shared" si="2"/>
        <v>0.41534988713318283</v>
      </c>
      <c r="K68" s="119"/>
    </row>
    <row r="69" spans="1:11" x14ac:dyDescent="0.25">
      <c r="A69" s="25" t="s">
        <v>193</v>
      </c>
      <c r="B69" s="19" t="s">
        <v>181</v>
      </c>
      <c r="C69" s="20" t="s">
        <v>194</v>
      </c>
      <c r="D69" s="21">
        <v>90</v>
      </c>
      <c r="E69" s="22">
        <v>56</v>
      </c>
      <c r="F69" s="22">
        <v>0</v>
      </c>
      <c r="G69" s="22">
        <f t="shared" si="3"/>
        <v>146</v>
      </c>
      <c r="H69" s="20">
        <v>0</v>
      </c>
      <c r="I69" s="20">
        <v>54</v>
      </c>
      <c r="J69" s="23">
        <f t="shared" si="2"/>
        <v>2.7037037037037037</v>
      </c>
    </row>
    <row r="70" spans="1:11" x14ac:dyDescent="0.25">
      <c r="A70" s="18" t="s">
        <v>486</v>
      </c>
      <c r="B70" s="19" t="s">
        <v>181</v>
      </c>
      <c r="C70" s="20" t="s">
        <v>188</v>
      </c>
      <c r="D70" s="21">
        <v>0</v>
      </c>
      <c r="E70" s="22">
        <v>224</v>
      </c>
      <c r="F70" s="22">
        <v>0</v>
      </c>
      <c r="G70" s="22">
        <f t="shared" si="3"/>
        <v>224</v>
      </c>
      <c r="H70" s="20">
        <v>0</v>
      </c>
      <c r="I70" s="20">
        <v>256</v>
      </c>
      <c r="J70" s="23">
        <f t="shared" si="2"/>
        <v>0.875</v>
      </c>
    </row>
    <row r="71" spans="1:11" x14ac:dyDescent="0.25">
      <c r="A71" s="25" t="s">
        <v>195</v>
      </c>
      <c r="B71" s="19" t="s">
        <v>181</v>
      </c>
      <c r="C71" s="20" t="s">
        <v>196</v>
      </c>
      <c r="D71" s="21">
        <v>3</v>
      </c>
      <c r="E71" s="22">
        <v>52</v>
      </c>
      <c r="F71" s="22">
        <v>0</v>
      </c>
      <c r="G71" s="22">
        <f t="shared" si="3"/>
        <v>55</v>
      </c>
      <c r="H71" s="20">
        <v>0</v>
      </c>
      <c r="I71" s="20">
        <v>67</v>
      </c>
      <c r="J71" s="23">
        <f t="shared" si="2"/>
        <v>0.82089552238805974</v>
      </c>
    </row>
    <row r="72" spans="1:11" s="120" customFormat="1" x14ac:dyDescent="0.25">
      <c r="A72" s="113" t="s">
        <v>197</v>
      </c>
      <c r="B72" s="114" t="s">
        <v>181</v>
      </c>
      <c r="C72" s="115" t="s">
        <v>198</v>
      </c>
      <c r="D72" s="116">
        <v>17</v>
      </c>
      <c r="E72" s="117">
        <v>158</v>
      </c>
      <c r="F72" s="117">
        <v>0</v>
      </c>
      <c r="G72" s="117">
        <f t="shared" si="3"/>
        <v>175</v>
      </c>
      <c r="H72" s="115">
        <v>0</v>
      </c>
      <c r="I72" s="115">
        <v>236</v>
      </c>
      <c r="J72" s="118">
        <f t="shared" si="2"/>
        <v>0.74152542372881358</v>
      </c>
      <c r="K72" s="119"/>
    </row>
    <row r="73" spans="1:11" x14ac:dyDescent="0.25">
      <c r="A73" s="18" t="s">
        <v>199</v>
      </c>
      <c r="B73" s="19" t="s">
        <v>181</v>
      </c>
      <c r="C73" s="20" t="s">
        <v>200</v>
      </c>
      <c r="D73" s="21">
        <v>17</v>
      </c>
      <c r="E73" s="22">
        <v>1219</v>
      </c>
      <c r="F73" s="22">
        <v>0</v>
      </c>
      <c r="G73" s="22">
        <f t="shared" si="3"/>
        <v>1236</v>
      </c>
      <c r="H73" s="20">
        <v>0</v>
      </c>
      <c r="I73" s="20">
        <v>1314</v>
      </c>
      <c r="J73" s="23">
        <f t="shared" si="2"/>
        <v>0.94063926940639264</v>
      </c>
    </row>
    <row r="74" spans="1:11" x14ac:dyDescent="0.25">
      <c r="A74" s="25" t="s">
        <v>201</v>
      </c>
      <c r="B74" s="19" t="s">
        <v>181</v>
      </c>
      <c r="C74" s="20" t="s">
        <v>202</v>
      </c>
      <c r="D74" s="21">
        <v>8</v>
      </c>
      <c r="E74" s="22">
        <v>140</v>
      </c>
      <c r="F74" s="22">
        <v>0</v>
      </c>
      <c r="G74" s="22">
        <f t="shared" si="3"/>
        <v>148</v>
      </c>
      <c r="H74" s="20">
        <v>0</v>
      </c>
      <c r="I74" s="20">
        <v>155</v>
      </c>
      <c r="J74" s="23">
        <f t="shared" si="2"/>
        <v>0.95483870967741935</v>
      </c>
    </row>
    <row r="75" spans="1:11" s="120" customFormat="1" x14ac:dyDescent="0.25">
      <c r="A75" s="113" t="s">
        <v>203</v>
      </c>
      <c r="B75" s="114" t="s">
        <v>181</v>
      </c>
      <c r="C75" s="115" t="s">
        <v>204</v>
      </c>
      <c r="D75" s="116">
        <v>0</v>
      </c>
      <c r="E75" s="117">
        <v>155</v>
      </c>
      <c r="F75" s="117">
        <v>0</v>
      </c>
      <c r="G75" s="117">
        <f t="shared" si="3"/>
        <v>155</v>
      </c>
      <c r="H75" s="115">
        <v>0</v>
      </c>
      <c r="I75" s="115">
        <v>526</v>
      </c>
      <c r="J75" s="118">
        <f t="shared" si="2"/>
        <v>0.29467680608365021</v>
      </c>
      <c r="K75" s="119"/>
    </row>
    <row r="76" spans="1:11" s="120" customFormat="1" x14ac:dyDescent="0.25">
      <c r="A76" s="113" t="s">
        <v>205</v>
      </c>
      <c r="B76" s="114" t="s">
        <v>181</v>
      </c>
      <c r="C76" s="115" t="s">
        <v>206</v>
      </c>
      <c r="D76" s="116">
        <v>0</v>
      </c>
      <c r="E76" s="117">
        <v>65</v>
      </c>
      <c r="F76" s="117">
        <v>0</v>
      </c>
      <c r="G76" s="117">
        <f t="shared" si="3"/>
        <v>65</v>
      </c>
      <c r="H76" s="115">
        <v>0</v>
      </c>
      <c r="I76" s="115">
        <v>260</v>
      </c>
      <c r="J76" s="118">
        <f t="shared" si="2"/>
        <v>0.25</v>
      </c>
      <c r="K76" s="119"/>
    </row>
    <row r="77" spans="1:11" s="120" customFormat="1" x14ac:dyDescent="0.25">
      <c r="A77" s="113" t="s">
        <v>498</v>
      </c>
      <c r="B77" s="114" t="s">
        <v>181</v>
      </c>
      <c r="C77" s="115" t="s">
        <v>499</v>
      </c>
      <c r="D77" s="116">
        <v>4</v>
      </c>
      <c r="E77" s="117">
        <v>148</v>
      </c>
      <c r="F77" s="117">
        <v>0</v>
      </c>
      <c r="G77" s="117">
        <f t="shared" si="3"/>
        <v>152</v>
      </c>
      <c r="H77" s="115">
        <v>0</v>
      </c>
      <c r="I77" s="115">
        <v>193</v>
      </c>
      <c r="J77" s="118">
        <f t="shared" si="2"/>
        <v>0.78756476683937826</v>
      </c>
      <c r="K77" s="119"/>
    </row>
    <row r="78" spans="1:11" x14ac:dyDescent="0.25">
      <c r="A78" s="25" t="s">
        <v>207</v>
      </c>
      <c r="B78" s="19" t="s">
        <v>181</v>
      </c>
      <c r="C78" s="20" t="s">
        <v>208</v>
      </c>
      <c r="D78" s="21">
        <v>0</v>
      </c>
      <c r="E78" s="22">
        <v>199</v>
      </c>
      <c r="F78" s="22">
        <v>0</v>
      </c>
      <c r="G78" s="22">
        <f t="shared" si="3"/>
        <v>199</v>
      </c>
      <c r="H78" s="20">
        <v>0</v>
      </c>
      <c r="I78" s="20">
        <v>200</v>
      </c>
      <c r="J78" s="23">
        <f t="shared" si="2"/>
        <v>0.995</v>
      </c>
    </row>
    <row r="79" spans="1:11" x14ac:dyDescent="0.25">
      <c r="A79" s="25" t="s">
        <v>209</v>
      </c>
      <c r="B79" s="19" t="s">
        <v>210</v>
      </c>
      <c r="C79" s="20" t="s">
        <v>210</v>
      </c>
      <c r="D79" s="21">
        <v>4</v>
      </c>
      <c r="E79" s="22">
        <v>43</v>
      </c>
      <c r="F79" s="22">
        <v>0</v>
      </c>
      <c r="G79" s="22">
        <f t="shared" si="3"/>
        <v>47</v>
      </c>
      <c r="H79" s="20">
        <v>0</v>
      </c>
      <c r="I79" s="20">
        <v>11</v>
      </c>
      <c r="J79" s="23">
        <f t="shared" si="2"/>
        <v>4.2727272727272725</v>
      </c>
    </row>
    <row r="80" spans="1:11" s="120" customFormat="1" x14ac:dyDescent="0.25">
      <c r="A80" s="113" t="s">
        <v>211</v>
      </c>
      <c r="B80" s="114" t="s">
        <v>212</v>
      </c>
      <c r="C80" s="115" t="s">
        <v>213</v>
      </c>
      <c r="D80" s="116">
        <v>0</v>
      </c>
      <c r="E80" s="117">
        <v>0</v>
      </c>
      <c r="F80" s="117">
        <v>0</v>
      </c>
      <c r="G80" s="117">
        <f t="shared" si="3"/>
        <v>0</v>
      </c>
      <c r="H80" s="115">
        <v>0</v>
      </c>
      <c r="I80" s="115">
        <v>6</v>
      </c>
      <c r="J80" s="118">
        <f t="shared" si="2"/>
        <v>0</v>
      </c>
      <c r="K80" s="119"/>
    </row>
    <row r="81" spans="1:15" s="120" customFormat="1" x14ac:dyDescent="0.25">
      <c r="A81" s="113" t="s">
        <v>214</v>
      </c>
      <c r="B81" s="114" t="s">
        <v>215</v>
      </c>
      <c r="C81" s="115" t="s">
        <v>216</v>
      </c>
      <c r="D81" s="116">
        <v>0</v>
      </c>
      <c r="E81" s="117">
        <v>0</v>
      </c>
      <c r="F81" s="117">
        <v>0</v>
      </c>
      <c r="G81" s="117">
        <f t="shared" si="3"/>
        <v>0</v>
      </c>
      <c r="H81" s="115">
        <v>0</v>
      </c>
      <c r="I81" s="115">
        <v>0</v>
      </c>
      <c r="J81" s="118">
        <v>0</v>
      </c>
      <c r="K81" s="119"/>
    </row>
    <row r="82" spans="1:15" s="120" customFormat="1" x14ac:dyDescent="0.25">
      <c r="A82" s="113" t="s">
        <v>217</v>
      </c>
      <c r="B82" s="114" t="s">
        <v>218</v>
      </c>
      <c r="C82" s="115" t="s">
        <v>218</v>
      </c>
      <c r="D82" s="116">
        <v>0</v>
      </c>
      <c r="E82" s="117">
        <v>0</v>
      </c>
      <c r="F82" s="117">
        <v>0</v>
      </c>
      <c r="G82" s="117">
        <f t="shared" si="3"/>
        <v>0</v>
      </c>
      <c r="H82" s="115">
        <v>0</v>
      </c>
      <c r="I82" s="115">
        <v>1</v>
      </c>
      <c r="J82" s="118">
        <f t="shared" si="2"/>
        <v>0</v>
      </c>
      <c r="K82" s="119"/>
    </row>
    <row r="83" spans="1:15" s="120" customFormat="1" ht="12" customHeight="1" x14ac:dyDescent="0.25">
      <c r="A83" s="113" t="s">
        <v>219</v>
      </c>
      <c r="B83" s="114" t="s">
        <v>218</v>
      </c>
      <c r="C83" s="115" t="s">
        <v>48</v>
      </c>
      <c r="D83" s="116">
        <v>0</v>
      </c>
      <c r="E83" s="117">
        <v>0</v>
      </c>
      <c r="F83" s="117">
        <v>0</v>
      </c>
      <c r="G83" s="117">
        <f t="shared" si="3"/>
        <v>0</v>
      </c>
      <c r="H83" s="115">
        <v>0</v>
      </c>
      <c r="I83" s="115">
        <v>3</v>
      </c>
      <c r="J83" s="118">
        <f t="shared" si="2"/>
        <v>0</v>
      </c>
      <c r="K83" s="119"/>
    </row>
    <row r="84" spans="1:15" s="120" customFormat="1" x14ac:dyDescent="0.25">
      <c r="A84" s="113" t="s">
        <v>220</v>
      </c>
      <c r="B84" s="114" t="s">
        <v>221</v>
      </c>
      <c r="C84" s="115" t="s">
        <v>222</v>
      </c>
      <c r="D84" s="116">
        <v>0</v>
      </c>
      <c r="E84" s="117">
        <v>0</v>
      </c>
      <c r="F84" s="117">
        <v>0</v>
      </c>
      <c r="G84" s="117">
        <f t="shared" si="3"/>
        <v>0</v>
      </c>
      <c r="H84" s="115">
        <v>0</v>
      </c>
      <c r="I84" s="115">
        <v>7</v>
      </c>
      <c r="J84" s="118">
        <f t="shared" si="2"/>
        <v>0</v>
      </c>
      <c r="K84" s="119"/>
    </row>
    <row r="85" spans="1:15" s="120" customFormat="1" x14ac:dyDescent="0.25">
      <c r="A85" s="113" t="s">
        <v>223</v>
      </c>
      <c r="B85" s="114" t="s">
        <v>221</v>
      </c>
      <c r="C85" s="115" t="s">
        <v>224</v>
      </c>
      <c r="D85" s="116">
        <v>1</v>
      </c>
      <c r="E85" s="117">
        <v>13</v>
      </c>
      <c r="F85" s="117">
        <v>0</v>
      </c>
      <c r="G85" s="117">
        <f t="shared" si="3"/>
        <v>14</v>
      </c>
      <c r="H85" s="115">
        <v>1</v>
      </c>
      <c r="I85" s="115">
        <v>0</v>
      </c>
      <c r="J85" s="118">
        <v>0</v>
      </c>
      <c r="K85" s="119"/>
    </row>
    <row r="86" spans="1:15" s="120" customFormat="1" x14ac:dyDescent="0.25">
      <c r="A86" s="113" t="s">
        <v>225</v>
      </c>
      <c r="B86" s="114" t="s">
        <v>226</v>
      </c>
      <c r="C86" s="115" t="s">
        <v>227</v>
      </c>
      <c r="D86" s="116">
        <v>0</v>
      </c>
      <c r="E86" s="117">
        <v>0</v>
      </c>
      <c r="F86" s="117">
        <v>0</v>
      </c>
      <c r="G86" s="117">
        <f t="shared" si="3"/>
        <v>0</v>
      </c>
      <c r="H86" s="115">
        <v>0</v>
      </c>
      <c r="I86" s="115">
        <v>1</v>
      </c>
      <c r="J86" s="118">
        <f t="shared" si="2"/>
        <v>0</v>
      </c>
      <c r="K86" s="119"/>
    </row>
    <row r="87" spans="1:15" s="120" customFormat="1" x14ac:dyDescent="0.25">
      <c r="A87" s="113" t="s">
        <v>228</v>
      </c>
      <c r="B87" s="114" t="s">
        <v>229</v>
      </c>
      <c r="C87" s="115" t="s">
        <v>230</v>
      </c>
      <c r="D87" s="116">
        <v>0</v>
      </c>
      <c r="E87" s="117">
        <v>4</v>
      </c>
      <c r="F87" s="117">
        <v>0</v>
      </c>
      <c r="G87" s="117">
        <f t="shared" si="3"/>
        <v>4</v>
      </c>
      <c r="H87" s="115">
        <v>0</v>
      </c>
      <c r="I87" s="115">
        <v>39</v>
      </c>
      <c r="J87" s="118">
        <f t="shared" si="2"/>
        <v>0.10256410256410256</v>
      </c>
      <c r="K87" s="119"/>
    </row>
    <row r="88" spans="1:15" s="120" customFormat="1" x14ac:dyDescent="0.25">
      <c r="A88" s="113" t="s">
        <v>231</v>
      </c>
      <c r="B88" s="114" t="s">
        <v>232</v>
      </c>
      <c r="C88" s="115" t="s">
        <v>233</v>
      </c>
      <c r="D88" s="116">
        <v>2</v>
      </c>
      <c r="E88" s="117">
        <v>2</v>
      </c>
      <c r="F88" s="117">
        <v>0</v>
      </c>
      <c r="G88" s="117">
        <f t="shared" si="3"/>
        <v>4</v>
      </c>
      <c r="H88" s="115">
        <v>2</v>
      </c>
      <c r="I88" s="115">
        <v>117</v>
      </c>
      <c r="J88" s="118">
        <f t="shared" si="2"/>
        <v>3.4188034188034191E-2</v>
      </c>
      <c r="K88" s="119"/>
    </row>
    <row r="89" spans="1:15" x14ac:dyDescent="0.25">
      <c r="A89" s="18" t="s">
        <v>234</v>
      </c>
      <c r="B89" s="19" t="s">
        <v>235</v>
      </c>
      <c r="C89" s="20" t="s">
        <v>236</v>
      </c>
      <c r="D89" s="21">
        <v>0</v>
      </c>
      <c r="E89" s="22">
        <v>16</v>
      </c>
      <c r="F89" s="22">
        <v>0</v>
      </c>
      <c r="G89" s="22">
        <f t="shared" si="3"/>
        <v>16</v>
      </c>
      <c r="H89" s="20">
        <v>0</v>
      </c>
      <c r="I89" s="20">
        <v>1</v>
      </c>
      <c r="J89" s="23">
        <f t="shared" si="2"/>
        <v>16</v>
      </c>
    </row>
    <row r="90" spans="1:15" s="120" customFormat="1" x14ac:dyDescent="0.25">
      <c r="A90" s="113" t="s">
        <v>237</v>
      </c>
      <c r="B90" s="114" t="s">
        <v>238</v>
      </c>
      <c r="C90" s="115" t="s">
        <v>239</v>
      </c>
      <c r="D90" s="116">
        <v>0</v>
      </c>
      <c r="E90" s="117">
        <v>0</v>
      </c>
      <c r="F90" s="117">
        <v>0</v>
      </c>
      <c r="G90" s="117">
        <f t="shared" si="3"/>
        <v>0</v>
      </c>
      <c r="H90" s="115">
        <v>0</v>
      </c>
      <c r="I90" s="115">
        <v>4</v>
      </c>
      <c r="J90" s="118">
        <f t="shared" si="2"/>
        <v>0</v>
      </c>
      <c r="K90" s="119"/>
    </row>
    <row r="91" spans="1:15" x14ac:dyDescent="0.25">
      <c r="A91" s="18" t="s">
        <v>240</v>
      </c>
      <c r="B91" s="19" t="s">
        <v>241</v>
      </c>
      <c r="C91" s="20" t="s">
        <v>242</v>
      </c>
      <c r="D91" s="21">
        <v>0</v>
      </c>
      <c r="E91" s="22">
        <v>40</v>
      </c>
      <c r="F91" s="22">
        <v>0</v>
      </c>
      <c r="G91" s="22">
        <f t="shared" si="3"/>
        <v>40</v>
      </c>
      <c r="H91" s="20">
        <v>0</v>
      </c>
      <c r="I91" s="20">
        <v>37</v>
      </c>
      <c r="J91" s="23">
        <f t="shared" si="2"/>
        <v>1.0810810810810811</v>
      </c>
    </row>
    <row r="92" spans="1:15" s="120" customFormat="1" x14ac:dyDescent="0.25">
      <c r="A92" s="113" t="s">
        <v>246</v>
      </c>
      <c r="B92" s="114" t="s">
        <v>244</v>
      </c>
      <c r="C92" s="115" t="s">
        <v>244</v>
      </c>
      <c r="D92" s="116">
        <v>0</v>
      </c>
      <c r="E92" s="117">
        <v>1</v>
      </c>
      <c r="F92" s="117">
        <v>0</v>
      </c>
      <c r="G92" s="117">
        <f t="shared" si="3"/>
        <v>1</v>
      </c>
      <c r="H92" s="115">
        <v>0</v>
      </c>
      <c r="I92" s="115">
        <v>33</v>
      </c>
      <c r="J92" s="118">
        <f t="shared" si="2"/>
        <v>3.0303030303030304E-2</v>
      </c>
      <c r="K92" s="119"/>
    </row>
    <row r="93" spans="1:15" x14ac:dyDescent="0.25">
      <c r="A93" s="18" t="s">
        <v>247</v>
      </c>
      <c r="B93" s="19" t="s">
        <v>248</v>
      </c>
      <c r="C93" s="20" t="s">
        <v>249</v>
      </c>
      <c r="D93" s="21">
        <v>2</v>
      </c>
      <c r="E93" s="22">
        <v>39</v>
      </c>
      <c r="F93" s="22">
        <v>0</v>
      </c>
      <c r="G93" s="22">
        <f t="shared" si="3"/>
        <v>41</v>
      </c>
      <c r="H93" s="20">
        <v>0</v>
      </c>
      <c r="I93" s="20">
        <v>5</v>
      </c>
      <c r="J93" s="23">
        <f t="shared" si="2"/>
        <v>8.1999999999999993</v>
      </c>
    </row>
    <row r="94" spans="1:15" s="120" customFormat="1" x14ac:dyDescent="0.25">
      <c r="A94" s="113" t="s">
        <v>250</v>
      </c>
      <c r="B94" s="114" t="s">
        <v>251</v>
      </c>
      <c r="C94" s="115" t="s">
        <v>252</v>
      </c>
      <c r="D94" s="116">
        <v>3</v>
      </c>
      <c r="E94" s="117">
        <v>11</v>
      </c>
      <c r="F94" s="117">
        <v>0</v>
      </c>
      <c r="G94" s="117">
        <f t="shared" si="3"/>
        <v>14</v>
      </c>
      <c r="H94" s="115">
        <v>0</v>
      </c>
      <c r="I94" s="115">
        <v>38</v>
      </c>
      <c r="J94" s="118">
        <f t="shared" si="2"/>
        <v>0.36842105263157893</v>
      </c>
      <c r="K94" s="119"/>
    </row>
    <row r="95" spans="1:15" s="120" customFormat="1" x14ac:dyDescent="0.25">
      <c r="A95" s="113" t="s">
        <v>253</v>
      </c>
      <c r="B95" s="114" t="s">
        <v>254</v>
      </c>
      <c r="C95" s="115" t="s">
        <v>255</v>
      </c>
      <c r="D95" s="116">
        <v>0</v>
      </c>
      <c r="E95" s="117">
        <v>0</v>
      </c>
      <c r="F95" s="117">
        <v>0</v>
      </c>
      <c r="G95" s="117">
        <f t="shared" si="3"/>
        <v>0</v>
      </c>
      <c r="H95" s="115">
        <v>0</v>
      </c>
      <c r="I95" s="115">
        <v>3</v>
      </c>
      <c r="J95" s="118">
        <f t="shared" si="2"/>
        <v>0</v>
      </c>
      <c r="K95" s="119"/>
    </row>
    <row r="96" spans="1:15" s="120" customFormat="1" x14ac:dyDescent="0.25">
      <c r="A96" s="113" t="s">
        <v>256</v>
      </c>
      <c r="B96" s="114" t="s">
        <v>257</v>
      </c>
      <c r="C96" s="115" t="s">
        <v>258</v>
      </c>
      <c r="D96" s="116">
        <v>0</v>
      </c>
      <c r="E96" s="117">
        <v>0</v>
      </c>
      <c r="F96" s="117">
        <v>0</v>
      </c>
      <c r="G96" s="117">
        <f t="shared" si="3"/>
        <v>0</v>
      </c>
      <c r="H96" s="115">
        <v>0</v>
      </c>
      <c r="I96" s="115">
        <v>0</v>
      </c>
      <c r="J96" s="118">
        <v>0</v>
      </c>
      <c r="K96" s="119"/>
      <c r="O96" s="120" t="s">
        <v>88</v>
      </c>
    </row>
    <row r="97" spans="1:11" x14ac:dyDescent="0.25">
      <c r="A97" s="18" t="s">
        <v>259</v>
      </c>
      <c r="B97" s="19" t="s">
        <v>260</v>
      </c>
      <c r="C97" s="20" t="s">
        <v>261</v>
      </c>
      <c r="D97" s="21">
        <v>8</v>
      </c>
      <c r="E97" s="22">
        <v>176</v>
      </c>
      <c r="F97" s="22">
        <v>1</v>
      </c>
      <c r="G97" s="22">
        <f t="shared" si="3"/>
        <v>185</v>
      </c>
      <c r="H97" s="20">
        <v>1</v>
      </c>
      <c r="I97" s="104">
        <v>180</v>
      </c>
      <c r="J97" s="23">
        <f t="shared" si="2"/>
        <v>1.0277777777777777</v>
      </c>
    </row>
    <row r="98" spans="1:11" x14ac:dyDescent="0.25">
      <c r="A98" s="38" t="s">
        <v>488</v>
      </c>
      <c r="B98" s="17" t="s">
        <v>260</v>
      </c>
      <c r="C98" s="43" t="s">
        <v>490</v>
      </c>
      <c r="D98" s="21">
        <v>0</v>
      </c>
      <c r="E98" s="22">
        <v>6</v>
      </c>
      <c r="F98" s="22">
        <v>0</v>
      </c>
      <c r="G98" s="22">
        <f t="shared" si="3"/>
        <v>6</v>
      </c>
      <c r="H98" s="20">
        <v>0</v>
      </c>
      <c r="I98" s="20">
        <v>1</v>
      </c>
      <c r="J98" s="23">
        <f t="shared" si="2"/>
        <v>6</v>
      </c>
    </row>
    <row r="99" spans="1:11" x14ac:dyDescent="0.25">
      <c r="A99" s="18" t="s">
        <v>262</v>
      </c>
      <c r="B99" s="19" t="s">
        <v>260</v>
      </c>
      <c r="C99" s="20" t="s">
        <v>263</v>
      </c>
      <c r="D99" s="21">
        <v>0</v>
      </c>
      <c r="E99" s="22">
        <v>338</v>
      </c>
      <c r="F99" s="22">
        <v>0</v>
      </c>
      <c r="G99" s="22">
        <f t="shared" si="3"/>
        <v>338</v>
      </c>
      <c r="H99" s="20">
        <v>0</v>
      </c>
      <c r="I99" s="20">
        <v>341</v>
      </c>
      <c r="J99" s="23">
        <f t="shared" si="2"/>
        <v>0.99120234604105573</v>
      </c>
    </row>
    <row r="100" spans="1:11" s="120" customFormat="1" x14ac:dyDescent="0.25">
      <c r="A100" s="113" t="s">
        <v>264</v>
      </c>
      <c r="B100" s="114" t="s">
        <v>260</v>
      </c>
      <c r="C100" s="115" t="s">
        <v>265</v>
      </c>
      <c r="D100" s="116">
        <v>1</v>
      </c>
      <c r="E100" s="117">
        <v>15</v>
      </c>
      <c r="F100" s="117">
        <v>0</v>
      </c>
      <c r="G100" s="117">
        <f t="shared" si="3"/>
        <v>16</v>
      </c>
      <c r="H100" s="115">
        <v>0</v>
      </c>
      <c r="I100" s="115">
        <v>21</v>
      </c>
      <c r="J100" s="118">
        <f t="shared" si="2"/>
        <v>0.76190476190476186</v>
      </c>
      <c r="K100" s="119"/>
    </row>
    <row r="101" spans="1:11" x14ac:dyDescent="0.25">
      <c r="A101" s="18" t="s">
        <v>266</v>
      </c>
      <c r="B101" s="19" t="s">
        <v>260</v>
      </c>
      <c r="C101" s="20" t="s">
        <v>267</v>
      </c>
      <c r="D101" s="21">
        <v>15</v>
      </c>
      <c r="E101" s="22">
        <v>256</v>
      </c>
      <c r="F101" s="22">
        <v>0</v>
      </c>
      <c r="G101" s="22">
        <f t="shared" si="3"/>
        <v>271</v>
      </c>
      <c r="H101" s="20">
        <v>0</v>
      </c>
      <c r="I101" s="20">
        <v>299</v>
      </c>
      <c r="J101" s="23">
        <f t="shared" si="2"/>
        <v>0.90635451505016718</v>
      </c>
    </row>
    <row r="102" spans="1:11" s="120" customFormat="1" x14ac:dyDescent="0.25">
      <c r="A102" s="113" t="s">
        <v>268</v>
      </c>
      <c r="B102" s="114" t="s">
        <v>260</v>
      </c>
      <c r="C102" s="115" t="s">
        <v>269</v>
      </c>
      <c r="D102" s="116">
        <v>3</v>
      </c>
      <c r="E102" s="117">
        <v>43</v>
      </c>
      <c r="F102" s="117">
        <v>0</v>
      </c>
      <c r="G102" s="117">
        <f t="shared" si="3"/>
        <v>46</v>
      </c>
      <c r="H102" s="115">
        <v>0</v>
      </c>
      <c r="I102" s="115">
        <v>63</v>
      </c>
      <c r="J102" s="118">
        <f t="shared" si="2"/>
        <v>0.73015873015873012</v>
      </c>
      <c r="K102" s="119"/>
    </row>
    <row r="103" spans="1:11" x14ac:dyDescent="0.25">
      <c r="A103" s="18" t="s">
        <v>270</v>
      </c>
      <c r="B103" s="19" t="s">
        <v>260</v>
      </c>
      <c r="C103" s="20" t="s">
        <v>271</v>
      </c>
      <c r="D103" s="21">
        <v>6</v>
      </c>
      <c r="E103" s="22">
        <v>103</v>
      </c>
      <c r="F103" s="22">
        <v>0</v>
      </c>
      <c r="G103" s="22">
        <f t="shared" si="3"/>
        <v>109</v>
      </c>
      <c r="H103" s="20">
        <v>0</v>
      </c>
      <c r="I103" s="20">
        <v>97</v>
      </c>
      <c r="J103" s="23">
        <f t="shared" si="2"/>
        <v>1.1237113402061856</v>
      </c>
    </row>
    <row r="104" spans="1:11" x14ac:dyDescent="0.25">
      <c r="A104" s="18" t="s">
        <v>272</v>
      </c>
      <c r="B104" s="19" t="s">
        <v>260</v>
      </c>
      <c r="C104" s="20" t="s">
        <v>273</v>
      </c>
      <c r="D104" s="21">
        <v>6</v>
      </c>
      <c r="E104" s="22">
        <v>49</v>
      </c>
      <c r="F104" s="22">
        <v>0</v>
      </c>
      <c r="G104" s="22">
        <f t="shared" si="3"/>
        <v>55</v>
      </c>
      <c r="H104" s="20">
        <v>0</v>
      </c>
      <c r="I104" s="20">
        <v>67</v>
      </c>
      <c r="J104" s="23">
        <f t="shared" si="2"/>
        <v>0.82089552238805974</v>
      </c>
    </row>
    <row r="105" spans="1:11" x14ac:dyDescent="0.25">
      <c r="A105" s="18" t="s">
        <v>274</v>
      </c>
      <c r="B105" s="19" t="s">
        <v>260</v>
      </c>
      <c r="C105" s="20" t="s">
        <v>275</v>
      </c>
      <c r="D105" s="17">
        <v>3</v>
      </c>
      <c r="E105" s="22">
        <v>240</v>
      </c>
      <c r="F105" s="22">
        <v>0</v>
      </c>
      <c r="G105" s="22">
        <f t="shared" si="3"/>
        <v>243</v>
      </c>
      <c r="H105" s="20">
        <v>0</v>
      </c>
      <c r="I105" s="20">
        <v>297</v>
      </c>
      <c r="J105" s="23">
        <f t="shared" si="2"/>
        <v>0.81818181818181823</v>
      </c>
    </row>
    <row r="106" spans="1:11" x14ac:dyDescent="0.25">
      <c r="A106" s="18" t="s">
        <v>276</v>
      </c>
      <c r="B106" s="19" t="s">
        <v>260</v>
      </c>
      <c r="C106" s="20" t="s">
        <v>277</v>
      </c>
      <c r="D106" s="21">
        <v>0</v>
      </c>
      <c r="E106" s="22">
        <v>215</v>
      </c>
      <c r="F106" s="22">
        <v>0</v>
      </c>
      <c r="G106" s="22">
        <f t="shared" si="3"/>
        <v>215</v>
      </c>
      <c r="H106" s="20">
        <v>0</v>
      </c>
      <c r="I106" s="20">
        <v>251</v>
      </c>
      <c r="J106" s="23">
        <f t="shared" si="2"/>
        <v>0.85657370517928288</v>
      </c>
    </row>
    <row r="107" spans="1:11" x14ac:dyDescent="0.25">
      <c r="A107" s="18" t="s">
        <v>298</v>
      </c>
      <c r="B107" s="19" t="s">
        <v>260</v>
      </c>
      <c r="C107" s="20" t="s">
        <v>431</v>
      </c>
      <c r="D107" s="21">
        <v>1</v>
      </c>
      <c r="E107" s="22">
        <v>97</v>
      </c>
      <c r="F107" s="22">
        <v>0</v>
      </c>
      <c r="G107" s="22">
        <f t="shared" si="3"/>
        <v>98</v>
      </c>
      <c r="H107" s="20">
        <v>0</v>
      </c>
      <c r="I107" s="20">
        <v>107</v>
      </c>
      <c r="J107" s="23">
        <f t="shared" si="2"/>
        <v>0.91588785046728971</v>
      </c>
    </row>
    <row r="108" spans="1:11" s="120" customFormat="1" x14ac:dyDescent="0.25">
      <c r="A108" s="122" t="s">
        <v>462</v>
      </c>
      <c r="B108" s="120" t="s">
        <v>260</v>
      </c>
      <c r="C108" s="123" t="s">
        <v>461</v>
      </c>
      <c r="D108" s="116">
        <v>1</v>
      </c>
      <c r="E108" s="117">
        <v>154</v>
      </c>
      <c r="F108" s="117">
        <v>0</v>
      </c>
      <c r="G108" s="117">
        <f t="shared" si="3"/>
        <v>155</v>
      </c>
      <c r="H108" s="115">
        <v>0</v>
      </c>
      <c r="I108" s="115">
        <v>197</v>
      </c>
      <c r="J108" s="118">
        <f t="shared" si="2"/>
        <v>0.78680203045685282</v>
      </c>
      <c r="K108" s="119"/>
    </row>
    <row r="109" spans="1:11" s="120" customFormat="1" x14ac:dyDescent="0.25">
      <c r="A109" s="113" t="s">
        <v>278</v>
      </c>
      <c r="B109" s="114" t="s">
        <v>279</v>
      </c>
      <c r="C109" s="115" t="s">
        <v>279</v>
      </c>
      <c r="D109" s="116">
        <v>0</v>
      </c>
      <c r="E109" s="117">
        <v>11</v>
      </c>
      <c r="F109" s="117">
        <v>0</v>
      </c>
      <c r="G109" s="117">
        <f t="shared" si="3"/>
        <v>11</v>
      </c>
      <c r="H109" s="115">
        <v>0</v>
      </c>
      <c r="I109" s="115">
        <v>17</v>
      </c>
      <c r="J109" s="118">
        <f t="shared" si="2"/>
        <v>0.6470588235294118</v>
      </c>
      <c r="K109" s="119"/>
    </row>
    <row r="110" spans="1:11" x14ac:dyDescent="0.25">
      <c r="A110" s="18" t="s">
        <v>280</v>
      </c>
      <c r="B110" s="19" t="s">
        <v>279</v>
      </c>
      <c r="C110" s="20" t="s">
        <v>281</v>
      </c>
      <c r="D110" s="21">
        <v>0</v>
      </c>
      <c r="E110" s="22">
        <v>16</v>
      </c>
      <c r="F110" s="22">
        <v>0</v>
      </c>
      <c r="G110" s="22">
        <f t="shared" si="3"/>
        <v>16</v>
      </c>
      <c r="H110" s="20">
        <v>0</v>
      </c>
      <c r="I110" s="20">
        <v>18</v>
      </c>
      <c r="J110" s="23">
        <f t="shared" si="2"/>
        <v>0.88888888888888884</v>
      </c>
    </row>
    <row r="111" spans="1:11" s="120" customFormat="1" x14ac:dyDescent="0.25">
      <c r="A111" s="113" t="s">
        <v>282</v>
      </c>
      <c r="B111" s="114" t="s">
        <v>283</v>
      </c>
      <c r="C111" s="115" t="s">
        <v>284</v>
      </c>
      <c r="D111" s="116">
        <v>1</v>
      </c>
      <c r="E111" s="117">
        <v>16</v>
      </c>
      <c r="F111" s="117">
        <v>0</v>
      </c>
      <c r="G111" s="117">
        <f t="shared" si="3"/>
        <v>17</v>
      </c>
      <c r="H111" s="115">
        <v>0</v>
      </c>
      <c r="I111" s="115">
        <v>28</v>
      </c>
      <c r="J111" s="118">
        <f t="shared" si="2"/>
        <v>0.6071428571428571</v>
      </c>
      <c r="K111" s="119"/>
    </row>
    <row r="112" spans="1:11" x14ac:dyDescent="0.25">
      <c r="A112" s="18" t="s">
        <v>285</v>
      </c>
      <c r="B112" s="19" t="s">
        <v>286</v>
      </c>
      <c r="C112" s="20" t="s">
        <v>287</v>
      </c>
      <c r="D112" s="21">
        <v>19</v>
      </c>
      <c r="E112" s="22">
        <v>0</v>
      </c>
      <c r="F112" s="22">
        <v>0</v>
      </c>
      <c r="G112" s="22">
        <f t="shared" si="3"/>
        <v>19</v>
      </c>
      <c r="H112" s="20">
        <v>0</v>
      </c>
      <c r="I112" s="20">
        <v>7</v>
      </c>
      <c r="J112" s="23">
        <f t="shared" si="2"/>
        <v>2.7142857142857144</v>
      </c>
    </row>
    <row r="113" spans="1:14" s="120" customFormat="1" x14ac:dyDescent="0.25">
      <c r="A113" s="124" t="s">
        <v>288</v>
      </c>
      <c r="B113" s="117" t="s">
        <v>289</v>
      </c>
      <c r="C113" s="115" t="s">
        <v>289</v>
      </c>
      <c r="D113" s="116">
        <v>0</v>
      </c>
      <c r="E113" s="117">
        <v>0</v>
      </c>
      <c r="F113" s="117">
        <v>0</v>
      </c>
      <c r="G113" s="117">
        <f t="shared" si="3"/>
        <v>0</v>
      </c>
      <c r="H113" s="115">
        <v>0</v>
      </c>
      <c r="I113" s="115">
        <v>0</v>
      </c>
      <c r="J113" s="125">
        <v>0</v>
      </c>
      <c r="K113" s="119"/>
    </row>
    <row r="114" spans="1:14" ht="13.8" thickBot="1" x14ac:dyDescent="0.3">
      <c r="A114" s="26" t="s">
        <v>513</v>
      </c>
      <c r="B114" s="27" t="s">
        <v>514</v>
      </c>
      <c r="C114" s="28" t="s">
        <v>515</v>
      </c>
      <c r="D114" s="29">
        <v>49</v>
      </c>
      <c r="E114" s="27">
        <v>1315</v>
      </c>
      <c r="F114" s="27">
        <v>0</v>
      </c>
      <c r="G114" s="27">
        <f t="shared" si="3"/>
        <v>1364</v>
      </c>
      <c r="H114" s="28">
        <v>0</v>
      </c>
      <c r="I114" s="28">
        <v>1297</v>
      </c>
      <c r="J114" s="86">
        <f>G114/I114</f>
        <v>1.0516576715497301</v>
      </c>
    </row>
    <row r="115" spans="1:14" ht="13.8" thickTop="1" x14ac:dyDescent="0.25">
      <c r="A115" s="31" t="s">
        <v>290</v>
      </c>
      <c r="B115" s="22"/>
      <c r="C115" s="20"/>
      <c r="D115" s="21">
        <f>SUM(D3:D114)</f>
        <v>298</v>
      </c>
      <c r="E115" s="22">
        <f>SUM(E3:E114)</f>
        <v>6503</v>
      </c>
      <c r="F115" s="22">
        <f>SUM(F3:F114)</f>
        <v>18</v>
      </c>
      <c r="G115" s="98">
        <f>D115+E115+F115</f>
        <v>6819</v>
      </c>
      <c r="H115" s="32">
        <f>SUM(H3:H114)</f>
        <v>29</v>
      </c>
      <c r="I115" s="32">
        <f>SUM(I3:I114)</f>
        <v>8858</v>
      </c>
      <c r="J115" s="23">
        <f t="shared" si="2"/>
        <v>0.76981259878076314</v>
      </c>
    </row>
    <row r="116" spans="1:14" x14ac:dyDescent="0.25">
      <c r="A116" s="34"/>
      <c r="B116" s="22"/>
      <c r="C116" s="20"/>
      <c r="D116" s="21"/>
      <c r="E116" s="22"/>
      <c r="F116" s="22"/>
      <c r="G116" s="22"/>
      <c r="H116" s="22"/>
      <c r="I116" s="22"/>
      <c r="J116" s="33"/>
      <c r="N116" s="17" t="s">
        <v>291</v>
      </c>
    </row>
    <row r="117" spans="1:14" x14ac:dyDescent="0.25">
      <c r="A117" s="34"/>
      <c r="B117" s="22"/>
      <c r="C117" s="20"/>
      <c r="D117" s="21"/>
      <c r="E117" s="22"/>
      <c r="F117" s="22"/>
      <c r="G117" s="22"/>
      <c r="H117" s="22"/>
      <c r="I117" s="22"/>
      <c r="J117" s="33"/>
      <c r="K117" s="35"/>
    </row>
    <row r="118" spans="1:14" x14ac:dyDescent="0.25">
      <c r="A118" s="31" t="s">
        <v>292</v>
      </c>
      <c r="B118" s="19"/>
      <c r="C118" s="20"/>
      <c r="D118" s="36"/>
      <c r="E118" s="37"/>
      <c r="F118" s="37"/>
      <c r="G118" s="37"/>
      <c r="H118" s="37"/>
      <c r="I118" s="37"/>
      <c r="J118" s="33"/>
      <c r="K118" s="35"/>
    </row>
    <row r="119" spans="1:14" x14ac:dyDescent="0.25">
      <c r="A119" s="18"/>
      <c r="B119" s="19"/>
      <c r="C119" s="19"/>
      <c r="D119" s="19"/>
      <c r="E119" s="19"/>
      <c r="F119" s="22"/>
      <c r="G119" s="19"/>
      <c r="H119" s="19"/>
      <c r="I119" s="19"/>
      <c r="K119" s="35"/>
    </row>
    <row r="120" spans="1:14" ht="14.4" customHeight="1" x14ac:dyDescent="0.25">
      <c r="A120" s="31" t="s">
        <v>293</v>
      </c>
      <c r="B120" s="19"/>
      <c r="C120" s="19"/>
      <c r="D120" s="19"/>
      <c r="E120" s="19"/>
      <c r="F120" s="22"/>
      <c r="G120" s="19"/>
      <c r="H120" s="19"/>
      <c r="I120" s="19"/>
    </row>
    <row r="121" spans="1:14" x14ac:dyDescent="0.25">
      <c r="A121" s="18"/>
      <c r="B121" s="19"/>
      <c r="C121" s="19"/>
      <c r="D121" s="19"/>
      <c r="E121" s="19"/>
      <c r="F121" s="22"/>
      <c r="G121" s="19"/>
      <c r="H121" s="19"/>
      <c r="I121" s="19"/>
    </row>
    <row r="122" spans="1:14" x14ac:dyDescent="0.25">
      <c r="A122" s="39"/>
      <c r="B122" s="19"/>
      <c r="C122" s="19"/>
      <c r="D122" s="19"/>
      <c r="E122" s="19"/>
      <c r="F122" s="22"/>
      <c r="G122" s="19"/>
      <c r="H122" s="19"/>
      <c r="I122" s="19"/>
    </row>
    <row r="123" spans="1:14" x14ac:dyDescent="0.25">
      <c r="A123" s="18"/>
      <c r="B123" s="19"/>
      <c r="C123" s="19"/>
      <c r="D123" s="19"/>
      <c r="E123" s="19"/>
      <c r="F123" s="22"/>
      <c r="G123" s="19"/>
      <c r="H123" s="19"/>
      <c r="I123" s="19"/>
    </row>
    <row r="124" spans="1:14" x14ac:dyDescent="0.25">
      <c r="A124" s="18"/>
      <c r="B124" s="19"/>
      <c r="C124" s="19"/>
      <c r="D124" s="19"/>
      <c r="E124" s="19"/>
      <c r="F124" s="22"/>
      <c r="G124" s="19"/>
      <c r="H124" s="19"/>
      <c r="I124" s="19"/>
    </row>
    <row r="125" spans="1:14" x14ac:dyDescent="0.25">
      <c r="A125" s="18"/>
      <c r="B125" s="19"/>
      <c r="C125" s="19"/>
      <c r="D125" s="19"/>
      <c r="E125" s="19"/>
      <c r="F125" s="22"/>
      <c r="G125" s="19"/>
      <c r="H125" s="19"/>
      <c r="I125" s="19"/>
    </row>
    <row r="126" spans="1:14" x14ac:dyDescent="0.25">
      <c r="A126" s="18"/>
      <c r="B126" s="19"/>
      <c r="C126" s="19"/>
      <c r="D126" s="19"/>
      <c r="E126" s="19"/>
      <c r="F126" s="22"/>
      <c r="G126" s="19"/>
      <c r="H126" s="19"/>
      <c r="I126" s="19"/>
    </row>
    <row r="127" spans="1:14" x14ac:dyDescent="0.25">
      <c r="A127" s="18"/>
      <c r="B127" s="19"/>
      <c r="C127" s="19"/>
      <c r="D127" s="19"/>
      <c r="E127" s="19"/>
      <c r="F127" s="22"/>
      <c r="G127" s="19"/>
      <c r="H127" s="19"/>
      <c r="I127" s="19"/>
    </row>
    <row r="128" spans="1:14" x14ac:dyDescent="0.25">
      <c r="A128" s="18"/>
      <c r="B128" s="19"/>
      <c r="C128" s="19"/>
      <c r="D128" s="19"/>
      <c r="E128" s="19"/>
      <c r="F128" s="22"/>
      <c r="G128" s="19"/>
      <c r="H128" s="19"/>
      <c r="I128" s="19"/>
    </row>
    <row r="129" spans="1:9" x14ac:dyDescent="0.25">
      <c r="A129" s="18"/>
      <c r="B129" s="19"/>
      <c r="C129" s="19"/>
      <c r="D129" s="19"/>
      <c r="E129" s="19"/>
      <c r="F129" s="22"/>
      <c r="G129" s="19"/>
      <c r="H129" s="19"/>
      <c r="I129" s="19"/>
    </row>
    <row r="130" spans="1:9" x14ac:dyDescent="0.25">
      <c r="A130" s="18"/>
      <c r="B130" s="19"/>
      <c r="C130" s="19"/>
      <c r="D130" s="19"/>
      <c r="E130" s="19"/>
      <c r="F130" s="22"/>
      <c r="G130" s="19"/>
      <c r="H130" s="19"/>
      <c r="I130" s="19"/>
    </row>
    <row r="131" spans="1:9" x14ac:dyDescent="0.25">
      <c r="A131" s="18"/>
      <c r="B131" s="19"/>
      <c r="C131" s="19"/>
      <c r="D131" s="19"/>
      <c r="E131" s="19"/>
      <c r="F131" s="22"/>
      <c r="G131" s="19"/>
      <c r="H131" s="19"/>
      <c r="I131" s="19"/>
    </row>
    <row r="132" spans="1:9" x14ac:dyDescent="0.25">
      <c r="A132" s="18"/>
      <c r="B132" s="19"/>
      <c r="C132" s="19"/>
      <c r="D132" s="19"/>
      <c r="E132" s="19"/>
      <c r="F132" s="22"/>
      <c r="G132" s="19"/>
      <c r="H132" s="19"/>
      <c r="I132" s="19"/>
    </row>
    <row r="133" spans="1:9" x14ac:dyDescent="0.25">
      <c r="A133" s="18"/>
      <c r="B133" s="19"/>
      <c r="C133" s="19"/>
      <c r="D133" s="19"/>
      <c r="E133" s="19"/>
      <c r="F133" s="22"/>
      <c r="G133" s="19"/>
      <c r="H133" s="19"/>
      <c r="I133" s="19"/>
    </row>
    <row r="134" spans="1:9" x14ac:dyDescent="0.25">
      <c r="A134" s="18"/>
      <c r="B134" s="19"/>
      <c r="C134" s="19"/>
      <c r="D134" s="19"/>
      <c r="E134" s="19"/>
      <c r="F134" s="22"/>
      <c r="G134" s="19"/>
      <c r="H134" s="19"/>
      <c r="I134" s="19"/>
    </row>
    <row r="135" spans="1:9" x14ac:dyDescent="0.25">
      <c r="A135" s="18"/>
      <c r="B135" s="19"/>
      <c r="C135" s="19"/>
      <c r="D135" s="19"/>
      <c r="E135" s="19"/>
      <c r="F135" s="22"/>
      <c r="G135" s="19"/>
      <c r="H135" s="19"/>
      <c r="I135" s="19"/>
    </row>
    <row r="136" spans="1:9" x14ac:dyDescent="0.25">
      <c r="A136" s="40"/>
      <c r="B136" s="41"/>
      <c r="C136" s="41"/>
      <c r="D136" s="19"/>
      <c r="E136" s="19"/>
      <c r="F136" s="22"/>
      <c r="G136" s="19"/>
      <c r="H136" s="19"/>
      <c r="I136" s="19"/>
    </row>
  </sheetData>
  <autoFilter ref="D1:D136"/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8"/>
  <sheetViews>
    <sheetView zoomScaleNormal="100" workbookViewId="0">
      <pane xSplit="1" ySplit="2" topLeftCell="B64" activePane="bottomRight" state="frozen"/>
      <selection activeCell="D3" sqref="D3"/>
      <selection pane="topRight" activeCell="D3" sqref="D3"/>
      <selection pane="bottomLeft" activeCell="D3" sqref="D3"/>
      <selection pane="bottomRight" activeCell="H77" sqref="H77"/>
    </sheetView>
  </sheetViews>
  <sheetFormatPr defaultColWidth="5.6640625" defaultRowHeight="13.2" x14ac:dyDescent="0.25"/>
  <cols>
    <col min="1" max="1" width="10.88671875" style="17" customWidth="1"/>
    <col min="2" max="3" width="6.33203125" style="17" customWidth="1"/>
    <col min="4" max="4" width="9.109375" style="43" bestFit="1" customWidth="1"/>
    <col min="5" max="5" width="10.44140625" style="17" customWidth="1"/>
    <col min="6" max="6" width="11.44140625" style="17" customWidth="1"/>
    <col min="7" max="7" width="8.109375" style="17" customWidth="1"/>
    <col min="8" max="8" width="8" style="38" customWidth="1"/>
    <col min="9" max="9" width="8.44140625" style="24" bestFit="1" customWidth="1"/>
    <col min="10" max="16384" width="5.6640625" style="17"/>
  </cols>
  <sheetData>
    <row r="1" spans="1:9" s="6" customFormat="1" x14ac:dyDescent="0.25">
      <c r="A1" s="2"/>
      <c r="B1" s="127">
        <v>44197</v>
      </c>
      <c r="C1" s="128"/>
      <c r="D1" s="128"/>
      <c r="E1" s="128"/>
      <c r="F1" s="128"/>
      <c r="G1" s="129"/>
      <c r="H1" s="4"/>
      <c r="I1" s="5"/>
    </row>
    <row r="2" spans="1:9" ht="39.6" x14ac:dyDescent="0.25">
      <c r="A2" s="8" t="s">
        <v>1</v>
      </c>
      <c r="B2" s="10" t="s">
        <v>3</v>
      </c>
      <c r="C2" s="8" t="s">
        <v>4</v>
      </c>
      <c r="D2" s="11" t="s">
        <v>5</v>
      </c>
      <c r="E2" s="12" t="s">
        <v>6</v>
      </c>
      <c r="F2" s="13" t="s">
        <v>7</v>
      </c>
      <c r="G2" s="14" t="s">
        <v>8</v>
      </c>
      <c r="H2" s="15" t="s">
        <v>9</v>
      </c>
      <c r="I2" s="16"/>
    </row>
    <row r="3" spans="1:9" x14ac:dyDescent="0.25">
      <c r="A3" s="19" t="s">
        <v>11</v>
      </c>
      <c r="B3" s="21">
        <v>0</v>
      </c>
      <c r="C3" s="22">
        <v>3</v>
      </c>
      <c r="D3" s="22">
        <v>0</v>
      </c>
      <c r="E3" s="22">
        <f>SUM(B3:D3)</f>
        <v>3</v>
      </c>
      <c r="F3" s="20">
        <v>0</v>
      </c>
      <c r="G3" s="20">
        <v>15</v>
      </c>
      <c r="H3" s="23">
        <f>E3/G3</f>
        <v>0.2</v>
      </c>
    </row>
    <row r="4" spans="1:9" x14ac:dyDescent="0.25">
      <c r="A4" s="19" t="s">
        <v>14</v>
      </c>
      <c r="B4" s="21">
        <v>0</v>
      </c>
      <c r="C4" s="22">
        <v>0</v>
      </c>
      <c r="D4" s="22">
        <v>0</v>
      </c>
      <c r="E4" s="22">
        <f t="shared" ref="E4:E53" si="0">SUM(B4:D4)</f>
        <v>0</v>
      </c>
      <c r="F4" s="20">
        <v>0</v>
      </c>
      <c r="G4" s="20">
        <v>1</v>
      </c>
      <c r="H4" s="23">
        <f t="shared" ref="H4:H53" si="1">E4/G4</f>
        <v>0</v>
      </c>
    </row>
    <row r="5" spans="1:9" x14ac:dyDescent="0.25">
      <c r="A5" s="19" t="s">
        <v>16</v>
      </c>
      <c r="B5" s="21">
        <v>0</v>
      </c>
      <c r="C5" s="22">
        <v>0</v>
      </c>
      <c r="D5" s="22">
        <v>0</v>
      </c>
      <c r="E5" s="22">
        <f t="shared" si="0"/>
        <v>0</v>
      </c>
      <c r="F5" s="20">
        <v>0</v>
      </c>
      <c r="G5" s="20">
        <v>0</v>
      </c>
      <c r="H5" s="23">
        <v>0</v>
      </c>
    </row>
    <row r="6" spans="1:9" x14ac:dyDescent="0.25">
      <c r="A6" s="19" t="s">
        <v>18</v>
      </c>
      <c r="B6" s="21">
        <v>0</v>
      </c>
      <c r="C6" s="22">
        <v>1</v>
      </c>
      <c r="D6" s="22">
        <v>0</v>
      </c>
      <c r="E6" s="22">
        <v>1</v>
      </c>
      <c r="F6" s="20">
        <v>0</v>
      </c>
      <c r="G6" s="20">
        <v>2</v>
      </c>
      <c r="H6" s="23">
        <v>0</v>
      </c>
    </row>
    <row r="7" spans="1:9" x14ac:dyDescent="0.25">
      <c r="A7" s="19" t="s">
        <v>23</v>
      </c>
      <c r="B7" s="21">
        <v>0</v>
      </c>
      <c r="C7" s="22">
        <v>0</v>
      </c>
      <c r="D7" s="22">
        <v>0</v>
      </c>
      <c r="E7" s="22">
        <f t="shared" si="0"/>
        <v>0</v>
      </c>
      <c r="F7" s="20">
        <v>0</v>
      </c>
      <c r="G7" s="20">
        <v>1</v>
      </c>
      <c r="H7" s="23">
        <f t="shared" si="1"/>
        <v>0</v>
      </c>
    </row>
    <row r="8" spans="1:9" x14ac:dyDescent="0.25">
      <c r="A8" s="19" t="s">
        <v>26</v>
      </c>
      <c r="B8" s="21">
        <v>0</v>
      </c>
      <c r="C8" s="22">
        <v>4</v>
      </c>
      <c r="D8" s="22">
        <v>16</v>
      </c>
      <c r="E8" s="22">
        <f t="shared" si="0"/>
        <v>20</v>
      </c>
      <c r="F8" s="20">
        <v>0</v>
      </c>
      <c r="G8" s="20">
        <v>1</v>
      </c>
      <c r="H8" s="23">
        <f t="shared" si="1"/>
        <v>20</v>
      </c>
    </row>
    <row r="9" spans="1:9" x14ac:dyDescent="0.25">
      <c r="A9" s="19" t="s">
        <v>29</v>
      </c>
      <c r="B9" s="21">
        <v>0</v>
      </c>
      <c r="C9" s="22">
        <v>0</v>
      </c>
      <c r="D9" s="22">
        <v>0</v>
      </c>
      <c r="E9" s="22">
        <f t="shared" si="0"/>
        <v>0</v>
      </c>
      <c r="F9" s="20">
        <v>0</v>
      </c>
      <c r="G9" s="20">
        <v>1</v>
      </c>
      <c r="H9" s="23">
        <f t="shared" si="1"/>
        <v>0</v>
      </c>
    </row>
    <row r="10" spans="1:9" x14ac:dyDescent="0.25">
      <c r="A10" s="19" t="s">
        <v>32</v>
      </c>
      <c r="B10" s="21">
        <v>0</v>
      </c>
      <c r="C10" s="22">
        <v>22</v>
      </c>
      <c r="D10" s="22">
        <v>0</v>
      </c>
      <c r="E10" s="22">
        <v>22</v>
      </c>
      <c r="F10" s="20">
        <v>0</v>
      </c>
      <c r="G10" s="20">
        <v>209</v>
      </c>
      <c r="H10" s="23">
        <v>0.10526315789473684</v>
      </c>
    </row>
    <row r="11" spans="1:9" x14ac:dyDescent="0.25">
      <c r="A11" s="19" t="s">
        <v>37</v>
      </c>
      <c r="B11" s="21">
        <v>0</v>
      </c>
      <c r="C11" s="22">
        <v>0</v>
      </c>
      <c r="D11" s="22">
        <v>0</v>
      </c>
      <c r="E11" s="22">
        <v>0</v>
      </c>
      <c r="F11" s="20">
        <v>0</v>
      </c>
      <c r="G11" s="20">
        <v>83</v>
      </c>
      <c r="H11" s="23">
        <v>0</v>
      </c>
    </row>
    <row r="12" spans="1:9" x14ac:dyDescent="0.25">
      <c r="A12" s="19" t="s">
        <v>42</v>
      </c>
      <c r="B12" s="21">
        <v>0</v>
      </c>
      <c r="C12" s="22">
        <v>12</v>
      </c>
      <c r="D12" s="22">
        <v>0</v>
      </c>
      <c r="E12" s="22">
        <f t="shared" si="0"/>
        <v>12</v>
      </c>
      <c r="F12" s="20">
        <v>12</v>
      </c>
      <c r="G12" s="20">
        <v>15</v>
      </c>
      <c r="H12" s="23">
        <f t="shared" si="1"/>
        <v>0.8</v>
      </c>
    </row>
    <row r="13" spans="1:9" x14ac:dyDescent="0.25">
      <c r="A13" s="19" t="s">
        <v>45</v>
      </c>
      <c r="B13" s="21">
        <v>0</v>
      </c>
      <c r="C13" s="22">
        <v>5</v>
      </c>
      <c r="D13" s="22">
        <v>0</v>
      </c>
      <c r="E13" s="22">
        <f t="shared" si="0"/>
        <v>5</v>
      </c>
      <c r="F13" s="20">
        <v>0</v>
      </c>
      <c r="G13" s="20">
        <v>8</v>
      </c>
      <c r="H13" s="23">
        <f t="shared" si="1"/>
        <v>0.625</v>
      </c>
    </row>
    <row r="14" spans="1:9" x14ac:dyDescent="0.25">
      <c r="A14" s="19" t="s">
        <v>48</v>
      </c>
      <c r="B14" s="21">
        <v>0</v>
      </c>
      <c r="C14" s="22">
        <v>0</v>
      </c>
      <c r="D14" s="22">
        <v>0</v>
      </c>
      <c r="E14" s="22">
        <v>0</v>
      </c>
      <c r="F14" s="20">
        <v>0</v>
      </c>
      <c r="G14" s="20">
        <v>59</v>
      </c>
      <c r="H14" s="23">
        <v>0</v>
      </c>
    </row>
    <row r="15" spans="1:9" x14ac:dyDescent="0.25">
      <c r="A15" s="19" t="s">
        <v>53</v>
      </c>
      <c r="B15" s="21">
        <v>0</v>
      </c>
      <c r="C15" s="22">
        <v>0</v>
      </c>
      <c r="D15" s="22">
        <v>0</v>
      </c>
      <c r="E15" s="22">
        <f t="shared" si="0"/>
        <v>0</v>
      </c>
      <c r="F15" s="20">
        <v>0</v>
      </c>
      <c r="G15" s="20">
        <v>3</v>
      </c>
      <c r="H15" s="23">
        <f t="shared" si="1"/>
        <v>0</v>
      </c>
    </row>
    <row r="16" spans="1:9" x14ac:dyDescent="0.25">
      <c r="A16" s="19" t="s">
        <v>56</v>
      </c>
      <c r="B16" s="21">
        <v>2</v>
      </c>
      <c r="C16" s="22">
        <v>11</v>
      </c>
      <c r="D16" s="22">
        <v>1</v>
      </c>
      <c r="E16" s="22">
        <v>14</v>
      </c>
      <c r="F16" s="20">
        <v>2</v>
      </c>
      <c r="G16" s="20">
        <v>11</v>
      </c>
      <c r="H16" s="23">
        <v>1.2727272727272727</v>
      </c>
    </row>
    <row r="17" spans="1:20" x14ac:dyDescent="0.25">
      <c r="A17" s="19" t="s">
        <v>61</v>
      </c>
      <c r="B17" s="21">
        <v>0</v>
      </c>
      <c r="C17" s="22">
        <v>0</v>
      </c>
      <c r="D17" s="22">
        <v>0</v>
      </c>
      <c r="E17" s="22">
        <f t="shared" si="0"/>
        <v>0</v>
      </c>
      <c r="F17" s="20">
        <v>0</v>
      </c>
      <c r="G17" s="20">
        <v>1</v>
      </c>
      <c r="H17" s="23">
        <f t="shared" si="1"/>
        <v>0</v>
      </c>
    </row>
    <row r="18" spans="1:20" x14ac:dyDescent="0.25">
      <c r="A18" s="19" t="s">
        <v>64</v>
      </c>
      <c r="B18" s="21">
        <v>0</v>
      </c>
      <c r="C18" s="22">
        <v>0</v>
      </c>
      <c r="D18" s="22">
        <v>0</v>
      </c>
      <c r="E18" s="22">
        <f t="shared" si="0"/>
        <v>0</v>
      </c>
      <c r="F18" s="20">
        <v>0</v>
      </c>
      <c r="G18" s="20">
        <v>12</v>
      </c>
      <c r="H18" s="23">
        <f t="shared" si="1"/>
        <v>0</v>
      </c>
    </row>
    <row r="19" spans="1:20" x14ac:dyDescent="0.25">
      <c r="A19" s="19" t="s">
        <v>67</v>
      </c>
      <c r="B19" s="21">
        <v>0</v>
      </c>
      <c r="C19" s="22">
        <v>0</v>
      </c>
      <c r="D19" s="22">
        <v>0</v>
      </c>
      <c r="E19" s="22">
        <v>0</v>
      </c>
      <c r="F19" s="20">
        <v>0</v>
      </c>
      <c r="G19" s="20">
        <v>17</v>
      </c>
      <c r="H19" s="23">
        <v>0</v>
      </c>
    </row>
    <row r="20" spans="1:20" x14ac:dyDescent="0.25">
      <c r="A20" s="19" t="s">
        <v>72</v>
      </c>
      <c r="B20" s="21">
        <v>0</v>
      </c>
      <c r="C20" s="22">
        <v>0</v>
      </c>
      <c r="D20" s="22">
        <v>0</v>
      </c>
      <c r="E20" s="22">
        <v>0</v>
      </c>
      <c r="F20" s="20">
        <v>0</v>
      </c>
      <c r="G20" s="20">
        <v>0</v>
      </c>
      <c r="H20" s="23">
        <v>0</v>
      </c>
    </row>
    <row r="21" spans="1:20" x14ac:dyDescent="0.25">
      <c r="A21" s="19" t="s">
        <v>77</v>
      </c>
      <c r="B21" s="21">
        <v>10</v>
      </c>
      <c r="C21" s="22">
        <v>44</v>
      </c>
      <c r="D21" s="22">
        <v>0</v>
      </c>
      <c r="E21" s="22">
        <f t="shared" si="0"/>
        <v>54</v>
      </c>
      <c r="F21" s="20">
        <v>5</v>
      </c>
      <c r="G21" s="20">
        <v>7</v>
      </c>
      <c r="H21" s="23">
        <f t="shared" si="1"/>
        <v>7.7142857142857144</v>
      </c>
    </row>
    <row r="22" spans="1:20" x14ac:dyDescent="0.25">
      <c r="A22" s="19" t="s">
        <v>80</v>
      </c>
      <c r="B22" s="21">
        <v>0</v>
      </c>
      <c r="C22" s="22">
        <v>0</v>
      </c>
      <c r="D22" s="22">
        <v>0</v>
      </c>
      <c r="E22" s="22">
        <f t="shared" si="0"/>
        <v>0</v>
      </c>
      <c r="F22" s="20">
        <v>0</v>
      </c>
      <c r="G22" s="20">
        <v>0</v>
      </c>
      <c r="H22" s="23">
        <v>0</v>
      </c>
    </row>
    <row r="23" spans="1:20" x14ac:dyDescent="0.25">
      <c r="A23" s="19" t="s">
        <v>83</v>
      </c>
      <c r="B23" s="21">
        <v>0</v>
      </c>
      <c r="C23" s="22">
        <v>0</v>
      </c>
      <c r="D23" s="22">
        <v>0</v>
      </c>
      <c r="E23" s="22">
        <f t="shared" si="0"/>
        <v>0</v>
      </c>
      <c r="F23" s="20">
        <v>0</v>
      </c>
      <c r="G23" s="20">
        <v>1</v>
      </c>
      <c r="H23" s="23">
        <f t="shared" si="1"/>
        <v>0</v>
      </c>
    </row>
    <row r="24" spans="1:20" x14ac:dyDescent="0.25">
      <c r="A24" s="19" t="s">
        <v>86</v>
      </c>
      <c r="B24" s="21">
        <v>0</v>
      </c>
      <c r="C24" s="22">
        <v>0</v>
      </c>
      <c r="D24" s="22">
        <v>0</v>
      </c>
      <c r="E24" s="22">
        <f t="shared" si="0"/>
        <v>0</v>
      </c>
      <c r="F24" s="20">
        <v>0</v>
      </c>
      <c r="G24" s="20">
        <v>152</v>
      </c>
      <c r="H24" s="23">
        <f t="shared" si="1"/>
        <v>0</v>
      </c>
      <c r="T24" s="17" t="s">
        <v>88</v>
      </c>
    </row>
    <row r="25" spans="1:20" x14ac:dyDescent="0.25">
      <c r="A25" s="19" t="s">
        <v>90</v>
      </c>
      <c r="B25" s="21">
        <v>0</v>
      </c>
      <c r="C25" s="22">
        <v>25</v>
      </c>
      <c r="D25" s="22">
        <v>0</v>
      </c>
      <c r="E25" s="22">
        <f t="shared" si="0"/>
        <v>25</v>
      </c>
      <c r="F25" s="20">
        <v>0</v>
      </c>
      <c r="G25" s="20">
        <v>32</v>
      </c>
      <c r="H25" s="23">
        <f t="shared" si="1"/>
        <v>0.78125</v>
      </c>
    </row>
    <row r="26" spans="1:20" x14ac:dyDescent="0.25">
      <c r="A26" s="19" t="s">
        <v>93</v>
      </c>
      <c r="B26" s="21">
        <v>2</v>
      </c>
      <c r="C26" s="22">
        <v>67</v>
      </c>
      <c r="D26" s="22">
        <v>0</v>
      </c>
      <c r="E26" s="22">
        <f t="shared" si="0"/>
        <v>69</v>
      </c>
      <c r="F26" s="20">
        <v>2</v>
      </c>
      <c r="G26" s="20">
        <v>25</v>
      </c>
      <c r="H26" s="23">
        <f t="shared" si="1"/>
        <v>2.76</v>
      </c>
    </row>
    <row r="27" spans="1:20" x14ac:dyDescent="0.25">
      <c r="A27" s="19" t="s">
        <v>96</v>
      </c>
      <c r="B27" s="21">
        <v>0</v>
      </c>
      <c r="C27" s="22">
        <v>7</v>
      </c>
      <c r="D27" s="22">
        <v>0</v>
      </c>
      <c r="E27" s="22">
        <f t="shared" si="0"/>
        <v>7</v>
      </c>
      <c r="F27" s="20">
        <v>0</v>
      </c>
      <c r="G27" s="20">
        <v>5</v>
      </c>
      <c r="H27" s="23">
        <f t="shared" si="1"/>
        <v>1.4</v>
      </c>
    </row>
    <row r="28" spans="1:20" x14ac:dyDescent="0.25">
      <c r="A28" s="19" t="s">
        <v>99</v>
      </c>
      <c r="B28" s="21">
        <v>0</v>
      </c>
      <c r="C28" s="22">
        <v>5</v>
      </c>
      <c r="D28" s="22">
        <v>0</v>
      </c>
      <c r="E28" s="22">
        <f t="shared" si="0"/>
        <v>5</v>
      </c>
      <c r="F28" s="20">
        <v>0</v>
      </c>
      <c r="G28" s="20">
        <v>1</v>
      </c>
      <c r="H28" s="23">
        <f t="shared" si="1"/>
        <v>5</v>
      </c>
    </row>
    <row r="29" spans="1:20" x14ac:dyDescent="0.25">
      <c r="A29" s="19" t="s">
        <v>102</v>
      </c>
      <c r="B29" s="21">
        <v>0</v>
      </c>
      <c r="C29" s="22">
        <v>0</v>
      </c>
      <c r="D29" s="22">
        <v>0</v>
      </c>
      <c r="E29" s="22">
        <f t="shared" si="0"/>
        <v>0</v>
      </c>
      <c r="F29" s="20">
        <v>0</v>
      </c>
      <c r="G29" s="20">
        <v>0</v>
      </c>
      <c r="H29" s="23">
        <v>0</v>
      </c>
      <c r="K29" s="17" t="s">
        <v>88</v>
      </c>
    </row>
    <row r="30" spans="1:20" x14ac:dyDescent="0.25">
      <c r="A30" s="19" t="s">
        <v>105</v>
      </c>
      <c r="B30" s="21">
        <v>0</v>
      </c>
      <c r="C30" s="22">
        <v>0</v>
      </c>
      <c r="D30" s="22">
        <v>0</v>
      </c>
      <c r="E30" s="22">
        <f t="shared" si="0"/>
        <v>0</v>
      </c>
      <c r="F30" s="20">
        <v>0</v>
      </c>
      <c r="G30" s="20">
        <v>0</v>
      </c>
      <c r="H30" s="23">
        <v>0</v>
      </c>
    </row>
    <row r="31" spans="1:20" x14ac:dyDescent="0.25">
      <c r="A31" s="19" t="s">
        <v>108</v>
      </c>
      <c r="B31" s="21">
        <v>1</v>
      </c>
      <c r="C31" s="22">
        <v>21</v>
      </c>
      <c r="D31" s="22">
        <v>0</v>
      </c>
      <c r="E31" s="22">
        <f t="shared" si="0"/>
        <v>22</v>
      </c>
      <c r="F31" s="20">
        <v>1</v>
      </c>
      <c r="G31" s="20">
        <v>18</v>
      </c>
      <c r="H31" s="23">
        <f t="shared" si="1"/>
        <v>1.2222222222222223</v>
      </c>
    </row>
    <row r="32" spans="1:20" x14ac:dyDescent="0.25">
      <c r="A32" s="19" t="s">
        <v>111</v>
      </c>
      <c r="B32" s="21">
        <v>1</v>
      </c>
      <c r="C32" s="22">
        <v>25</v>
      </c>
      <c r="D32" s="22">
        <v>0</v>
      </c>
      <c r="E32" s="22">
        <f t="shared" si="0"/>
        <v>26</v>
      </c>
      <c r="F32" s="20">
        <v>1</v>
      </c>
      <c r="G32" s="20">
        <v>24</v>
      </c>
      <c r="H32" s="23">
        <f t="shared" si="1"/>
        <v>1.0833333333333333</v>
      </c>
    </row>
    <row r="33" spans="1:8" x14ac:dyDescent="0.25">
      <c r="A33" s="19" t="s">
        <v>114</v>
      </c>
      <c r="B33" s="21">
        <v>1</v>
      </c>
      <c r="C33" s="22">
        <v>3</v>
      </c>
      <c r="D33" s="22">
        <v>0</v>
      </c>
      <c r="E33" s="22">
        <f t="shared" si="0"/>
        <v>4</v>
      </c>
      <c r="F33" s="20">
        <v>1</v>
      </c>
      <c r="G33" s="20">
        <v>1</v>
      </c>
      <c r="H33" s="23">
        <f t="shared" si="1"/>
        <v>4</v>
      </c>
    </row>
    <row r="34" spans="1:8" x14ac:dyDescent="0.25">
      <c r="A34" s="19" t="s">
        <v>117</v>
      </c>
      <c r="B34" s="21">
        <v>0</v>
      </c>
      <c r="C34" s="22">
        <v>0</v>
      </c>
      <c r="D34" s="22">
        <v>0</v>
      </c>
      <c r="E34" s="22">
        <f t="shared" si="0"/>
        <v>0</v>
      </c>
      <c r="F34" s="20">
        <v>0</v>
      </c>
      <c r="G34" s="20">
        <v>8</v>
      </c>
      <c r="H34" s="23">
        <f t="shared" si="1"/>
        <v>0</v>
      </c>
    </row>
    <row r="35" spans="1:8" x14ac:dyDescent="0.25">
      <c r="A35" s="19" t="s">
        <v>120</v>
      </c>
      <c r="B35" s="21">
        <v>0</v>
      </c>
      <c r="C35" s="22">
        <v>0</v>
      </c>
      <c r="D35" s="22">
        <v>0</v>
      </c>
      <c r="E35" s="22">
        <f t="shared" si="0"/>
        <v>0</v>
      </c>
      <c r="F35" s="20">
        <v>0</v>
      </c>
      <c r="G35" s="20">
        <v>0</v>
      </c>
      <c r="H35" s="23">
        <v>0</v>
      </c>
    </row>
    <row r="36" spans="1:8" x14ac:dyDescent="0.25">
      <c r="A36" s="19" t="s">
        <v>123</v>
      </c>
      <c r="B36" s="21">
        <v>0</v>
      </c>
      <c r="C36" s="22">
        <v>0</v>
      </c>
      <c r="D36" s="22">
        <v>0</v>
      </c>
      <c r="E36" s="22">
        <v>0</v>
      </c>
      <c r="F36" s="20">
        <v>0</v>
      </c>
      <c r="G36" s="20">
        <v>1</v>
      </c>
      <c r="H36" s="23">
        <v>0</v>
      </c>
    </row>
    <row r="37" spans="1:8" x14ac:dyDescent="0.25">
      <c r="A37" s="19" t="s">
        <v>128</v>
      </c>
      <c r="B37" s="21">
        <v>0</v>
      </c>
      <c r="C37" s="22">
        <v>0</v>
      </c>
      <c r="D37" s="22">
        <v>0</v>
      </c>
      <c r="E37" s="22">
        <f t="shared" si="0"/>
        <v>0</v>
      </c>
      <c r="F37" s="20">
        <v>0</v>
      </c>
      <c r="G37" s="20">
        <v>37</v>
      </c>
      <c r="H37" s="23">
        <f t="shared" si="1"/>
        <v>0</v>
      </c>
    </row>
    <row r="38" spans="1:8" x14ac:dyDescent="0.25">
      <c r="A38" s="19" t="s">
        <v>130</v>
      </c>
      <c r="B38" s="21">
        <v>0</v>
      </c>
      <c r="C38" s="22">
        <v>0</v>
      </c>
      <c r="D38" s="22">
        <v>0</v>
      </c>
      <c r="E38" s="22">
        <f t="shared" si="0"/>
        <v>0</v>
      </c>
      <c r="F38" s="20">
        <v>0</v>
      </c>
      <c r="G38" s="20">
        <v>0</v>
      </c>
      <c r="H38" s="23">
        <v>0</v>
      </c>
    </row>
    <row r="39" spans="1:8" x14ac:dyDescent="0.25">
      <c r="A39" s="19" t="s">
        <v>133</v>
      </c>
      <c r="B39" s="21">
        <v>0</v>
      </c>
      <c r="C39" s="22">
        <v>1</v>
      </c>
      <c r="D39" s="22">
        <v>0</v>
      </c>
      <c r="E39" s="22">
        <f t="shared" si="0"/>
        <v>1</v>
      </c>
      <c r="F39" s="20">
        <v>0</v>
      </c>
      <c r="G39" s="20">
        <v>3</v>
      </c>
      <c r="H39" s="23">
        <f t="shared" si="1"/>
        <v>0.33333333333333331</v>
      </c>
    </row>
    <row r="40" spans="1:8" x14ac:dyDescent="0.25">
      <c r="A40" s="19" t="s">
        <v>136</v>
      </c>
      <c r="B40" s="21">
        <v>0</v>
      </c>
      <c r="C40" s="22">
        <v>0</v>
      </c>
      <c r="D40" s="22">
        <v>0</v>
      </c>
      <c r="E40" s="22">
        <f t="shared" si="0"/>
        <v>0</v>
      </c>
      <c r="F40" s="20">
        <v>0</v>
      </c>
      <c r="G40" s="20">
        <v>57</v>
      </c>
      <c r="H40" s="23">
        <f t="shared" si="1"/>
        <v>0</v>
      </c>
    </row>
    <row r="41" spans="1:8" x14ac:dyDescent="0.25">
      <c r="A41" s="19" t="s">
        <v>139</v>
      </c>
      <c r="B41" s="21">
        <v>1</v>
      </c>
      <c r="C41" s="22">
        <v>41</v>
      </c>
      <c r="D41" s="22">
        <v>0</v>
      </c>
      <c r="E41" s="22">
        <f t="shared" si="0"/>
        <v>42</v>
      </c>
      <c r="F41" s="20">
        <v>1</v>
      </c>
      <c r="G41" s="20">
        <v>48</v>
      </c>
      <c r="H41" s="23">
        <f t="shared" si="1"/>
        <v>0.875</v>
      </c>
    </row>
    <row r="42" spans="1:8" x14ac:dyDescent="0.25">
      <c r="A42" s="19" t="s">
        <v>142</v>
      </c>
      <c r="B42" s="21">
        <v>2</v>
      </c>
      <c r="C42" s="22">
        <v>49</v>
      </c>
      <c r="D42" s="22">
        <v>0</v>
      </c>
      <c r="E42" s="22">
        <f t="shared" si="0"/>
        <v>51</v>
      </c>
      <c r="F42" s="20">
        <v>0</v>
      </c>
      <c r="G42" s="20">
        <v>88</v>
      </c>
      <c r="H42" s="23">
        <f t="shared" si="1"/>
        <v>0.57954545454545459</v>
      </c>
    </row>
    <row r="43" spans="1:8" x14ac:dyDescent="0.25">
      <c r="A43" s="19" t="s">
        <v>145</v>
      </c>
      <c r="B43" s="21">
        <v>0</v>
      </c>
      <c r="C43" s="22">
        <v>28</v>
      </c>
      <c r="D43" s="22">
        <v>0</v>
      </c>
      <c r="E43" s="22">
        <f t="shared" si="0"/>
        <v>28</v>
      </c>
      <c r="F43" s="20">
        <v>0</v>
      </c>
      <c r="G43" s="20">
        <v>23</v>
      </c>
      <c r="H43" s="23">
        <f t="shared" si="1"/>
        <v>1.2173913043478262</v>
      </c>
    </row>
    <row r="44" spans="1:8" x14ac:dyDescent="0.25">
      <c r="A44" s="19" t="s">
        <v>148</v>
      </c>
      <c r="B44" s="21">
        <v>0</v>
      </c>
      <c r="C44" s="22">
        <v>0</v>
      </c>
      <c r="D44" s="22">
        <v>0</v>
      </c>
      <c r="E44" s="22">
        <v>0</v>
      </c>
      <c r="F44" s="20">
        <v>0</v>
      </c>
      <c r="G44" s="20">
        <v>25</v>
      </c>
      <c r="H44" s="23">
        <v>0</v>
      </c>
    </row>
    <row r="45" spans="1:8" x14ac:dyDescent="0.25">
      <c r="A45" s="19" t="s">
        <v>153</v>
      </c>
      <c r="B45" s="21">
        <v>0</v>
      </c>
      <c r="C45" s="22">
        <v>2</v>
      </c>
      <c r="D45" s="22">
        <v>0</v>
      </c>
      <c r="E45" s="22">
        <f t="shared" si="0"/>
        <v>2</v>
      </c>
      <c r="F45" s="20">
        <v>0</v>
      </c>
      <c r="G45" s="20">
        <v>8</v>
      </c>
      <c r="H45" s="23">
        <f t="shared" si="1"/>
        <v>0.25</v>
      </c>
    </row>
    <row r="46" spans="1:8" x14ac:dyDescent="0.25">
      <c r="A46" s="19" t="s">
        <v>156</v>
      </c>
      <c r="B46" s="21">
        <v>1</v>
      </c>
      <c r="C46" s="22">
        <v>40</v>
      </c>
      <c r="D46" s="22">
        <v>0</v>
      </c>
      <c r="E46" s="22">
        <v>41</v>
      </c>
      <c r="F46" s="20">
        <v>0</v>
      </c>
      <c r="G46" s="20">
        <v>35</v>
      </c>
      <c r="H46" s="23">
        <v>1.1714285714285715</v>
      </c>
    </row>
    <row r="47" spans="1:8" x14ac:dyDescent="0.25">
      <c r="A47" s="19" t="s">
        <v>161</v>
      </c>
      <c r="B47" s="21">
        <v>0</v>
      </c>
      <c r="C47" s="22">
        <v>0</v>
      </c>
      <c r="D47" s="22">
        <v>0</v>
      </c>
      <c r="E47" s="22">
        <f t="shared" si="0"/>
        <v>0</v>
      </c>
      <c r="F47" s="20">
        <v>0</v>
      </c>
      <c r="G47" s="20">
        <v>19</v>
      </c>
      <c r="H47" s="23">
        <f t="shared" si="1"/>
        <v>0</v>
      </c>
    </row>
    <row r="48" spans="1:8" x14ac:dyDescent="0.25">
      <c r="A48" s="19" t="s">
        <v>164</v>
      </c>
      <c r="B48" s="21">
        <v>0</v>
      </c>
      <c r="C48" s="22">
        <v>0</v>
      </c>
      <c r="D48" s="22">
        <v>0</v>
      </c>
      <c r="E48" s="22">
        <f t="shared" si="0"/>
        <v>0</v>
      </c>
      <c r="F48" s="20">
        <v>0</v>
      </c>
      <c r="G48" s="20">
        <v>46</v>
      </c>
      <c r="H48" s="23">
        <f t="shared" si="1"/>
        <v>0</v>
      </c>
    </row>
    <row r="49" spans="1:20" x14ac:dyDescent="0.25">
      <c r="A49" s="19" t="s">
        <v>167</v>
      </c>
      <c r="B49" s="21">
        <v>0</v>
      </c>
      <c r="C49" s="22">
        <v>4</v>
      </c>
      <c r="D49" s="22">
        <v>0</v>
      </c>
      <c r="E49" s="22">
        <f t="shared" si="0"/>
        <v>4</v>
      </c>
      <c r="F49" s="20">
        <v>0</v>
      </c>
      <c r="G49" s="20">
        <v>4</v>
      </c>
      <c r="H49" s="23">
        <f t="shared" si="1"/>
        <v>1</v>
      </c>
    </row>
    <row r="50" spans="1:20" x14ac:dyDescent="0.25">
      <c r="A50" s="19" t="s">
        <v>170</v>
      </c>
      <c r="B50" s="21">
        <v>0</v>
      </c>
      <c r="C50" s="22">
        <v>0</v>
      </c>
      <c r="D50" s="22">
        <v>0</v>
      </c>
      <c r="E50" s="22">
        <f t="shared" si="0"/>
        <v>0</v>
      </c>
      <c r="F50" s="20">
        <v>0</v>
      </c>
      <c r="G50" s="20">
        <v>0</v>
      </c>
      <c r="H50" s="23">
        <v>0</v>
      </c>
    </row>
    <row r="51" spans="1:20" x14ac:dyDescent="0.25">
      <c r="A51" s="19" t="s">
        <v>173</v>
      </c>
      <c r="B51" s="21">
        <v>0</v>
      </c>
      <c r="C51" s="22">
        <v>24</v>
      </c>
      <c r="D51" s="22">
        <v>0</v>
      </c>
      <c r="E51" s="22">
        <f t="shared" si="0"/>
        <v>24</v>
      </c>
      <c r="F51" s="20">
        <v>0</v>
      </c>
      <c r="G51" s="20">
        <v>17</v>
      </c>
      <c r="H51" s="23">
        <f t="shared" si="1"/>
        <v>1.411764705882353</v>
      </c>
    </row>
    <row r="52" spans="1:20" x14ac:dyDescent="0.25">
      <c r="A52" s="19" t="s">
        <v>175</v>
      </c>
      <c r="B52" s="21">
        <v>0</v>
      </c>
      <c r="C52" s="22">
        <v>0</v>
      </c>
      <c r="D52" s="22">
        <v>0</v>
      </c>
      <c r="E52" s="22">
        <f t="shared" si="0"/>
        <v>0</v>
      </c>
      <c r="F52" s="20">
        <v>0</v>
      </c>
      <c r="G52" s="20">
        <v>0</v>
      </c>
      <c r="H52" s="23">
        <v>0</v>
      </c>
    </row>
    <row r="53" spans="1:20" x14ac:dyDescent="0.25">
      <c r="A53" s="19" t="s">
        <v>178</v>
      </c>
      <c r="B53" s="21">
        <v>0</v>
      </c>
      <c r="C53" s="22">
        <v>29</v>
      </c>
      <c r="D53" s="22">
        <v>0</v>
      </c>
      <c r="E53" s="22">
        <f t="shared" si="0"/>
        <v>29</v>
      </c>
      <c r="F53" s="20">
        <v>0</v>
      </c>
      <c r="G53" s="20">
        <v>28</v>
      </c>
      <c r="H53" s="23">
        <f t="shared" si="1"/>
        <v>1.0357142857142858</v>
      </c>
    </row>
    <row r="54" spans="1:20" s="24" customFormat="1" x14ac:dyDescent="0.25">
      <c r="A54" s="19" t="s">
        <v>181</v>
      </c>
      <c r="B54" s="21">
        <v>152</v>
      </c>
      <c r="C54" s="22">
        <v>2811</v>
      </c>
      <c r="D54" s="22">
        <v>0</v>
      </c>
      <c r="E54" s="22">
        <v>2963</v>
      </c>
      <c r="F54" s="20">
        <v>0</v>
      </c>
      <c r="G54" s="20">
        <v>4112</v>
      </c>
      <c r="H54" s="23">
        <v>0.72057392996108949</v>
      </c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</row>
    <row r="55" spans="1:20" s="24" customFormat="1" x14ac:dyDescent="0.25">
      <c r="A55" s="19" t="s">
        <v>210</v>
      </c>
      <c r="B55" s="21">
        <v>4</v>
      </c>
      <c r="C55" s="22">
        <v>43</v>
      </c>
      <c r="D55" s="22">
        <v>0</v>
      </c>
      <c r="E55" s="22">
        <f t="shared" ref="E55:E76" si="2">SUM(B55:D55)</f>
        <v>47</v>
      </c>
      <c r="F55" s="20">
        <v>0</v>
      </c>
      <c r="G55" s="20">
        <v>11</v>
      </c>
      <c r="H55" s="23">
        <f t="shared" ref="H55:H77" si="3">E55/G55</f>
        <v>4.2727272727272725</v>
      </c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</row>
    <row r="56" spans="1:20" s="24" customFormat="1" x14ac:dyDescent="0.25">
      <c r="A56" s="19" t="s">
        <v>212</v>
      </c>
      <c r="B56" s="21">
        <v>0</v>
      </c>
      <c r="C56" s="22">
        <v>0</v>
      </c>
      <c r="D56" s="22">
        <v>0</v>
      </c>
      <c r="E56" s="22">
        <f t="shared" si="2"/>
        <v>0</v>
      </c>
      <c r="F56" s="20">
        <v>0</v>
      </c>
      <c r="G56" s="20">
        <v>6</v>
      </c>
      <c r="H56" s="23">
        <f t="shared" si="3"/>
        <v>0</v>
      </c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</row>
    <row r="57" spans="1:20" x14ac:dyDescent="0.25">
      <c r="A57" s="19" t="s">
        <v>215</v>
      </c>
      <c r="B57" s="21">
        <v>0</v>
      </c>
      <c r="C57" s="22">
        <v>0</v>
      </c>
      <c r="D57" s="22">
        <v>0</v>
      </c>
      <c r="E57" s="22">
        <f t="shared" si="2"/>
        <v>0</v>
      </c>
      <c r="F57" s="20">
        <v>0</v>
      </c>
      <c r="G57" s="20">
        <v>0</v>
      </c>
      <c r="H57" s="23">
        <v>0</v>
      </c>
    </row>
    <row r="58" spans="1:20" ht="12" customHeight="1" x14ac:dyDescent="0.25">
      <c r="A58" s="19" t="s">
        <v>218</v>
      </c>
      <c r="B58" s="21">
        <v>0</v>
      </c>
      <c r="C58" s="22">
        <v>0</v>
      </c>
      <c r="D58" s="22">
        <v>0</v>
      </c>
      <c r="E58" s="22">
        <v>0</v>
      </c>
      <c r="F58" s="20">
        <v>0</v>
      </c>
      <c r="G58" s="20">
        <v>4</v>
      </c>
      <c r="H58" s="23">
        <v>0</v>
      </c>
    </row>
    <row r="59" spans="1:20" x14ac:dyDescent="0.25">
      <c r="A59" s="19" t="s">
        <v>221</v>
      </c>
      <c r="B59" s="21">
        <v>1</v>
      </c>
      <c r="C59" s="22">
        <v>13</v>
      </c>
      <c r="D59" s="22">
        <v>0</v>
      </c>
      <c r="E59" s="22">
        <v>14</v>
      </c>
      <c r="F59" s="20">
        <v>1</v>
      </c>
      <c r="G59" s="20">
        <v>7</v>
      </c>
      <c r="H59" s="23">
        <v>2</v>
      </c>
    </row>
    <row r="60" spans="1:20" x14ac:dyDescent="0.25">
      <c r="A60" s="19" t="s">
        <v>226</v>
      </c>
      <c r="B60" s="21">
        <v>0</v>
      </c>
      <c r="C60" s="22">
        <v>0</v>
      </c>
      <c r="D60" s="22">
        <v>0</v>
      </c>
      <c r="E60" s="22">
        <f t="shared" si="2"/>
        <v>0</v>
      </c>
      <c r="F60" s="20">
        <v>0</v>
      </c>
      <c r="G60" s="20">
        <v>1</v>
      </c>
      <c r="H60" s="23">
        <f t="shared" si="3"/>
        <v>0</v>
      </c>
    </row>
    <row r="61" spans="1:20" x14ac:dyDescent="0.25">
      <c r="A61" s="19" t="s">
        <v>229</v>
      </c>
      <c r="B61" s="21">
        <v>0</v>
      </c>
      <c r="C61" s="22">
        <v>4</v>
      </c>
      <c r="D61" s="22">
        <v>0</v>
      </c>
      <c r="E61" s="22">
        <f t="shared" si="2"/>
        <v>4</v>
      </c>
      <c r="F61" s="20">
        <v>0</v>
      </c>
      <c r="G61" s="20">
        <v>39</v>
      </c>
      <c r="H61" s="23">
        <f t="shared" si="3"/>
        <v>0.10256410256410256</v>
      </c>
    </row>
    <row r="62" spans="1:20" x14ac:dyDescent="0.25">
      <c r="A62" s="19" t="s">
        <v>232</v>
      </c>
      <c r="B62" s="21">
        <v>2</v>
      </c>
      <c r="C62" s="22">
        <v>2</v>
      </c>
      <c r="D62" s="22">
        <v>0</v>
      </c>
      <c r="E62" s="22">
        <f t="shared" si="2"/>
        <v>4</v>
      </c>
      <c r="F62" s="20">
        <v>2</v>
      </c>
      <c r="G62" s="20">
        <v>117</v>
      </c>
      <c r="H62" s="23">
        <f t="shared" si="3"/>
        <v>3.4188034188034191E-2</v>
      </c>
    </row>
    <row r="63" spans="1:20" x14ac:dyDescent="0.25">
      <c r="A63" s="19" t="s">
        <v>235</v>
      </c>
      <c r="B63" s="21">
        <v>0</v>
      </c>
      <c r="C63" s="22">
        <v>16</v>
      </c>
      <c r="D63" s="22">
        <v>0</v>
      </c>
      <c r="E63" s="22">
        <f t="shared" si="2"/>
        <v>16</v>
      </c>
      <c r="F63" s="20">
        <v>0</v>
      </c>
      <c r="G63" s="20">
        <v>1</v>
      </c>
      <c r="H63" s="23">
        <f t="shared" si="3"/>
        <v>16</v>
      </c>
    </row>
    <row r="64" spans="1:20" x14ac:dyDescent="0.25">
      <c r="A64" s="19" t="s">
        <v>238</v>
      </c>
      <c r="B64" s="21">
        <v>0</v>
      </c>
      <c r="C64" s="22">
        <v>0</v>
      </c>
      <c r="D64" s="22">
        <v>0</v>
      </c>
      <c r="E64" s="22">
        <f t="shared" si="2"/>
        <v>0</v>
      </c>
      <c r="F64" s="20">
        <v>0</v>
      </c>
      <c r="G64" s="20">
        <v>4</v>
      </c>
      <c r="H64" s="23">
        <f t="shared" si="3"/>
        <v>0</v>
      </c>
    </row>
    <row r="65" spans="1:20" x14ac:dyDescent="0.25">
      <c r="A65" s="19" t="s">
        <v>241</v>
      </c>
      <c r="B65" s="21">
        <v>0</v>
      </c>
      <c r="C65" s="22">
        <v>40</v>
      </c>
      <c r="D65" s="22">
        <v>0</v>
      </c>
      <c r="E65" s="22">
        <f t="shared" si="2"/>
        <v>40</v>
      </c>
      <c r="F65" s="20">
        <v>0</v>
      </c>
      <c r="G65" s="20">
        <v>37</v>
      </c>
      <c r="H65" s="23">
        <f t="shared" si="3"/>
        <v>1.0810810810810811</v>
      </c>
    </row>
    <row r="66" spans="1:20" x14ac:dyDescent="0.25">
      <c r="A66" s="19" t="s">
        <v>244</v>
      </c>
      <c r="B66" s="21">
        <v>0</v>
      </c>
      <c r="C66" s="22">
        <v>1</v>
      </c>
      <c r="D66" s="22">
        <v>0</v>
      </c>
      <c r="E66" s="22">
        <f t="shared" si="2"/>
        <v>1</v>
      </c>
      <c r="F66" s="20">
        <v>0</v>
      </c>
      <c r="G66" s="20">
        <v>33</v>
      </c>
      <c r="H66" s="23">
        <f t="shared" si="3"/>
        <v>3.0303030303030304E-2</v>
      </c>
    </row>
    <row r="67" spans="1:20" x14ac:dyDescent="0.25">
      <c r="A67" s="19" t="s">
        <v>248</v>
      </c>
      <c r="B67" s="21">
        <v>2</v>
      </c>
      <c r="C67" s="22">
        <v>39</v>
      </c>
      <c r="D67" s="22">
        <v>0</v>
      </c>
      <c r="E67" s="22">
        <f t="shared" si="2"/>
        <v>41</v>
      </c>
      <c r="F67" s="20">
        <v>0</v>
      </c>
      <c r="G67" s="20">
        <v>5</v>
      </c>
      <c r="H67" s="23">
        <f t="shared" si="3"/>
        <v>8.1999999999999993</v>
      </c>
    </row>
    <row r="68" spans="1:20" x14ac:dyDescent="0.25">
      <c r="A68" s="19" t="s">
        <v>251</v>
      </c>
      <c r="B68" s="21">
        <v>3</v>
      </c>
      <c r="C68" s="22">
        <v>11</v>
      </c>
      <c r="D68" s="22">
        <v>0</v>
      </c>
      <c r="E68" s="22">
        <f t="shared" si="2"/>
        <v>14</v>
      </c>
      <c r="F68" s="20">
        <v>0</v>
      </c>
      <c r="G68" s="20">
        <v>38</v>
      </c>
      <c r="H68" s="23">
        <f t="shared" si="3"/>
        <v>0.36842105263157893</v>
      </c>
    </row>
    <row r="69" spans="1:20" x14ac:dyDescent="0.25">
      <c r="A69" s="19" t="s">
        <v>254</v>
      </c>
      <c r="B69" s="21">
        <v>0</v>
      </c>
      <c r="C69" s="22">
        <v>0</v>
      </c>
      <c r="D69" s="22">
        <v>0</v>
      </c>
      <c r="E69" s="22">
        <f t="shared" si="2"/>
        <v>0</v>
      </c>
      <c r="F69" s="20">
        <v>0</v>
      </c>
      <c r="G69" s="20">
        <v>3</v>
      </c>
      <c r="H69" s="23">
        <f t="shared" si="3"/>
        <v>0</v>
      </c>
    </row>
    <row r="70" spans="1:20" x14ac:dyDescent="0.25">
      <c r="A70" s="19" t="s">
        <v>257</v>
      </c>
      <c r="B70" s="21">
        <v>0</v>
      </c>
      <c r="C70" s="22">
        <v>0</v>
      </c>
      <c r="D70" s="22">
        <v>0</v>
      </c>
      <c r="E70" s="22">
        <f t="shared" si="2"/>
        <v>0</v>
      </c>
      <c r="F70" s="20">
        <v>0</v>
      </c>
      <c r="G70" s="20">
        <v>0</v>
      </c>
      <c r="H70" s="23">
        <v>0</v>
      </c>
      <c r="M70" s="17" t="s">
        <v>88</v>
      </c>
    </row>
    <row r="71" spans="1:20" s="24" customFormat="1" x14ac:dyDescent="0.25">
      <c r="A71" s="17" t="s">
        <v>260</v>
      </c>
      <c r="B71" s="21">
        <v>44</v>
      </c>
      <c r="C71" s="22">
        <v>1692</v>
      </c>
      <c r="D71" s="22">
        <v>1</v>
      </c>
      <c r="E71" s="22">
        <v>1737</v>
      </c>
      <c r="F71" s="20">
        <v>1</v>
      </c>
      <c r="G71" s="20">
        <v>1921</v>
      </c>
      <c r="H71" s="23">
        <v>0.90421655387818844</v>
      </c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</row>
    <row r="72" spans="1:20" s="24" customFormat="1" x14ac:dyDescent="0.25">
      <c r="A72" s="19" t="s">
        <v>279</v>
      </c>
      <c r="B72" s="21">
        <v>0</v>
      </c>
      <c r="C72" s="22">
        <v>27</v>
      </c>
      <c r="D72" s="22">
        <v>0</v>
      </c>
      <c r="E72" s="22">
        <v>27</v>
      </c>
      <c r="F72" s="20">
        <v>0</v>
      </c>
      <c r="G72" s="20">
        <v>35</v>
      </c>
      <c r="H72" s="23">
        <v>0.77142857142857146</v>
      </c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</row>
    <row r="73" spans="1:20" s="24" customFormat="1" x14ac:dyDescent="0.25">
      <c r="A73" s="19" t="s">
        <v>283</v>
      </c>
      <c r="B73" s="21">
        <v>1</v>
      </c>
      <c r="C73" s="22">
        <v>16</v>
      </c>
      <c r="D73" s="22">
        <v>0</v>
      </c>
      <c r="E73" s="22">
        <f t="shared" si="2"/>
        <v>17</v>
      </c>
      <c r="F73" s="20">
        <v>0</v>
      </c>
      <c r="G73" s="20">
        <v>28</v>
      </c>
      <c r="H73" s="23">
        <f t="shared" si="3"/>
        <v>0.6071428571428571</v>
      </c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</row>
    <row r="74" spans="1:20" s="24" customFormat="1" x14ac:dyDescent="0.25">
      <c r="A74" s="19" t="s">
        <v>286</v>
      </c>
      <c r="B74" s="21">
        <v>19</v>
      </c>
      <c r="C74" s="22">
        <v>0</v>
      </c>
      <c r="D74" s="22">
        <v>0</v>
      </c>
      <c r="E74" s="22">
        <f t="shared" si="2"/>
        <v>19</v>
      </c>
      <c r="F74" s="20">
        <v>0</v>
      </c>
      <c r="G74" s="20">
        <v>7</v>
      </c>
      <c r="H74" s="23">
        <f t="shared" si="3"/>
        <v>2.7142857142857144</v>
      </c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</row>
    <row r="75" spans="1:20" x14ac:dyDescent="0.25">
      <c r="A75" s="22" t="s">
        <v>289</v>
      </c>
      <c r="B75" s="21">
        <v>0</v>
      </c>
      <c r="C75" s="22">
        <v>0</v>
      </c>
      <c r="D75" s="22">
        <v>0</v>
      </c>
      <c r="E75" s="22">
        <f t="shared" si="2"/>
        <v>0</v>
      </c>
      <c r="F75" s="20">
        <v>0</v>
      </c>
      <c r="G75" s="20">
        <v>0</v>
      </c>
      <c r="H75" s="91">
        <v>0</v>
      </c>
    </row>
    <row r="76" spans="1:20" ht="13.8" thickBot="1" x14ac:dyDescent="0.3">
      <c r="A76" s="27" t="s">
        <v>514</v>
      </c>
      <c r="B76" s="29">
        <v>49</v>
      </c>
      <c r="C76" s="27">
        <v>1315</v>
      </c>
      <c r="D76" s="27">
        <v>0</v>
      </c>
      <c r="E76" s="27">
        <f t="shared" si="2"/>
        <v>1364</v>
      </c>
      <c r="F76" s="28">
        <v>0</v>
      </c>
      <c r="G76" s="28">
        <v>1297</v>
      </c>
      <c r="H76" s="86">
        <f>E76/G76</f>
        <v>1.0516576715497301</v>
      </c>
    </row>
    <row r="77" spans="1:20" ht="13.8" thickTop="1" x14ac:dyDescent="0.25">
      <c r="A77" s="22"/>
      <c r="B77" s="21">
        <f>SUM(B3:B76)</f>
        <v>298</v>
      </c>
      <c r="C77" s="22">
        <f>SUM(C3:C76)</f>
        <v>6503</v>
      </c>
      <c r="D77" s="22">
        <f>SUM(D3:D76)</f>
        <v>18</v>
      </c>
      <c r="E77" s="98">
        <f>B77+C77+D77</f>
        <v>6819</v>
      </c>
      <c r="F77" s="32">
        <f>SUM(F3:F76)</f>
        <v>29</v>
      </c>
      <c r="G77" s="32">
        <f>SUM(G3:G76)</f>
        <v>8858</v>
      </c>
      <c r="H77" s="23">
        <f t="shared" si="3"/>
        <v>0.76981259878076314</v>
      </c>
    </row>
    <row r="78" spans="1:20" x14ac:dyDescent="0.25">
      <c r="A78" s="22"/>
      <c r="B78" s="21"/>
      <c r="C78" s="22"/>
      <c r="D78" s="22"/>
      <c r="E78" s="22"/>
      <c r="F78" s="22"/>
      <c r="G78" s="22"/>
      <c r="H78" s="33"/>
      <c r="L78" s="17" t="s">
        <v>291</v>
      </c>
    </row>
    <row r="79" spans="1:20" x14ac:dyDescent="0.25">
      <c r="A79" s="22"/>
      <c r="B79" s="21"/>
      <c r="C79" s="22"/>
      <c r="D79" s="22"/>
      <c r="E79" s="22"/>
      <c r="F79" s="22"/>
      <c r="G79" s="22"/>
      <c r="H79" s="33"/>
      <c r="I79" s="35"/>
    </row>
    <row r="80" spans="1:20" x14ac:dyDescent="0.25">
      <c r="A80" s="19"/>
      <c r="B80" s="36"/>
      <c r="C80" s="37"/>
      <c r="D80" s="37"/>
      <c r="E80" s="37"/>
      <c r="F80" s="37"/>
      <c r="G80" s="37"/>
      <c r="H80" s="33"/>
      <c r="I80" s="35"/>
    </row>
    <row r="81" spans="1:20" x14ac:dyDescent="0.25">
      <c r="A81" s="19"/>
      <c r="B81" s="19"/>
      <c r="C81" s="19"/>
      <c r="D81" s="22"/>
      <c r="E81" s="19"/>
      <c r="F81" s="19"/>
      <c r="G81" s="19"/>
      <c r="I81" s="35"/>
    </row>
    <row r="82" spans="1:20" ht="14.4" customHeight="1" x14ac:dyDescent="0.25">
      <c r="A82" s="19"/>
      <c r="B82" s="19"/>
      <c r="C82" s="19"/>
      <c r="D82" s="22"/>
      <c r="E82" s="19"/>
      <c r="F82" s="19"/>
      <c r="G82" s="19"/>
    </row>
    <row r="83" spans="1:20" x14ac:dyDescent="0.25">
      <c r="A83" s="19"/>
      <c r="B83" s="19"/>
      <c r="C83" s="19"/>
      <c r="D83" s="22"/>
      <c r="E83" s="19"/>
      <c r="F83" s="19"/>
      <c r="G83" s="19"/>
    </row>
    <row r="84" spans="1:20" x14ac:dyDescent="0.25">
      <c r="A84" s="19"/>
      <c r="B84" s="19"/>
      <c r="C84" s="19"/>
      <c r="D84" s="22"/>
      <c r="E84" s="19"/>
      <c r="F84" s="19"/>
      <c r="G84" s="19"/>
    </row>
    <row r="85" spans="1:20" x14ac:dyDescent="0.25">
      <c r="A85" s="19"/>
      <c r="B85" s="19"/>
      <c r="C85" s="19"/>
      <c r="D85" s="22"/>
      <c r="E85" s="19"/>
      <c r="F85" s="19"/>
      <c r="G85" s="19"/>
    </row>
    <row r="86" spans="1:20" x14ac:dyDescent="0.25">
      <c r="A86" s="19"/>
      <c r="B86" s="19"/>
      <c r="C86" s="19"/>
      <c r="D86" s="22"/>
      <c r="E86" s="19"/>
      <c r="F86" s="19"/>
      <c r="G86" s="19"/>
    </row>
    <row r="87" spans="1:20" x14ac:dyDescent="0.25">
      <c r="A87" s="19"/>
      <c r="B87" s="19"/>
      <c r="C87" s="19"/>
      <c r="D87" s="22"/>
      <c r="E87" s="19"/>
      <c r="F87" s="19"/>
      <c r="G87" s="19"/>
    </row>
    <row r="88" spans="1:20" x14ac:dyDescent="0.25">
      <c r="A88" s="19"/>
      <c r="B88" s="19"/>
      <c r="C88" s="19"/>
      <c r="D88" s="22"/>
      <c r="E88" s="19"/>
      <c r="F88" s="19"/>
      <c r="G88" s="19"/>
    </row>
    <row r="89" spans="1:20" x14ac:dyDescent="0.25">
      <c r="A89" s="19"/>
      <c r="B89" s="19"/>
      <c r="C89" s="19"/>
      <c r="D89" s="22"/>
      <c r="E89" s="19"/>
      <c r="F89" s="19"/>
      <c r="G89" s="19"/>
    </row>
    <row r="90" spans="1:20" x14ac:dyDescent="0.25">
      <c r="A90" s="19"/>
      <c r="B90" s="19"/>
      <c r="C90" s="19"/>
      <c r="D90" s="22"/>
      <c r="E90" s="19"/>
      <c r="F90" s="19"/>
      <c r="G90" s="19"/>
    </row>
    <row r="91" spans="1:20" s="38" customFormat="1" x14ac:dyDescent="0.25">
      <c r="A91" s="19"/>
      <c r="B91" s="19"/>
      <c r="C91" s="19"/>
      <c r="D91" s="22"/>
      <c r="E91" s="19"/>
      <c r="F91" s="19"/>
      <c r="G91" s="19"/>
      <c r="I91" s="24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</row>
    <row r="92" spans="1:20" s="38" customFormat="1" x14ac:dyDescent="0.25">
      <c r="A92" s="19"/>
      <c r="B92" s="19"/>
      <c r="C92" s="19"/>
      <c r="D92" s="22"/>
      <c r="E92" s="19"/>
      <c r="F92" s="19"/>
      <c r="G92" s="19"/>
      <c r="I92" s="24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</row>
    <row r="93" spans="1:20" s="38" customFormat="1" x14ac:dyDescent="0.25">
      <c r="A93" s="19"/>
      <c r="B93" s="19"/>
      <c r="C93" s="19"/>
      <c r="D93" s="22"/>
      <c r="E93" s="19"/>
      <c r="F93" s="19"/>
      <c r="G93" s="19"/>
      <c r="I93" s="24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</row>
    <row r="94" spans="1:20" s="38" customFormat="1" x14ac:dyDescent="0.25">
      <c r="A94" s="19"/>
      <c r="B94" s="19"/>
      <c r="C94" s="19"/>
      <c r="D94" s="22"/>
      <c r="E94" s="19"/>
      <c r="F94" s="19"/>
      <c r="G94" s="19"/>
      <c r="I94" s="24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</row>
    <row r="95" spans="1:20" s="38" customFormat="1" x14ac:dyDescent="0.25">
      <c r="A95" s="19"/>
      <c r="B95" s="19"/>
      <c r="C95" s="19"/>
      <c r="D95" s="22"/>
      <c r="E95" s="19"/>
      <c r="F95" s="19"/>
      <c r="G95" s="19"/>
      <c r="I95" s="24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</row>
    <row r="96" spans="1:20" s="38" customFormat="1" x14ac:dyDescent="0.25">
      <c r="A96" s="19"/>
      <c r="B96" s="19"/>
      <c r="C96" s="19"/>
      <c r="D96" s="22"/>
      <c r="E96" s="19"/>
      <c r="F96" s="19"/>
      <c r="G96" s="19"/>
      <c r="I96" s="24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</row>
    <row r="97" spans="1:20" s="38" customFormat="1" x14ac:dyDescent="0.25">
      <c r="A97" s="19"/>
      <c r="B97" s="19"/>
      <c r="C97" s="19"/>
      <c r="D97" s="22"/>
      <c r="E97" s="19"/>
      <c r="F97" s="19"/>
      <c r="G97" s="19"/>
      <c r="I97" s="24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</row>
    <row r="98" spans="1:20" s="38" customFormat="1" x14ac:dyDescent="0.25">
      <c r="A98" s="41"/>
      <c r="B98" s="19"/>
      <c r="C98" s="19"/>
      <c r="D98" s="22"/>
      <c r="E98" s="19"/>
      <c r="F98" s="19"/>
      <c r="G98" s="19"/>
      <c r="I98" s="24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</row>
  </sheetData>
  <mergeCells count="1">
    <mergeCell ref="B1:G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6"/>
  <sheetViews>
    <sheetView zoomScaleNormal="100" workbookViewId="0">
      <pane xSplit="3" ySplit="2" topLeftCell="D101" activePane="bottomRight" state="frozen"/>
      <selection activeCell="A108" sqref="A108"/>
      <selection pane="topRight" activeCell="A108" sqref="A108"/>
      <selection pane="bottomLeft" activeCell="A108" sqref="A108"/>
      <selection pane="bottomRight" activeCell="J115" sqref="J115"/>
    </sheetView>
  </sheetViews>
  <sheetFormatPr defaultColWidth="5.6640625" defaultRowHeight="13.2" x14ac:dyDescent="0.25"/>
  <cols>
    <col min="1" max="1" width="6.6640625" style="42" customWidth="1"/>
    <col min="2" max="2" width="10.88671875" style="17" customWidth="1"/>
    <col min="3" max="3" width="26.44140625" style="17" bestFit="1" customWidth="1"/>
    <col min="4" max="5" width="6.33203125" style="17" customWidth="1"/>
    <col min="6" max="6" width="9.109375" style="43" bestFit="1" customWidth="1"/>
    <col min="7" max="7" width="10.44140625" style="17" customWidth="1"/>
    <col min="8" max="8" width="11.44140625" style="17" customWidth="1"/>
    <col min="9" max="9" width="8.109375" style="17" customWidth="1"/>
    <col min="10" max="10" width="8" style="38" customWidth="1"/>
    <col min="11" max="11" width="8.44140625" style="24" bestFit="1" customWidth="1"/>
    <col min="12" max="16384" width="5.6640625" style="17"/>
  </cols>
  <sheetData>
    <row r="1" spans="1:11" s="6" customFormat="1" x14ac:dyDescent="0.25">
      <c r="A1" s="1"/>
      <c r="B1" s="2"/>
      <c r="C1" s="3"/>
      <c r="D1" s="127">
        <v>44228</v>
      </c>
      <c r="E1" s="128"/>
      <c r="F1" s="128"/>
      <c r="G1" s="128"/>
      <c r="H1" s="128"/>
      <c r="I1" s="129"/>
      <c r="J1" s="4"/>
      <c r="K1" s="5"/>
    </row>
    <row r="2" spans="1:11" ht="39.6" x14ac:dyDescent="0.25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12" t="s">
        <v>6</v>
      </c>
      <c r="H2" s="13" t="s">
        <v>7</v>
      </c>
      <c r="I2" s="14" t="s">
        <v>8</v>
      </c>
      <c r="J2" s="15" t="s">
        <v>9</v>
      </c>
      <c r="K2" s="16"/>
    </row>
    <row r="3" spans="1:11" s="120" customFormat="1" x14ac:dyDescent="0.25">
      <c r="A3" s="113" t="s">
        <v>10</v>
      </c>
      <c r="B3" s="114" t="s">
        <v>11</v>
      </c>
      <c r="C3" s="115" t="s">
        <v>12</v>
      </c>
      <c r="D3" s="116">
        <v>0</v>
      </c>
      <c r="E3" s="117">
        <v>3</v>
      </c>
      <c r="F3" s="117">
        <v>0</v>
      </c>
      <c r="G3" s="117">
        <f>SUM(D3:F3)</f>
        <v>3</v>
      </c>
      <c r="H3" s="115">
        <v>0</v>
      </c>
      <c r="I3" s="115">
        <v>13</v>
      </c>
      <c r="J3" s="118">
        <f>G3/I3</f>
        <v>0.23076923076923078</v>
      </c>
      <c r="K3" s="119"/>
    </row>
    <row r="4" spans="1:11" s="120" customFormat="1" x14ac:dyDescent="0.25">
      <c r="A4" s="113" t="s">
        <v>13</v>
      </c>
      <c r="B4" s="114" t="s">
        <v>14</v>
      </c>
      <c r="C4" s="115" t="s">
        <v>14</v>
      </c>
      <c r="D4" s="116">
        <v>0</v>
      </c>
      <c r="E4" s="117">
        <v>0</v>
      </c>
      <c r="F4" s="117">
        <v>0</v>
      </c>
      <c r="G4" s="117">
        <f t="shared" ref="G4:G67" si="0">SUM(D4:F4)</f>
        <v>0</v>
      </c>
      <c r="H4" s="115">
        <v>0</v>
      </c>
      <c r="I4" s="115">
        <v>0</v>
      </c>
      <c r="J4" s="118">
        <v>0</v>
      </c>
      <c r="K4" s="119"/>
    </row>
    <row r="5" spans="1:11" s="120" customFormat="1" x14ac:dyDescent="0.25">
      <c r="A5" s="113" t="s">
        <v>15</v>
      </c>
      <c r="B5" s="114" t="s">
        <v>16</v>
      </c>
      <c r="C5" s="115" t="s">
        <v>16</v>
      </c>
      <c r="D5" s="116">
        <v>0</v>
      </c>
      <c r="E5" s="117">
        <v>0</v>
      </c>
      <c r="F5" s="117">
        <v>0</v>
      </c>
      <c r="G5" s="117">
        <f t="shared" si="0"/>
        <v>0</v>
      </c>
      <c r="H5" s="115">
        <v>0</v>
      </c>
      <c r="I5" s="115">
        <v>0</v>
      </c>
      <c r="J5" s="118">
        <v>0</v>
      </c>
      <c r="K5" s="119"/>
    </row>
    <row r="6" spans="1:11" s="120" customFormat="1" x14ac:dyDescent="0.25">
      <c r="A6" s="113" t="s">
        <v>17</v>
      </c>
      <c r="B6" s="114" t="s">
        <v>18</v>
      </c>
      <c r="C6" s="115" t="s">
        <v>19</v>
      </c>
      <c r="D6" s="116">
        <v>0</v>
      </c>
      <c r="E6" s="117">
        <v>0</v>
      </c>
      <c r="F6" s="117">
        <v>0</v>
      </c>
      <c r="G6" s="117">
        <f t="shared" si="0"/>
        <v>0</v>
      </c>
      <c r="H6" s="115">
        <v>0</v>
      </c>
      <c r="I6" s="115">
        <v>0</v>
      </c>
      <c r="J6" s="118">
        <v>0</v>
      </c>
      <c r="K6" s="119"/>
    </row>
    <row r="7" spans="1:11" s="120" customFormat="1" x14ac:dyDescent="0.25">
      <c r="A7" s="113" t="s">
        <v>20</v>
      </c>
      <c r="B7" s="114" t="s">
        <v>18</v>
      </c>
      <c r="C7" s="115" t="s">
        <v>21</v>
      </c>
      <c r="D7" s="116">
        <v>0</v>
      </c>
      <c r="E7" s="117">
        <v>0</v>
      </c>
      <c r="F7" s="117">
        <v>0</v>
      </c>
      <c r="G7" s="117">
        <f t="shared" si="0"/>
        <v>0</v>
      </c>
      <c r="H7" s="115">
        <v>0</v>
      </c>
      <c r="I7" s="115">
        <v>2</v>
      </c>
      <c r="J7" s="118">
        <f t="shared" ref="J7:J70" si="1">G7/I7</f>
        <v>0</v>
      </c>
      <c r="K7" s="119"/>
    </row>
    <row r="8" spans="1:11" x14ac:dyDescent="0.25">
      <c r="A8" s="18" t="s">
        <v>22</v>
      </c>
      <c r="B8" s="19" t="s">
        <v>23</v>
      </c>
      <c r="C8" s="20" t="s">
        <v>24</v>
      </c>
      <c r="D8" s="21">
        <v>1</v>
      </c>
      <c r="E8" s="22">
        <v>14</v>
      </c>
      <c r="F8" s="22">
        <v>0</v>
      </c>
      <c r="G8" s="22">
        <f t="shared" si="0"/>
        <v>15</v>
      </c>
      <c r="H8" s="20">
        <v>0</v>
      </c>
      <c r="I8" s="20">
        <v>7</v>
      </c>
      <c r="J8" s="23">
        <f t="shared" si="1"/>
        <v>2.1428571428571428</v>
      </c>
    </row>
    <row r="9" spans="1:11" x14ac:dyDescent="0.25">
      <c r="A9" s="18" t="s">
        <v>25</v>
      </c>
      <c r="B9" s="19" t="s">
        <v>26</v>
      </c>
      <c r="C9" s="20" t="s">
        <v>27</v>
      </c>
      <c r="D9" s="21">
        <v>0</v>
      </c>
      <c r="E9" s="22">
        <v>2</v>
      </c>
      <c r="F9" s="22">
        <v>30</v>
      </c>
      <c r="G9" s="22">
        <f t="shared" si="0"/>
        <v>32</v>
      </c>
      <c r="H9" s="20">
        <v>0</v>
      </c>
      <c r="I9" s="20">
        <v>14</v>
      </c>
      <c r="J9" s="23">
        <f t="shared" si="1"/>
        <v>2.2857142857142856</v>
      </c>
    </row>
    <row r="10" spans="1:11" x14ac:dyDescent="0.25">
      <c r="A10" s="18" t="s">
        <v>28</v>
      </c>
      <c r="B10" s="19" t="s">
        <v>29</v>
      </c>
      <c r="C10" s="20" t="s">
        <v>30</v>
      </c>
      <c r="D10" s="21">
        <v>0</v>
      </c>
      <c r="E10" s="22">
        <v>1</v>
      </c>
      <c r="F10" s="22">
        <v>0</v>
      </c>
      <c r="G10" s="22">
        <f t="shared" si="0"/>
        <v>1</v>
      </c>
      <c r="H10" s="20">
        <v>0</v>
      </c>
      <c r="I10" s="20">
        <v>1</v>
      </c>
      <c r="J10" s="23">
        <f t="shared" si="1"/>
        <v>1</v>
      </c>
    </row>
    <row r="11" spans="1:11" x14ac:dyDescent="0.25">
      <c r="A11" s="18" t="s">
        <v>31</v>
      </c>
      <c r="B11" s="19" t="s">
        <v>32</v>
      </c>
      <c r="C11" s="20" t="s">
        <v>33</v>
      </c>
      <c r="D11" s="21">
        <v>0</v>
      </c>
      <c r="E11" s="22">
        <v>31</v>
      </c>
      <c r="F11" s="22">
        <v>0</v>
      </c>
      <c r="G11" s="22">
        <f t="shared" si="0"/>
        <v>31</v>
      </c>
      <c r="H11" s="20">
        <v>0</v>
      </c>
      <c r="I11" s="20">
        <v>36</v>
      </c>
      <c r="J11" s="23">
        <f t="shared" si="1"/>
        <v>0.86111111111111116</v>
      </c>
    </row>
    <row r="12" spans="1:11" s="120" customFormat="1" x14ac:dyDescent="0.25">
      <c r="A12" s="113" t="s">
        <v>34</v>
      </c>
      <c r="B12" s="114" t="s">
        <v>32</v>
      </c>
      <c r="C12" s="115" t="s">
        <v>35</v>
      </c>
      <c r="D12" s="116">
        <v>0</v>
      </c>
      <c r="E12" s="117">
        <v>0</v>
      </c>
      <c r="F12" s="117">
        <v>0</v>
      </c>
      <c r="G12" s="117">
        <f t="shared" si="0"/>
        <v>0</v>
      </c>
      <c r="H12" s="115">
        <v>0</v>
      </c>
      <c r="I12" s="115">
        <v>119</v>
      </c>
      <c r="J12" s="118">
        <f t="shared" si="1"/>
        <v>0</v>
      </c>
      <c r="K12" s="119"/>
    </row>
    <row r="13" spans="1:11" s="120" customFormat="1" x14ac:dyDescent="0.25">
      <c r="A13" s="113" t="s">
        <v>36</v>
      </c>
      <c r="B13" s="114" t="s">
        <v>37</v>
      </c>
      <c r="C13" s="115" t="s">
        <v>38</v>
      </c>
      <c r="D13" s="116">
        <v>4</v>
      </c>
      <c r="E13" s="117">
        <v>39</v>
      </c>
      <c r="F13" s="117">
        <v>0</v>
      </c>
      <c r="G13" s="117">
        <f t="shared" si="0"/>
        <v>43</v>
      </c>
      <c r="H13" s="115">
        <v>0</v>
      </c>
      <c r="I13" s="115">
        <v>73</v>
      </c>
      <c r="J13" s="118">
        <f t="shared" si="1"/>
        <v>0.58904109589041098</v>
      </c>
      <c r="K13" s="119"/>
    </row>
    <row r="14" spans="1:11" s="120" customFormat="1" x14ac:dyDescent="0.25">
      <c r="A14" s="113" t="s">
        <v>39</v>
      </c>
      <c r="B14" s="114" t="s">
        <v>37</v>
      </c>
      <c r="C14" s="115" t="s">
        <v>40</v>
      </c>
      <c r="D14" s="116">
        <v>0</v>
      </c>
      <c r="E14" s="117">
        <v>0</v>
      </c>
      <c r="F14" s="117">
        <v>0</v>
      </c>
      <c r="G14" s="117">
        <f t="shared" si="0"/>
        <v>0</v>
      </c>
      <c r="H14" s="115">
        <v>0</v>
      </c>
      <c r="I14" s="115">
        <v>7</v>
      </c>
      <c r="J14" s="118">
        <f t="shared" si="1"/>
        <v>0</v>
      </c>
      <c r="K14" s="119"/>
    </row>
    <row r="15" spans="1:11" x14ac:dyDescent="0.25">
      <c r="A15" s="18" t="s">
        <v>41</v>
      </c>
      <c r="B15" s="19" t="s">
        <v>42</v>
      </c>
      <c r="C15" s="20" t="s">
        <v>43</v>
      </c>
      <c r="D15" s="21">
        <v>0</v>
      </c>
      <c r="E15" s="22">
        <v>11</v>
      </c>
      <c r="F15" s="22">
        <v>0</v>
      </c>
      <c r="G15" s="22">
        <f t="shared" si="0"/>
        <v>11</v>
      </c>
      <c r="H15" s="20">
        <v>0</v>
      </c>
      <c r="I15" s="20">
        <v>13</v>
      </c>
      <c r="J15" s="23">
        <f t="shared" si="1"/>
        <v>0.84615384615384615</v>
      </c>
    </row>
    <row r="16" spans="1:11" s="120" customFormat="1" x14ac:dyDescent="0.25">
      <c r="A16" s="113" t="s">
        <v>44</v>
      </c>
      <c r="B16" s="114" t="s">
        <v>45</v>
      </c>
      <c r="C16" s="115" t="s">
        <v>46</v>
      </c>
      <c r="D16" s="116">
        <v>0</v>
      </c>
      <c r="E16" s="117">
        <v>9</v>
      </c>
      <c r="F16" s="117">
        <v>0</v>
      </c>
      <c r="G16" s="117">
        <f t="shared" si="0"/>
        <v>9</v>
      </c>
      <c r="H16" s="115">
        <v>0</v>
      </c>
      <c r="I16" s="115">
        <v>0</v>
      </c>
      <c r="J16" s="118">
        <v>0</v>
      </c>
      <c r="K16" s="119"/>
    </row>
    <row r="17" spans="1:22" s="120" customFormat="1" x14ac:dyDescent="0.25">
      <c r="A17" s="113" t="s">
        <v>47</v>
      </c>
      <c r="B17" s="114" t="s">
        <v>48</v>
      </c>
      <c r="C17" s="115" t="s">
        <v>49</v>
      </c>
      <c r="D17" s="116">
        <v>0</v>
      </c>
      <c r="E17" s="117">
        <v>0</v>
      </c>
      <c r="F17" s="117">
        <v>0</v>
      </c>
      <c r="G17" s="117">
        <f t="shared" si="0"/>
        <v>0</v>
      </c>
      <c r="H17" s="115">
        <v>0</v>
      </c>
      <c r="I17" s="115">
        <v>12</v>
      </c>
      <c r="J17" s="118">
        <f t="shared" si="1"/>
        <v>0</v>
      </c>
      <c r="K17" s="119"/>
    </row>
    <row r="18" spans="1:22" s="120" customFormat="1" x14ac:dyDescent="0.25">
      <c r="A18" s="113" t="s">
        <v>50</v>
      </c>
      <c r="B18" s="114" t="s">
        <v>48</v>
      </c>
      <c r="C18" s="115" t="s">
        <v>51</v>
      </c>
      <c r="D18" s="116">
        <v>0</v>
      </c>
      <c r="E18" s="117">
        <v>0</v>
      </c>
      <c r="F18" s="117">
        <v>0</v>
      </c>
      <c r="G18" s="117">
        <f t="shared" si="0"/>
        <v>0</v>
      </c>
      <c r="H18" s="115">
        <v>0</v>
      </c>
      <c r="I18" s="115">
        <v>8</v>
      </c>
      <c r="J18" s="118">
        <f t="shared" si="1"/>
        <v>0</v>
      </c>
      <c r="K18" s="119"/>
    </row>
    <row r="19" spans="1:22" s="120" customFormat="1" x14ac:dyDescent="0.25">
      <c r="A19" s="113" t="s">
        <v>52</v>
      </c>
      <c r="B19" s="114" t="s">
        <v>53</v>
      </c>
      <c r="C19" s="115" t="s">
        <v>54</v>
      </c>
      <c r="D19" s="116">
        <v>0</v>
      </c>
      <c r="E19" s="117">
        <v>0</v>
      </c>
      <c r="F19" s="117">
        <v>0</v>
      </c>
      <c r="G19" s="117">
        <f t="shared" si="0"/>
        <v>0</v>
      </c>
      <c r="H19" s="115">
        <v>0</v>
      </c>
      <c r="I19" s="115">
        <v>0</v>
      </c>
      <c r="J19" s="118">
        <v>0</v>
      </c>
      <c r="K19" s="119"/>
    </row>
    <row r="20" spans="1:22" x14ac:dyDescent="0.25">
      <c r="A20" s="18" t="s">
        <v>55</v>
      </c>
      <c r="B20" s="19" t="s">
        <v>56</v>
      </c>
      <c r="C20" s="20" t="s">
        <v>57</v>
      </c>
      <c r="D20" s="21">
        <v>1</v>
      </c>
      <c r="E20" s="22">
        <v>23</v>
      </c>
      <c r="F20" s="22">
        <v>0</v>
      </c>
      <c r="G20" s="22">
        <f t="shared" si="0"/>
        <v>24</v>
      </c>
      <c r="H20" s="20">
        <v>1</v>
      </c>
      <c r="I20" s="20">
        <v>19</v>
      </c>
      <c r="J20" s="23">
        <f t="shared" si="1"/>
        <v>1.263157894736842</v>
      </c>
    </row>
    <row r="21" spans="1:22" s="120" customFormat="1" x14ac:dyDescent="0.25">
      <c r="A21" s="113" t="s">
        <v>58</v>
      </c>
      <c r="B21" s="114" t="s">
        <v>56</v>
      </c>
      <c r="C21" s="115" t="s">
        <v>59</v>
      </c>
      <c r="D21" s="116">
        <v>0</v>
      </c>
      <c r="E21" s="117">
        <v>0</v>
      </c>
      <c r="F21" s="117">
        <v>0</v>
      </c>
      <c r="G21" s="117">
        <f t="shared" si="0"/>
        <v>0</v>
      </c>
      <c r="H21" s="115">
        <v>0</v>
      </c>
      <c r="I21" s="115">
        <v>0</v>
      </c>
      <c r="J21" s="118">
        <v>0</v>
      </c>
      <c r="K21" s="119"/>
    </row>
    <row r="22" spans="1:22" s="120" customFormat="1" x14ac:dyDescent="0.25">
      <c r="A22" s="113" t="s">
        <v>60</v>
      </c>
      <c r="B22" s="114" t="s">
        <v>61</v>
      </c>
      <c r="C22" s="115" t="s">
        <v>62</v>
      </c>
      <c r="D22" s="116">
        <v>0</v>
      </c>
      <c r="E22" s="117">
        <v>0</v>
      </c>
      <c r="F22" s="117">
        <v>0</v>
      </c>
      <c r="G22" s="117">
        <f t="shared" si="0"/>
        <v>0</v>
      </c>
      <c r="H22" s="115">
        <v>0</v>
      </c>
      <c r="I22" s="115">
        <v>1</v>
      </c>
      <c r="J22" s="118">
        <f t="shared" si="1"/>
        <v>0</v>
      </c>
      <c r="K22" s="119"/>
    </row>
    <row r="23" spans="1:22" s="120" customFormat="1" x14ac:dyDescent="0.25">
      <c r="A23" s="113" t="s">
        <v>63</v>
      </c>
      <c r="B23" s="114" t="s">
        <v>64</v>
      </c>
      <c r="C23" s="115" t="s">
        <v>65</v>
      </c>
      <c r="D23" s="116">
        <v>0</v>
      </c>
      <c r="E23" s="117">
        <v>0</v>
      </c>
      <c r="F23" s="117">
        <v>0</v>
      </c>
      <c r="G23" s="117">
        <f t="shared" si="0"/>
        <v>0</v>
      </c>
      <c r="H23" s="115">
        <v>0</v>
      </c>
      <c r="I23" s="115">
        <v>2</v>
      </c>
      <c r="J23" s="118">
        <f t="shared" si="1"/>
        <v>0</v>
      </c>
      <c r="K23" s="119"/>
    </row>
    <row r="24" spans="1:22" s="120" customFormat="1" x14ac:dyDescent="0.25">
      <c r="A24" s="113" t="s">
        <v>66</v>
      </c>
      <c r="B24" s="114" t="s">
        <v>67</v>
      </c>
      <c r="C24" s="115" t="s">
        <v>68</v>
      </c>
      <c r="D24" s="116">
        <v>0</v>
      </c>
      <c r="E24" s="117">
        <v>0</v>
      </c>
      <c r="F24" s="117">
        <v>0</v>
      </c>
      <c r="G24" s="117">
        <f t="shared" si="0"/>
        <v>0</v>
      </c>
      <c r="H24" s="115">
        <v>0</v>
      </c>
      <c r="I24" s="115">
        <v>10</v>
      </c>
      <c r="J24" s="118">
        <f t="shared" si="1"/>
        <v>0</v>
      </c>
      <c r="K24" s="119"/>
    </row>
    <row r="25" spans="1:22" s="120" customFormat="1" x14ac:dyDescent="0.25">
      <c r="A25" s="113" t="s">
        <v>69</v>
      </c>
      <c r="B25" s="114" t="s">
        <v>67</v>
      </c>
      <c r="C25" s="115" t="s">
        <v>70</v>
      </c>
      <c r="D25" s="116">
        <v>0</v>
      </c>
      <c r="E25" s="117">
        <v>0</v>
      </c>
      <c r="F25" s="117">
        <v>0</v>
      </c>
      <c r="G25" s="117">
        <f t="shared" si="0"/>
        <v>0</v>
      </c>
      <c r="H25" s="115">
        <v>0</v>
      </c>
      <c r="I25" s="115">
        <v>2</v>
      </c>
      <c r="J25" s="118">
        <f t="shared" si="1"/>
        <v>0</v>
      </c>
      <c r="K25" s="119"/>
    </row>
    <row r="26" spans="1:22" s="120" customFormat="1" x14ac:dyDescent="0.25">
      <c r="A26" s="113" t="s">
        <v>71</v>
      </c>
      <c r="B26" s="114" t="s">
        <v>72</v>
      </c>
      <c r="C26" s="115" t="s">
        <v>73</v>
      </c>
      <c r="D26" s="116">
        <v>0</v>
      </c>
      <c r="E26" s="117">
        <v>0</v>
      </c>
      <c r="F26" s="117">
        <v>0</v>
      </c>
      <c r="G26" s="117">
        <f t="shared" si="0"/>
        <v>0</v>
      </c>
      <c r="H26" s="115">
        <v>0</v>
      </c>
      <c r="I26" s="115">
        <v>0</v>
      </c>
      <c r="J26" s="118">
        <v>0</v>
      </c>
      <c r="K26" s="119"/>
    </row>
    <row r="27" spans="1:22" s="120" customFormat="1" x14ac:dyDescent="0.25">
      <c r="A27" s="113" t="s">
        <v>74</v>
      </c>
      <c r="B27" s="114" t="s">
        <v>72</v>
      </c>
      <c r="C27" s="115" t="s">
        <v>75</v>
      </c>
      <c r="D27" s="116">
        <v>0</v>
      </c>
      <c r="E27" s="117">
        <v>0</v>
      </c>
      <c r="F27" s="117">
        <v>0</v>
      </c>
      <c r="G27" s="117">
        <f t="shared" si="0"/>
        <v>0</v>
      </c>
      <c r="H27" s="115">
        <v>0</v>
      </c>
      <c r="I27" s="115">
        <v>0</v>
      </c>
      <c r="J27" s="118">
        <v>0</v>
      </c>
      <c r="K27" s="119"/>
    </row>
    <row r="28" spans="1:22" s="120" customFormat="1" x14ac:dyDescent="0.25">
      <c r="A28" s="113" t="s">
        <v>76</v>
      </c>
      <c r="B28" s="114" t="s">
        <v>77</v>
      </c>
      <c r="C28" s="115" t="s">
        <v>78</v>
      </c>
      <c r="D28" s="116">
        <v>0</v>
      </c>
      <c r="E28" s="117">
        <v>0</v>
      </c>
      <c r="F28" s="117">
        <v>0</v>
      </c>
      <c r="G28" s="117">
        <f t="shared" si="0"/>
        <v>0</v>
      </c>
      <c r="H28" s="115">
        <v>0</v>
      </c>
      <c r="I28" s="115">
        <v>0</v>
      </c>
      <c r="J28" s="118">
        <v>0</v>
      </c>
      <c r="K28" s="119"/>
    </row>
    <row r="29" spans="1:22" s="120" customFormat="1" x14ac:dyDescent="0.25">
      <c r="A29" s="113" t="s">
        <v>79</v>
      </c>
      <c r="B29" s="114" t="s">
        <v>80</v>
      </c>
      <c r="C29" s="115" t="s">
        <v>81</v>
      </c>
      <c r="D29" s="116">
        <v>0</v>
      </c>
      <c r="E29" s="117">
        <v>0</v>
      </c>
      <c r="F29" s="117">
        <v>0</v>
      </c>
      <c r="G29" s="117">
        <f t="shared" si="0"/>
        <v>0</v>
      </c>
      <c r="H29" s="115">
        <v>0</v>
      </c>
      <c r="I29" s="115">
        <v>0</v>
      </c>
      <c r="J29" s="118">
        <v>0</v>
      </c>
      <c r="K29" s="119"/>
    </row>
    <row r="30" spans="1:22" s="120" customFormat="1" x14ac:dyDescent="0.25">
      <c r="A30" s="113" t="s">
        <v>82</v>
      </c>
      <c r="B30" s="114" t="s">
        <v>83</v>
      </c>
      <c r="C30" s="115" t="s">
        <v>84</v>
      </c>
      <c r="D30" s="116">
        <v>0</v>
      </c>
      <c r="E30" s="117">
        <v>0</v>
      </c>
      <c r="F30" s="117">
        <v>0</v>
      </c>
      <c r="G30" s="117">
        <f t="shared" si="0"/>
        <v>0</v>
      </c>
      <c r="H30" s="115">
        <v>0</v>
      </c>
      <c r="I30" s="115">
        <v>5</v>
      </c>
      <c r="J30" s="118">
        <f t="shared" si="1"/>
        <v>0</v>
      </c>
      <c r="K30" s="119"/>
    </row>
    <row r="31" spans="1:22" s="120" customFormat="1" x14ac:dyDescent="0.25">
      <c r="A31" s="113" t="s">
        <v>85</v>
      </c>
      <c r="B31" s="114" t="s">
        <v>86</v>
      </c>
      <c r="C31" s="115" t="s">
        <v>87</v>
      </c>
      <c r="D31" s="116">
        <v>0</v>
      </c>
      <c r="E31" s="117">
        <v>0</v>
      </c>
      <c r="F31" s="117">
        <v>0</v>
      </c>
      <c r="G31" s="117">
        <f t="shared" si="0"/>
        <v>0</v>
      </c>
      <c r="H31" s="115">
        <v>0</v>
      </c>
      <c r="I31" s="115">
        <v>140</v>
      </c>
      <c r="J31" s="118">
        <f t="shared" si="1"/>
        <v>0</v>
      </c>
      <c r="K31" s="119"/>
      <c r="V31" s="120" t="s">
        <v>88</v>
      </c>
    </row>
    <row r="32" spans="1:22" x14ac:dyDescent="0.25">
      <c r="A32" s="18" t="s">
        <v>89</v>
      </c>
      <c r="B32" s="19" t="s">
        <v>90</v>
      </c>
      <c r="C32" s="20" t="s">
        <v>91</v>
      </c>
      <c r="D32" s="21">
        <v>2</v>
      </c>
      <c r="E32" s="22">
        <v>31</v>
      </c>
      <c r="F32" s="22">
        <v>0</v>
      </c>
      <c r="G32" s="22">
        <f t="shared" si="0"/>
        <v>33</v>
      </c>
      <c r="H32" s="20">
        <v>0</v>
      </c>
      <c r="I32" s="20">
        <v>35</v>
      </c>
      <c r="J32" s="23">
        <f t="shared" si="1"/>
        <v>0.94285714285714284</v>
      </c>
    </row>
    <row r="33" spans="1:10" x14ac:dyDescent="0.25">
      <c r="A33" s="18" t="s">
        <v>92</v>
      </c>
      <c r="B33" s="19" t="s">
        <v>93</v>
      </c>
      <c r="C33" s="20" t="s">
        <v>94</v>
      </c>
      <c r="D33" s="21">
        <v>4</v>
      </c>
      <c r="E33" s="22">
        <v>33</v>
      </c>
      <c r="F33" s="22">
        <v>1</v>
      </c>
      <c r="G33" s="22">
        <f t="shared" si="0"/>
        <v>38</v>
      </c>
      <c r="H33" s="20">
        <v>4</v>
      </c>
      <c r="I33" s="20">
        <v>1</v>
      </c>
      <c r="J33" s="23">
        <f t="shared" si="1"/>
        <v>38</v>
      </c>
    </row>
    <row r="34" spans="1:10" x14ac:dyDescent="0.25">
      <c r="A34" s="18" t="s">
        <v>95</v>
      </c>
      <c r="B34" s="19" t="s">
        <v>96</v>
      </c>
      <c r="C34" s="20" t="s">
        <v>97</v>
      </c>
      <c r="D34" s="21">
        <v>0</v>
      </c>
      <c r="E34" s="22">
        <v>10</v>
      </c>
      <c r="F34" s="22">
        <v>0</v>
      </c>
      <c r="G34" s="22">
        <f t="shared" si="0"/>
        <v>10</v>
      </c>
      <c r="H34" s="20">
        <v>0</v>
      </c>
      <c r="I34" s="20">
        <v>9</v>
      </c>
      <c r="J34" s="23">
        <f t="shared" si="1"/>
        <v>1.1111111111111112</v>
      </c>
    </row>
    <row r="35" spans="1:10" s="119" customFormat="1" x14ac:dyDescent="0.25">
      <c r="A35" s="113" t="s">
        <v>98</v>
      </c>
      <c r="B35" s="114" t="s">
        <v>99</v>
      </c>
      <c r="C35" s="115" t="s">
        <v>100</v>
      </c>
      <c r="D35" s="116">
        <v>0</v>
      </c>
      <c r="E35" s="117">
        <v>4</v>
      </c>
      <c r="F35" s="117">
        <v>0</v>
      </c>
      <c r="G35" s="117">
        <f t="shared" si="0"/>
        <v>4</v>
      </c>
      <c r="H35" s="115">
        <v>0</v>
      </c>
      <c r="I35" s="115">
        <v>0</v>
      </c>
      <c r="J35" s="118">
        <v>0</v>
      </c>
    </row>
    <row r="36" spans="1:10" s="119" customFormat="1" x14ac:dyDescent="0.25">
      <c r="A36" s="113" t="s">
        <v>101</v>
      </c>
      <c r="B36" s="114" t="s">
        <v>102</v>
      </c>
      <c r="C36" s="115" t="s">
        <v>103</v>
      </c>
      <c r="D36" s="116">
        <v>0</v>
      </c>
      <c r="E36" s="117">
        <v>0</v>
      </c>
      <c r="F36" s="117">
        <v>0</v>
      </c>
      <c r="G36" s="117">
        <f t="shared" si="0"/>
        <v>0</v>
      </c>
      <c r="H36" s="115">
        <v>0</v>
      </c>
      <c r="I36" s="115">
        <v>1</v>
      </c>
      <c r="J36" s="118">
        <f t="shared" si="1"/>
        <v>0</v>
      </c>
    </row>
    <row r="37" spans="1:10" s="119" customFormat="1" x14ac:dyDescent="0.25">
      <c r="A37" s="121" t="s">
        <v>104</v>
      </c>
      <c r="B37" s="114" t="s">
        <v>105</v>
      </c>
      <c r="C37" s="115" t="s">
        <v>106</v>
      </c>
      <c r="D37" s="116">
        <v>0</v>
      </c>
      <c r="E37" s="117">
        <v>0</v>
      </c>
      <c r="F37" s="117">
        <v>0</v>
      </c>
      <c r="G37" s="117">
        <f t="shared" si="0"/>
        <v>0</v>
      </c>
      <c r="H37" s="115">
        <v>0</v>
      </c>
      <c r="I37" s="115">
        <v>0</v>
      </c>
      <c r="J37" s="118">
        <v>0</v>
      </c>
    </row>
    <row r="38" spans="1:10" x14ac:dyDescent="0.25">
      <c r="A38" s="25" t="s">
        <v>107</v>
      </c>
      <c r="B38" s="19" t="s">
        <v>108</v>
      </c>
      <c r="C38" s="20" t="s">
        <v>109</v>
      </c>
      <c r="D38" s="21">
        <v>0</v>
      </c>
      <c r="E38" s="22">
        <v>17</v>
      </c>
      <c r="F38" s="22">
        <v>0</v>
      </c>
      <c r="G38" s="22">
        <f t="shared" si="0"/>
        <v>17</v>
      </c>
      <c r="H38" s="20">
        <v>0</v>
      </c>
      <c r="I38" s="20">
        <v>13</v>
      </c>
      <c r="J38" s="23">
        <f t="shared" si="1"/>
        <v>1.3076923076923077</v>
      </c>
    </row>
    <row r="39" spans="1:10" s="119" customFormat="1" x14ac:dyDescent="0.25">
      <c r="A39" s="113" t="s">
        <v>110</v>
      </c>
      <c r="B39" s="114" t="s">
        <v>111</v>
      </c>
      <c r="C39" s="115" t="s">
        <v>112</v>
      </c>
      <c r="D39" s="116">
        <v>0</v>
      </c>
      <c r="E39" s="117">
        <v>0</v>
      </c>
      <c r="F39" s="117">
        <v>0</v>
      </c>
      <c r="G39" s="117">
        <f t="shared" si="0"/>
        <v>0</v>
      </c>
      <c r="H39" s="115">
        <v>0</v>
      </c>
      <c r="I39" s="115">
        <v>13</v>
      </c>
      <c r="J39" s="118">
        <f t="shared" si="1"/>
        <v>0</v>
      </c>
    </row>
    <row r="40" spans="1:10" x14ac:dyDescent="0.25">
      <c r="A40" s="18" t="s">
        <v>113</v>
      </c>
      <c r="B40" s="19" t="s">
        <v>114</v>
      </c>
      <c r="C40" s="20" t="s">
        <v>115</v>
      </c>
      <c r="D40" s="21">
        <v>2</v>
      </c>
      <c r="E40" s="22">
        <v>4</v>
      </c>
      <c r="F40" s="22">
        <v>0</v>
      </c>
      <c r="G40" s="22">
        <f t="shared" si="0"/>
        <v>6</v>
      </c>
      <c r="H40" s="20">
        <v>0</v>
      </c>
      <c r="I40" s="20">
        <v>2</v>
      </c>
      <c r="J40" s="23">
        <f t="shared" si="1"/>
        <v>3</v>
      </c>
    </row>
    <row r="41" spans="1:10" s="119" customFormat="1" x14ac:dyDescent="0.25">
      <c r="A41" s="113" t="s">
        <v>116</v>
      </c>
      <c r="B41" s="114" t="s">
        <v>117</v>
      </c>
      <c r="C41" s="115" t="s">
        <v>118</v>
      </c>
      <c r="D41" s="116">
        <v>0</v>
      </c>
      <c r="E41" s="117">
        <v>0</v>
      </c>
      <c r="F41" s="117">
        <v>0</v>
      </c>
      <c r="G41" s="117">
        <f t="shared" si="0"/>
        <v>0</v>
      </c>
      <c r="H41" s="115">
        <v>0</v>
      </c>
      <c r="I41" s="115">
        <v>3</v>
      </c>
      <c r="J41" s="118">
        <f t="shared" si="1"/>
        <v>0</v>
      </c>
    </row>
    <row r="42" spans="1:10" s="119" customFormat="1" x14ac:dyDescent="0.25">
      <c r="A42" s="113" t="s">
        <v>119</v>
      </c>
      <c r="B42" s="114" t="s">
        <v>120</v>
      </c>
      <c r="C42" s="115" t="s">
        <v>121</v>
      </c>
      <c r="D42" s="116">
        <v>0</v>
      </c>
      <c r="E42" s="117">
        <v>0</v>
      </c>
      <c r="F42" s="117">
        <v>0</v>
      </c>
      <c r="G42" s="117">
        <f t="shared" si="0"/>
        <v>0</v>
      </c>
      <c r="H42" s="115">
        <v>0</v>
      </c>
      <c r="I42" s="115">
        <v>0</v>
      </c>
      <c r="J42" s="118">
        <v>0</v>
      </c>
    </row>
    <row r="43" spans="1:10" s="119" customFormat="1" x14ac:dyDescent="0.25">
      <c r="A43" s="113" t="s">
        <v>122</v>
      </c>
      <c r="B43" s="114" t="s">
        <v>123</v>
      </c>
      <c r="C43" s="115" t="s">
        <v>124</v>
      </c>
      <c r="D43" s="116">
        <v>0</v>
      </c>
      <c r="E43" s="117">
        <v>0</v>
      </c>
      <c r="F43" s="117">
        <v>0</v>
      </c>
      <c r="G43" s="117">
        <f t="shared" si="0"/>
        <v>0</v>
      </c>
      <c r="H43" s="115">
        <v>0</v>
      </c>
      <c r="I43" s="115">
        <v>0</v>
      </c>
      <c r="J43" s="118">
        <v>0</v>
      </c>
    </row>
    <row r="44" spans="1:10" s="119" customFormat="1" x14ac:dyDescent="0.25">
      <c r="A44" s="113" t="s">
        <v>125</v>
      </c>
      <c r="B44" s="114" t="s">
        <v>123</v>
      </c>
      <c r="C44" s="115" t="s">
        <v>126</v>
      </c>
      <c r="D44" s="116">
        <v>0</v>
      </c>
      <c r="E44" s="117">
        <v>0</v>
      </c>
      <c r="F44" s="117">
        <v>0</v>
      </c>
      <c r="G44" s="117">
        <f t="shared" si="0"/>
        <v>0</v>
      </c>
      <c r="H44" s="115">
        <v>0</v>
      </c>
      <c r="I44" s="115">
        <v>0</v>
      </c>
      <c r="J44" s="118">
        <v>0</v>
      </c>
    </row>
    <row r="45" spans="1:10" s="119" customFormat="1" x14ac:dyDescent="0.25">
      <c r="A45" s="113" t="s">
        <v>127</v>
      </c>
      <c r="B45" s="114" t="s">
        <v>128</v>
      </c>
      <c r="C45" s="115" t="s">
        <v>128</v>
      </c>
      <c r="D45" s="116">
        <v>0</v>
      </c>
      <c r="E45" s="117">
        <v>0</v>
      </c>
      <c r="F45" s="117">
        <v>0</v>
      </c>
      <c r="G45" s="117">
        <f t="shared" si="0"/>
        <v>0</v>
      </c>
      <c r="H45" s="115">
        <v>0</v>
      </c>
      <c r="I45" s="115">
        <v>36</v>
      </c>
      <c r="J45" s="118">
        <f t="shared" si="1"/>
        <v>0</v>
      </c>
    </row>
    <row r="46" spans="1:10" s="119" customFormat="1" x14ac:dyDescent="0.25">
      <c r="A46" s="113" t="s">
        <v>129</v>
      </c>
      <c r="B46" s="114" t="s">
        <v>130</v>
      </c>
      <c r="C46" s="115" t="s">
        <v>131</v>
      </c>
      <c r="D46" s="116">
        <v>0</v>
      </c>
      <c r="E46" s="117">
        <v>0</v>
      </c>
      <c r="F46" s="117">
        <v>0</v>
      </c>
      <c r="G46" s="117">
        <f t="shared" si="0"/>
        <v>0</v>
      </c>
      <c r="H46" s="115">
        <v>0</v>
      </c>
      <c r="I46" s="115">
        <v>0</v>
      </c>
      <c r="J46" s="118">
        <v>0</v>
      </c>
    </row>
    <row r="47" spans="1:10" s="119" customFormat="1" x14ac:dyDescent="0.25">
      <c r="A47" s="113" t="s">
        <v>132</v>
      </c>
      <c r="B47" s="114" t="s">
        <v>133</v>
      </c>
      <c r="C47" s="115" t="s">
        <v>134</v>
      </c>
      <c r="D47" s="116">
        <v>0</v>
      </c>
      <c r="E47" s="117">
        <v>0</v>
      </c>
      <c r="F47" s="117">
        <v>0</v>
      </c>
      <c r="G47" s="117">
        <f t="shared" si="0"/>
        <v>0</v>
      </c>
      <c r="H47" s="115">
        <v>0</v>
      </c>
      <c r="I47" s="115">
        <v>0</v>
      </c>
      <c r="J47" s="118">
        <v>0</v>
      </c>
    </row>
    <row r="48" spans="1:10" s="119" customFormat="1" x14ac:dyDescent="0.25">
      <c r="A48" s="113" t="s">
        <v>135</v>
      </c>
      <c r="B48" s="114" t="s">
        <v>136</v>
      </c>
      <c r="C48" s="115" t="s">
        <v>137</v>
      </c>
      <c r="D48" s="116">
        <v>0</v>
      </c>
      <c r="E48" s="117">
        <v>0</v>
      </c>
      <c r="F48" s="117">
        <v>0</v>
      </c>
      <c r="G48" s="117">
        <f t="shared" si="0"/>
        <v>0</v>
      </c>
      <c r="H48" s="115">
        <v>0</v>
      </c>
      <c r="I48" s="115">
        <v>2</v>
      </c>
      <c r="J48" s="118">
        <f t="shared" si="1"/>
        <v>0</v>
      </c>
    </row>
    <row r="49" spans="1:10" s="119" customFormat="1" x14ac:dyDescent="0.25">
      <c r="A49" s="113" t="s">
        <v>138</v>
      </c>
      <c r="B49" s="114" t="s">
        <v>139</v>
      </c>
      <c r="C49" s="115" t="s">
        <v>140</v>
      </c>
      <c r="D49" s="116">
        <v>1</v>
      </c>
      <c r="E49" s="117">
        <v>11</v>
      </c>
      <c r="F49" s="117">
        <v>0</v>
      </c>
      <c r="G49" s="117">
        <f t="shared" si="0"/>
        <v>12</v>
      </c>
      <c r="H49" s="115">
        <v>1</v>
      </c>
      <c r="I49" s="115">
        <v>40</v>
      </c>
      <c r="J49" s="118">
        <f t="shared" si="1"/>
        <v>0.3</v>
      </c>
    </row>
    <row r="50" spans="1:10" s="119" customFormat="1" x14ac:dyDescent="0.25">
      <c r="A50" s="113" t="s">
        <v>141</v>
      </c>
      <c r="B50" s="114" t="s">
        <v>142</v>
      </c>
      <c r="C50" s="115" t="s">
        <v>143</v>
      </c>
      <c r="D50" s="116">
        <v>0</v>
      </c>
      <c r="E50" s="117">
        <v>31</v>
      </c>
      <c r="F50" s="117">
        <v>0</v>
      </c>
      <c r="G50" s="117">
        <f t="shared" si="0"/>
        <v>31</v>
      </c>
      <c r="H50" s="115">
        <v>0</v>
      </c>
      <c r="I50" s="115">
        <v>63</v>
      </c>
      <c r="J50" s="118">
        <f t="shared" si="1"/>
        <v>0.49206349206349204</v>
      </c>
    </row>
    <row r="51" spans="1:10" s="119" customFormat="1" x14ac:dyDescent="0.25">
      <c r="A51" s="121" t="s">
        <v>144</v>
      </c>
      <c r="B51" s="114" t="s">
        <v>145</v>
      </c>
      <c r="C51" s="115" t="s">
        <v>146</v>
      </c>
      <c r="D51" s="116">
        <v>0</v>
      </c>
      <c r="E51" s="117">
        <v>3</v>
      </c>
      <c r="F51" s="117">
        <v>0</v>
      </c>
      <c r="G51" s="117">
        <f t="shared" si="0"/>
        <v>3</v>
      </c>
      <c r="H51" s="115">
        <v>0</v>
      </c>
      <c r="I51" s="115">
        <v>32</v>
      </c>
      <c r="J51" s="118">
        <f t="shared" si="1"/>
        <v>9.375E-2</v>
      </c>
    </row>
    <row r="52" spans="1:10" s="119" customFormat="1" x14ac:dyDescent="0.25">
      <c r="A52" s="113" t="s">
        <v>147</v>
      </c>
      <c r="B52" s="114" t="s">
        <v>148</v>
      </c>
      <c r="C52" s="115" t="s">
        <v>149</v>
      </c>
      <c r="D52" s="116">
        <v>0</v>
      </c>
      <c r="E52" s="117">
        <v>0</v>
      </c>
      <c r="F52" s="117">
        <v>0</v>
      </c>
      <c r="G52" s="117">
        <f t="shared" si="0"/>
        <v>0</v>
      </c>
      <c r="H52" s="115">
        <v>0</v>
      </c>
      <c r="I52" s="115">
        <v>6</v>
      </c>
      <c r="J52" s="118">
        <f t="shared" si="1"/>
        <v>0</v>
      </c>
    </row>
    <row r="53" spans="1:10" s="119" customFormat="1" x14ac:dyDescent="0.25">
      <c r="A53" s="113" t="s">
        <v>150</v>
      </c>
      <c r="B53" s="114" t="s">
        <v>148</v>
      </c>
      <c r="C53" s="115" t="s">
        <v>151</v>
      </c>
      <c r="D53" s="116">
        <v>0</v>
      </c>
      <c r="E53" s="117">
        <v>0</v>
      </c>
      <c r="F53" s="117">
        <v>0</v>
      </c>
      <c r="G53" s="117">
        <f t="shared" si="0"/>
        <v>0</v>
      </c>
      <c r="H53" s="115">
        <v>0</v>
      </c>
      <c r="I53" s="115">
        <v>19</v>
      </c>
      <c r="J53" s="118">
        <f t="shared" si="1"/>
        <v>0</v>
      </c>
    </row>
    <row r="54" spans="1:10" x14ac:dyDescent="0.25">
      <c r="A54" s="18" t="s">
        <v>152</v>
      </c>
      <c r="B54" s="19" t="s">
        <v>153</v>
      </c>
      <c r="C54" s="20" t="s">
        <v>154</v>
      </c>
      <c r="D54" s="21">
        <v>1</v>
      </c>
      <c r="E54" s="22">
        <v>12</v>
      </c>
      <c r="F54" s="22">
        <v>0</v>
      </c>
      <c r="G54" s="22">
        <f t="shared" si="0"/>
        <v>13</v>
      </c>
      <c r="H54" s="20">
        <v>1</v>
      </c>
      <c r="I54" s="20">
        <v>1</v>
      </c>
      <c r="J54" s="23">
        <f t="shared" si="1"/>
        <v>13</v>
      </c>
    </row>
    <row r="55" spans="1:10" x14ac:dyDescent="0.25">
      <c r="A55" s="18" t="s">
        <v>155</v>
      </c>
      <c r="B55" s="19" t="s">
        <v>156</v>
      </c>
      <c r="C55" s="20" t="s">
        <v>157</v>
      </c>
      <c r="D55" s="21">
        <v>0</v>
      </c>
      <c r="E55" s="22">
        <v>15</v>
      </c>
      <c r="F55" s="22">
        <v>0</v>
      </c>
      <c r="G55" s="22">
        <f t="shared" si="0"/>
        <v>15</v>
      </c>
      <c r="H55" s="20">
        <v>0</v>
      </c>
      <c r="I55" s="20">
        <v>15</v>
      </c>
      <c r="J55" s="23">
        <f t="shared" si="1"/>
        <v>1</v>
      </c>
    </row>
    <row r="56" spans="1:10" x14ac:dyDescent="0.25">
      <c r="A56" s="18" t="s">
        <v>158</v>
      </c>
      <c r="B56" s="19" t="s">
        <v>156</v>
      </c>
      <c r="C56" s="20" t="s">
        <v>159</v>
      </c>
      <c r="D56" s="21">
        <v>0</v>
      </c>
      <c r="E56" s="22">
        <v>30</v>
      </c>
      <c r="F56" s="22">
        <v>0</v>
      </c>
      <c r="G56" s="22">
        <f t="shared" si="0"/>
        <v>30</v>
      </c>
      <c r="H56" s="20">
        <v>0</v>
      </c>
      <c r="I56" s="20">
        <v>24</v>
      </c>
      <c r="J56" s="23">
        <f t="shared" si="1"/>
        <v>1.25</v>
      </c>
    </row>
    <row r="57" spans="1:10" x14ac:dyDescent="0.25">
      <c r="A57" s="18" t="s">
        <v>160</v>
      </c>
      <c r="B57" s="19" t="s">
        <v>161</v>
      </c>
      <c r="C57" s="20" t="s">
        <v>162</v>
      </c>
      <c r="D57" s="21">
        <v>0</v>
      </c>
      <c r="E57" s="22">
        <v>20</v>
      </c>
      <c r="F57" s="22">
        <v>0</v>
      </c>
      <c r="G57" s="22">
        <f t="shared" si="0"/>
        <v>20</v>
      </c>
      <c r="H57" s="20">
        <v>0</v>
      </c>
      <c r="I57" s="20">
        <v>20</v>
      </c>
      <c r="J57" s="23">
        <f t="shared" si="1"/>
        <v>1</v>
      </c>
    </row>
    <row r="58" spans="1:10" s="119" customFormat="1" x14ac:dyDescent="0.25">
      <c r="A58" s="113" t="s">
        <v>163</v>
      </c>
      <c r="B58" s="114" t="s">
        <v>164</v>
      </c>
      <c r="C58" s="115" t="s">
        <v>165</v>
      </c>
      <c r="D58" s="116">
        <v>0</v>
      </c>
      <c r="E58" s="117">
        <v>32</v>
      </c>
      <c r="F58" s="117">
        <v>0</v>
      </c>
      <c r="G58" s="117">
        <f t="shared" si="0"/>
        <v>32</v>
      </c>
      <c r="H58" s="115">
        <v>0</v>
      </c>
      <c r="I58" s="115">
        <v>43</v>
      </c>
      <c r="J58" s="118">
        <f t="shared" si="1"/>
        <v>0.7441860465116279</v>
      </c>
    </row>
    <row r="59" spans="1:10" s="119" customFormat="1" x14ac:dyDescent="0.25">
      <c r="A59" s="113" t="s">
        <v>166</v>
      </c>
      <c r="B59" s="114" t="s">
        <v>167</v>
      </c>
      <c r="C59" s="115" t="s">
        <v>168</v>
      </c>
      <c r="D59" s="116">
        <v>0</v>
      </c>
      <c r="E59" s="117">
        <v>0</v>
      </c>
      <c r="F59" s="117">
        <v>0</v>
      </c>
      <c r="G59" s="117">
        <f t="shared" si="0"/>
        <v>0</v>
      </c>
      <c r="H59" s="115">
        <v>0</v>
      </c>
      <c r="I59" s="115">
        <v>2</v>
      </c>
      <c r="J59" s="118">
        <f t="shared" si="1"/>
        <v>0</v>
      </c>
    </row>
    <row r="60" spans="1:10" s="119" customFormat="1" x14ac:dyDescent="0.25">
      <c r="A60" s="113" t="s">
        <v>169</v>
      </c>
      <c r="B60" s="114" t="s">
        <v>170</v>
      </c>
      <c r="C60" s="115" t="s">
        <v>171</v>
      </c>
      <c r="D60" s="116">
        <v>0</v>
      </c>
      <c r="E60" s="117">
        <v>0</v>
      </c>
      <c r="F60" s="117">
        <v>0</v>
      </c>
      <c r="G60" s="117">
        <f t="shared" si="0"/>
        <v>0</v>
      </c>
      <c r="H60" s="115">
        <v>0</v>
      </c>
      <c r="I60" s="115">
        <v>0</v>
      </c>
      <c r="J60" s="118">
        <v>0</v>
      </c>
    </row>
    <row r="61" spans="1:10" x14ac:dyDescent="0.25">
      <c r="A61" s="18" t="s">
        <v>172</v>
      </c>
      <c r="B61" s="19" t="s">
        <v>173</v>
      </c>
      <c r="C61" s="20" t="s">
        <v>173</v>
      </c>
      <c r="D61" s="21">
        <v>0</v>
      </c>
      <c r="E61" s="22">
        <v>15</v>
      </c>
      <c r="F61" s="22">
        <v>0</v>
      </c>
      <c r="G61" s="22">
        <f t="shared" si="0"/>
        <v>15</v>
      </c>
      <c r="H61" s="20">
        <v>0</v>
      </c>
      <c r="I61" s="20">
        <v>9</v>
      </c>
      <c r="J61" s="23">
        <f t="shared" si="1"/>
        <v>1.6666666666666667</v>
      </c>
    </row>
    <row r="62" spans="1:10" s="119" customFormat="1" x14ac:dyDescent="0.25">
      <c r="A62" s="113" t="s">
        <v>174</v>
      </c>
      <c r="B62" s="114" t="s">
        <v>175</v>
      </c>
      <c r="C62" s="115" t="s">
        <v>176</v>
      </c>
      <c r="D62" s="116">
        <v>0</v>
      </c>
      <c r="E62" s="117">
        <v>0</v>
      </c>
      <c r="F62" s="117">
        <v>0</v>
      </c>
      <c r="G62" s="117">
        <f t="shared" si="0"/>
        <v>0</v>
      </c>
      <c r="H62" s="115">
        <v>0</v>
      </c>
      <c r="I62" s="115">
        <v>1</v>
      </c>
      <c r="J62" s="118">
        <f t="shared" si="1"/>
        <v>0</v>
      </c>
    </row>
    <row r="63" spans="1:10" x14ac:dyDescent="0.25">
      <c r="A63" s="18" t="s">
        <v>177</v>
      </c>
      <c r="B63" s="19" t="s">
        <v>178</v>
      </c>
      <c r="C63" s="20" t="s">
        <v>179</v>
      </c>
      <c r="D63" s="21">
        <v>0</v>
      </c>
      <c r="E63" s="22">
        <v>19</v>
      </c>
      <c r="F63" s="22">
        <v>0</v>
      </c>
      <c r="G63" s="22">
        <f t="shared" si="0"/>
        <v>19</v>
      </c>
      <c r="H63" s="20">
        <v>0</v>
      </c>
      <c r="I63" s="20">
        <v>18</v>
      </c>
      <c r="J63" s="23">
        <f t="shared" si="1"/>
        <v>1.0555555555555556</v>
      </c>
    </row>
    <row r="64" spans="1:10" x14ac:dyDescent="0.25">
      <c r="A64" s="18" t="s">
        <v>183</v>
      </c>
      <c r="B64" s="19" t="s">
        <v>181</v>
      </c>
      <c r="C64" s="20" t="s">
        <v>184</v>
      </c>
      <c r="D64" s="21">
        <v>0</v>
      </c>
      <c r="E64" s="22">
        <v>99</v>
      </c>
      <c r="F64" s="22">
        <v>0</v>
      </c>
      <c r="G64" s="22">
        <f t="shared" si="0"/>
        <v>99</v>
      </c>
      <c r="H64" s="20">
        <v>0</v>
      </c>
      <c r="I64" s="20">
        <v>103</v>
      </c>
      <c r="J64" s="23">
        <f t="shared" si="1"/>
        <v>0.96116504854368934</v>
      </c>
    </row>
    <row r="65" spans="1:10" s="119" customFormat="1" x14ac:dyDescent="0.25">
      <c r="A65" s="113" t="s">
        <v>185</v>
      </c>
      <c r="B65" s="114" t="s">
        <v>181</v>
      </c>
      <c r="C65" s="115" t="s">
        <v>186</v>
      </c>
      <c r="D65" s="116">
        <v>2</v>
      </c>
      <c r="E65" s="117">
        <v>54</v>
      </c>
      <c r="F65" s="117">
        <v>0</v>
      </c>
      <c r="G65" s="117">
        <f t="shared" si="0"/>
        <v>56</v>
      </c>
      <c r="H65" s="115">
        <v>0</v>
      </c>
      <c r="I65" s="115">
        <v>91</v>
      </c>
      <c r="J65" s="118">
        <f t="shared" si="1"/>
        <v>0.61538461538461542</v>
      </c>
    </row>
    <row r="66" spans="1:10" x14ac:dyDescent="0.25">
      <c r="A66" s="18" t="s">
        <v>189</v>
      </c>
      <c r="B66" s="19" t="s">
        <v>181</v>
      </c>
      <c r="C66" s="20" t="s">
        <v>190</v>
      </c>
      <c r="D66" s="21">
        <v>0</v>
      </c>
      <c r="E66" s="22">
        <v>56</v>
      </c>
      <c r="F66" s="22">
        <v>0</v>
      </c>
      <c r="G66" s="22">
        <f t="shared" si="0"/>
        <v>56</v>
      </c>
      <c r="H66" s="20">
        <v>0</v>
      </c>
      <c r="I66" s="20">
        <v>62</v>
      </c>
      <c r="J66" s="23">
        <f t="shared" si="1"/>
        <v>0.90322580645161288</v>
      </c>
    </row>
    <row r="67" spans="1:10" x14ac:dyDescent="0.25">
      <c r="A67" s="25" t="s">
        <v>191</v>
      </c>
      <c r="B67" s="19" t="s">
        <v>181</v>
      </c>
      <c r="C67" s="20" t="s">
        <v>192</v>
      </c>
      <c r="D67" s="21">
        <v>3</v>
      </c>
      <c r="E67" s="22">
        <v>56</v>
      </c>
      <c r="F67" s="22">
        <v>0</v>
      </c>
      <c r="G67" s="22">
        <f t="shared" si="0"/>
        <v>59</v>
      </c>
      <c r="H67" s="20">
        <v>0</v>
      </c>
      <c r="I67" s="20">
        <v>68</v>
      </c>
      <c r="J67" s="23">
        <f t="shared" si="1"/>
        <v>0.86764705882352944</v>
      </c>
    </row>
    <row r="68" spans="1:10" x14ac:dyDescent="0.25">
      <c r="A68" s="18" t="s">
        <v>491</v>
      </c>
      <c r="B68" s="19" t="s">
        <v>181</v>
      </c>
      <c r="C68" s="20" t="s">
        <v>492</v>
      </c>
      <c r="D68" s="21">
        <v>28</v>
      </c>
      <c r="E68" s="22">
        <v>301</v>
      </c>
      <c r="F68" s="22">
        <v>0</v>
      </c>
      <c r="G68" s="22">
        <f t="shared" ref="G68:G114" si="2">SUM(D68:F68)</f>
        <v>329</v>
      </c>
      <c r="H68" s="20">
        <v>0</v>
      </c>
      <c r="I68" s="20">
        <v>368</v>
      </c>
      <c r="J68" s="23">
        <f t="shared" si="1"/>
        <v>0.89402173913043481</v>
      </c>
    </row>
    <row r="69" spans="1:10" x14ac:dyDescent="0.25">
      <c r="A69" s="25" t="s">
        <v>193</v>
      </c>
      <c r="B69" s="19" t="s">
        <v>181</v>
      </c>
      <c r="C69" s="20" t="s">
        <v>194</v>
      </c>
      <c r="D69" s="21">
        <v>0</v>
      </c>
      <c r="E69" s="22">
        <v>21</v>
      </c>
      <c r="F69" s="22">
        <v>0</v>
      </c>
      <c r="G69" s="22">
        <f t="shared" si="2"/>
        <v>21</v>
      </c>
      <c r="H69" s="20">
        <v>0</v>
      </c>
      <c r="I69" s="20">
        <v>26</v>
      </c>
      <c r="J69" s="23">
        <f t="shared" si="1"/>
        <v>0.80769230769230771</v>
      </c>
    </row>
    <row r="70" spans="1:10" x14ac:dyDescent="0.25">
      <c r="A70" s="18" t="s">
        <v>486</v>
      </c>
      <c r="B70" s="19" t="s">
        <v>181</v>
      </c>
      <c r="C70" s="20" t="s">
        <v>188</v>
      </c>
      <c r="D70" s="21">
        <v>0</v>
      </c>
      <c r="E70" s="22">
        <v>154</v>
      </c>
      <c r="F70" s="22">
        <v>0</v>
      </c>
      <c r="G70" s="22">
        <f t="shared" si="2"/>
        <v>154</v>
      </c>
      <c r="H70" s="20">
        <v>0</v>
      </c>
      <c r="I70" s="20">
        <v>180</v>
      </c>
      <c r="J70" s="23">
        <f t="shared" si="1"/>
        <v>0.85555555555555551</v>
      </c>
    </row>
    <row r="71" spans="1:10" x14ac:dyDescent="0.25">
      <c r="A71" s="25" t="s">
        <v>195</v>
      </c>
      <c r="B71" s="19" t="s">
        <v>181</v>
      </c>
      <c r="C71" s="20" t="s">
        <v>196</v>
      </c>
      <c r="D71" s="21">
        <v>1</v>
      </c>
      <c r="E71" s="22">
        <v>56</v>
      </c>
      <c r="F71" s="22">
        <v>0</v>
      </c>
      <c r="G71" s="22">
        <f t="shared" si="2"/>
        <v>57</v>
      </c>
      <c r="H71" s="20">
        <v>0</v>
      </c>
      <c r="I71" s="20">
        <v>59</v>
      </c>
      <c r="J71" s="23">
        <f t="shared" ref="J71:J115" si="3">G71/I71</f>
        <v>0.96610169491525422</v>
      </c>
    </row>
    <row r="72" spans="1:10" s="119" customFormat="1" x14ac:dyDescent="0.25">
      <c r="A72" s="113" t="s">
        <v>197</v>
      </c>
      <c r="B72" s="114" t="s">
        <v>181</v>
      </c>
      <c r="C72" s="115" t="s">
        <v>198</v>
      </c>
      <c r="D72" s="116">
        <v>7</v>
      </c>
      <c r="E72" s="117">
        <v>115</v>
      </c>
      <c r="F72" s="117">
        <v>0</v>
      </c>
      <c r="G72" s="117">
        <f t="shared" si="2"/>
        <v>122</v>
      </c>
      <c r="H72" s="115">
        <v>0</v>
      </c>
      <c r="I72" s="115">
        <v>160</v>
      </c>
      <c r="J72" s="118">
        <f t="shared" si="3"/>
        <v>0.76249999999999996</v>
      </c>
    </row>
    <row r="73" spans="1:10" x14ac:dyDescent="0.25">
      <c r="A73" s="18" t="s">
        <v>199</v>
      </c>
      <c r="B73" s="19" t="s">
        <v>181</v>
      </c>
      <c r="C73" s="20" t="s">
        <v>200</v>
      </c>
      <c r="D73" s="21">
        <v>29</v>
      </c>
      <c r="E73" s="22">
        <v>1048</v>
      </c>
      <c r="F73" s="22">
        <v>0</v>
      </c>
      <c r="G73" s="22">
        <f t="shared" si="2"/>
        <v>1077</v>
      </c>
      <c r="H73" s="20">
        <v>0</v>
      </c>
      <c r="I73" s="20">
        <v>900</v>
      </c>
      <c r="J73" s="23">
        <f t="shared" si="3"/>
        <v>1.1966666666666668</v>
      </c>
    </row>
    <row r="74" spans="1:10" x14ac:dyDescent="0.25">
      <c r="A74" s="25" t="s">
        <v>201</v>
      </c>
      <c r="B74" s="19" t="s">
        <v>181</v>
      </c>
      <c r="C74" s="20" t="s">
        <v>202</v>
      </c>
      <c r="D74" s="21">
        <v>8</v>
      </c>
      <c r="E74" s="22">
        <v>111</v>
      </c>
      <c r="F74" s="22">
        <v>0</v>
      </c>
      <c r="G74" s="22">
        <f t="shared" si="2"/>
        <v>119</v>
      </c>
      <c r="H74" s="20">
        <v>0</v>
      </c>
      <c r="I74" s="20">
        <v>117</v>
      </c>
      <c r="J74" s="23">
        <f t="shared" si="3"/>
        <v>1.017094017094017</v>
      </c>
    </row>
    <row r="75" spans="1:10" s="119" customFormat="1" x14ac:dyDescent="0.25">
      <c r="A75" s="113" t="s">
        <v>203</v>
      </c>
      <c r="B75" s="114" t="s">
        <v>181</v>
      </c>
      <c r="C75" s="115" t="s">
        <v>204</v>
      </c>
      <c r="D75" s="116">
        <v>2</v>
      </c>
      <c r="E75" s="117">
        <v>150</v>
      </c>
      <c r="F75" s="117">
        <v>0</v>
      </c>
      <c r="G75" s="117">
        <f t="shared" si="2"/>
        <v>152</v>
      </c>
      <c r="H75" s="115">
        <v>1</v>
      </c>
      <c r="I75" s="115">
        <v>465</v>
      </c>
      <c r="J75" s="118">
        <f t="shared" si="3"/>
        <v>0.32688172043010755</v>
      </c>
    </row>
    <row r="76" spans="1:10" s="119" customFormat="1" x14ac:dyDescent="0.25">
      <c r="A76" s="113" t="s">
        <v>205</v>
      </c>
      <c r="B76" s="114" t="s">
        <v>181</v>
      </c>
      <c r="C76" s="115" t="s">
        <v>206</v>
      </c>
      <c r="D76" s="116">
        <v>0</v>
      </c>
      <c r="E76" s="117">
        <v>115</v>
      </c>
      <c r="F76" s="117">
        <v>0</v>
      </c>
      <c r="G76" s="117">
        <f t="shared" si="2"/>
        <v>115</v>
      </c>
      <c r="H76" s="115">
        <v>0</v>
      </c>
      <c r="I76" s="115">
        <v>182</v>
      </c>
      <c r="J76" s="118">
        <f t="shared" si="3"/>
        <v>0.63186813186813184</v>
      </c>
    </row>
    <row r="77" spans="1:10" x14ac:dyDescent="0.25">
      <c r="A77" s="18" t="s">
        <v>498</v>
      </c>
      <c r="B77" s="19" t="s">
        <v>181</v>
      </c>
      <c r="C77" s="20" t="s">
        <v>499</v>
      </c>
      <c r="D77" s="21">
        <v>10</v>
      </c>
      <c r="E77" s="22">
        <v>177</v>
      </c>
      <c r="F77" s="22">
        <v>0</v>
      </c>
      <c r="G77" s="22">
        <f t="shared" si="2"/>
        <v>187</v>
      </c>
      <c r="H77" s="20">
        <v>1</v>
      </c>
      <c r="I77" s="20">
        <v>217</v>
      </c>
      <c r="J77" s="23">
        <f t="shared" si="3"/>
        <v>0.86175115207373276</v>
      </c>
    </row>
    <row r="78" spans="1:10" x14ac:dyDescent="0.25">
      <c r="A78" s="25" t="s">
        <v>207</v>
      </c>
      <c r="B78" s="19" t="s">
        <v>181</v>
      </c>
      <c r="C78" s="20" t="s">
        <v>208</v>
      </c>
      <c r="D78" s="21">
        <v>0</v>
      </c>
      <c r="E78" s="22">
        <v>155</v>
      </c>
      <c r="F78" s="22">
        <v>0</v>
      </c>
      <c r="G78" s="22">
        <f t="shared" si="2"/>
        <v>155</v>
      </c>
      <c r="H78" s="20">
        <v>0</v>
      </c>
      <c r="I78" s="20">
        <v>150</v>
      </c>
      <c r="J78" s="23">
        <f t="shared" si="3"/>
        <v>1.0333333333333334</v>
      </c>
    </row>
    <row r="79" spans="1:10" s="119" customFormat="1" x14ac:dyDescent="0.25">
      <c r="A79" s="121" t="s">
        <v>209</v>
      </c>
      <c r="B79" s="114" t="s">
        <v>210</v>
      </c>
      <c r="C79" s="115" t="s">
        <v>210</v>
      </c>
      <c r="D79" s="116">
        <v>0</v>
      </c>
      <c r="E79" s="117">
        <v>0</v>
      </c>
      <c r="F79" s="117">
        <v>0</v>
      </c>
      <c r="G79" s="117">
        <f t="shared" si="2"/>
        <v>0</v>
      </c>
      <c r="H79" s="115">
        <v>0</v>
      </c>
      <c r="I79" s="115">
        <v>21</v>
      </c>
      <c r="J79" s="118">
        <f t="shared" si="3"/>
        <v>0</v>
      </c>
    </row>
    <row r="80" spans="1:10" s="119" customFormat="1" x14ac:dyDescent="0.25">
      <c r="A80" s="113" t="s">
        <v>211</v>
      </c>
      <c r="B80" s="114" t="s">
        <v>212</v>
      </c>
      <c r="C80" s="115" t="s">
        <v>213</v>
      </c>
      <c r="D80" s="116">
        <v>0</v>
      </c>
      <c r="E80" s="117">
        <v>0</v>
      </c>
      <c r="F80" s="117">
        <v>0</v>
      </c>
      <c r="G80" s="117">
        <f t="shared" si="2"/>
        <v>0</v>
      </c>
      <c r="H80" s="115">
        <v>0</v>
      </c>
      <c r="I80" s="115">
        <v>1</v>
      </c>
      <c r="J80" s="118">
        <f t="shared" si="3"/>
        <v>0</v>
      </c>
    </row>
    <row r="81" spans="1:10" s="119" customFormat="1" x14ac:dyDescent="0.25">
      <c r="A81" s="113" t="s">
        <v>214</v>
      </c>
      <c r="B81" s="114" t="s">
        <v>215</v>
      </c>
      <c r="C81" s="115" t="s">
        <v>216</v>
      </c>
      <c r="D81" s="116">
        <v>0</v>
      </c>
      <c r="E81" s="117">
        <v>0</v>
      </c>
      <c r="F81" s="117">
        <v>0</v>
      </c>
      <c r="G81" s="117">
        <f t="shared" si="2"/>
        <v>0</v>
      </c>
      <c r="H81" s="115">
        <v>0</v>
      </c>
      <c r="I81" s="115">
        <v>0</v>
      </c>
      <c r="J81" s="118">
        <v>0</v>
      </c>
    </row>
    <row r="82" spans="1:10" s="119" customFormat="1" x14ac:dyDescent="0.25">
      <c r="A82" s="113" t="s">
        <v>217</v>
      </c>
      <c r="B82" s="114" t="s">
        <v>218</v>
      </c>
      <c r="C82" s="115" t="s">
        <v>218</v>
      </c>
      <c r="D82" s="116">
        <v>0</v>
      </c>
      <c r="E82" s="117">
        <v>0</v>
      </c>
      <c r="F82" s="117">
        <v>0</v>
      </c>
      <c r="G82" s="117">
        <f t="shared" si="2"/>
        <v>0</v>
      </c>
      <c r="H82" s="115">
        <v>0</v>
      </c>
      <c r="I82" s="115">
        <v>0</v>
      </c>
      <c r="J82" s="118">
        <v>0</v>
      </c>
    </row>
    <row r="83" spans="1:10" s="119" customFormat="1" ht="12" customHeight="1" x14ac:dyDescent="0.25">
      <c r="A83" s="113" t="s">
        <v>219</v>
      </c>
      <c r="B83" s="114" t="s">
        <v>218</v>
      </c>
      <c r="C83" s="115" t="s">
        <v>48</v>
      </c>
      <c r="D83" s="116">
        <v>0</v>
      </c>
      <c r="E83" s="117">
        <v>0</v>
      </c>
      <c r="F83" s="117">
        <v>0</v>
      </c>
      <c r="G83" s="117">
        <f t="shared" si="2"/>
        <v>0</v>
      </c>
      <c r="H83" s="115">
        <v>0</v>
      </c>
      <c r="I83" s="115">
        <v>0</v>
      </c>
      <c r="J83" s="118">
        <v>0</v>
      </c>
    </row>
    <row r="84" spans="1:10" s="119" customFormat="1" x14ac:dyDescent="0.25">
      <c r="A84" s="113" t="s">
        <v>220</v>
      </c>
      <c r="B84" s="114" t="s">
        <v>221</v>
      </c>
      <c r="C84" s="115" t="s">
        <v>222</v>
      </c>
      <c r="D84" s="116">
        <v>0</v>
      </c>
      <c r="E84" s="117">
        <v>0</v>
      </c>
      <c r="F84" s="117">
        <v>0</v>
      </c>
      <c r="G84" s="117">
        <f t="shared" si="2"/>
        <v>0</v>
      </c>
      <c r="H84" s="115">
        <v>0</v>
      </c>
      <c r="I84" s="115">
        <v>1</v>
      </c>
      <c r="J84" s="118">
        <f t="shared" si="3"/>
        <v>0</v>
      </c>
    </row>
    <row r="85" spans="1:10" s="119" customFormat="1" x14ac:dyDescent="0.25">
      <c r="A85" s="113" t="s">
        <v>223</v>
      </c>
      <c r="B85" s="114" t="s">
        <v>221</v>
      </c>
      <c r="C85" s="115" t="s">
        <v>224</v>
      </c>
      <c r="D85" s="116">
        <v>0</v>
      </c>
      <c r="E85" s="117">
        <v>2</v>
      </c>
      <c r="F85" s="117">
        <v>0</v>
      </c>
      <c r="G85" s="117">
        <f t="shared" si="2"/>
        <v>2</v>
      </c>
      <c r="H85" s="115">
        <v>0</v>
      </c>
      <c r="I85" s="115">
        <v>0</v>
      </c>
      <c r="J85" s="118">
        <v>0</v>
      </c>
    </row>
    <row r="86" spans="1:10" s="119" customFormat="1" x14ac:dyDescent="0.25">
      <c r="A86" s="113" t="s">
        <v>225</v>
      </c>
      <c r="B86" s="114" t="s">
        <v>226</v>
      </c>
      <c r="C86" s="115" t="s">
        <v>227</v>
      </c>
      <c r="D86" s="116">
        <v>0</v>
      </c>
      <c r="E86" s="117">
        <v>0</v>
      </c>
      <c r="F86" s="117">
        <v>0</v>
      </c>
      <c r="G86" s="117">
        <f t="shared" si="2"/>
        <v>0</v>
      </c>
      <c r="H86" s="115">
        <v>0</v>
      </c>
      <c r="I86" s="115">
        <v>1</v>
      </c>
      <c r="J86" s="118">
        <f t="shared" si="3"/>
        <v>0</v>
      </c>
    </row>
    <row r="87" spans="1:10" s="119" customFormat="1" x14ac:dyDescent="0.25">
      <c r="A87" s="113" t="s">
        <v>228</v>
      </c>
      <c r="B87" s="114" t="s">
        <v>229</v>
      </c>
      <c r="C87" s="115" t="s">
        <v>230</v>
      </c>
      <c r="D87" s="116">
        <v>1</v>
      </c>
      <c r="E87" s="117">
        <v>11</v>
      </c>
      <c r="F87" s="117">
        <v>0</v>
      </c>
      <c r="G87" s="117">
        <f t="shared" si="2"/>
        <v>12</v>
      </c>
      <c r="H87" s="115">
        <v>1</v>
      </c>
      <c r="I87" s="115">
        <v>29</v>
      </c>
      <c r="J87" s="118">
        <f t="shared" si="3"/>
        <v>0.41379310344827586</v>
      </c>
    </row>
    <row r="88" spans="1:10" s="119" customFormat="1" x14ac:dyDescent="0.25">
      <c r="A88" s="113" t="s">
        <v>231</v>
      </c>
      <c r="B88" s="114" t="s">
        <v>232</v>
      </c>
      <c r="C88" s="115" t="s">
        <v>233</v>
      </c>
      <c r="D88" s="116">
        <v>0</v>
      </c>
      <c r="E88" s="117">
        <v>4</v>
      </c>
      <c r="F88" s="117">
        <v>0</v>
      </c>
      <c r="G88" s="117">
        <f t="shared" si="2"/>
        <v>4</v>
      </c>
      <c r="H88" s="115">
        <v>0</v>
      </c>
      <c r="I88" s="115">
        <v>144</v>
      </c>
      <c r="J88" s="118">
        <f t="shared" si="3"/>
        <v>2.7777777777777776E-2</v>
      </c>
    </row>
    <row r="89" spans="1:10" x14ac:dyDescent="0.25">
      <c r="A89" s="18" t="s">
        <v>234</v>
      </c>
      <c r="B89" s="19" t="s">
        <v>235</v>
      </c>
      <c r="C89" s="20" t="s">
        <v>236</v>
      </c>
      <c r="D89" s="21">
        <v>0</v>
      </c>
      <c r="E89" s="22">
        <v>6</v>
      </c>
      <c r="F89" s="22">
        <v>0</v>
      </c>
      <c r="G89" s="22">
        <f t="shared" si="2"/>
        <v>6</v>
      </c>
      <c r="H89" s="20">
        <v>0</v>
      </c>
      <c r="I89" s="20">
        <v>1</v>
      </c>
      <c r="J89" s="23">
        <f t="shared" si="3"/>
        <v>6</v>
      </c>
    </row>
    <row r="90" spans="1:10" s="119" customFormat="1" x14ac:dyDescent="0.25">
      <c r="A90" s="113" t="s">
        <v>237</v>
      </c>
      <c r="B90" s="114" t="s">
        <v>238</v>
      </c>
      <c r="C90" s="115" t="s">
        <v>239</v>
      </c>
      <c r="D90" s="116">
        <v>0</v>
      </c>
      <c r="E90" s="117">
        <v>0</v>
      </c>
      <c r="F90" s="117">
        <v>0</v>
      </c>
      <c r="G90" s="117">
        <f t="shared" si="2"/>
        <v>0</v>
      </c>
      <c r="H90" s="115">
        <v>0</v>
      </c>
      <c r="I90" s="115">
        <v>1</v>
      </c>
      <c r="J90" s="118">
        <f t="shared" si="3"/>
        <v>0</v>
      </c>
    </row>
    <row r="91" spans="1:10" x14ac:dyDescent="0.25">
      <c r="A91" s="18" t="s">
        <v>240</v>
      </c>
      <c r="B91" s="19" t="s">
        <v>241</v>
      </c>
      <c r="C91" s="20" t="s">
        <v>242</v>
      </c>
      <c r="D91" s="21">
        <v>1</v>
      </c>
      <c r="E91" s="22">
        <v>23</v>
      </c>
      <c r="F91" s="22">
        <v>0</v>
      </c>
      <c r="G91" s="22">
        <f t="shared" si="2"/>
        <v>24</v>
      </c>
      <c r="H91" s="20">
        <v>0</v>
      </c>
      <c r="I91" s="20">
        <v>24</v>
      </c>
      <c r="J91" s="23">
        <f t="shared" si="3"/>
        <v>1</v>
      </c>
    </row>
    <row r="92" spans="1:10" s="119" customFormat="1" x14ac:dyDescent="0.25">
      <c r="A92" s="113" t="s">
        <v>246</v>
      </c>
      <c r="B92" s="114" t="s">
        <v>244</v>
      </c>
      <c r="C92" s="115" t="s">
        <v>244</v>
      </c>
      <c r="D92" s="116">
        <v>0</v>
      </c>
      <c r="E92" s="117">
        <v>0</v>
      </c>
      <c r="F92" s="117">
        <v>0</v>
      </c>
      <c r="G92" s="117">
        <f t="shared" si="2"/>
        <v>0</v>
      </c>
      <c r="H92" s="115">
        <v>0</v>
      </c>
      <c r="I92" s="115">
        <v>26</v>
      </c>
      <c r="J92" s="118">
        <f t="shared" si="3"/>
        <v>0</v>
      </c>
    </row>
    <row r="93" spans="1:10" x14ac:dyDescent="0.25">
      <c r="A93" s="18" t="s">
        <v>247</v>
      </c>
      <c r="B93" s="19" t="s">
        <v>248</v>
      </c>
      <c r="C93" s="20" t="s">
        <v>249</v>
      </c>
      <c r="D93" s="21">
        <v>1</v>
      </c>
      <c r="E93" s="22">
        <v>15</v>
      </c>
      <c r="F93" s="22">
        <v>0</v>
      </c>
      <c r="G93" s="22">
        <f t="shared" si="2"/>
        <v>16</v>
      </c>
      <c r="H93" s="20">
        <v>0</v>
      </c>
      <c r="I93" s="20">
        <v>1</v>
      </c>
      <c r="J93" s="23">
        <f t="shared" si="3"/>
        <v>16</v>
      </c>
    </row>
    <row r="94" spans="1:10" s="119" customFormat="1" x14ac:dyDescent="0.25">
      <c r="A94" s="113" t="s">
        <v>250</v>
      </c>
      <c r="B94" s="114" t="s">
        <v>251</v>
      </c>
      <c r="C94" s="115" t="s">
        <v>252</v>
      </c>
      <c r="D94" s="116">
        <v>0</v>
      </c>
      <c r="E94" s="117">
        <v>0</v>
      </c>
      <c r="F94" s="117">
        <v>0</v>
      </c>
      <c r="G94" s="117">
        <f t="shared" si="2"/>
        <v>0</v>
      </c>
      <c r="H94" s="115">
        <v>0</v>
      </c>
      <c r="I94" s="115">
        <v>2</v>
      </c>
      <c r="J94" s="118">
        <f t="shared" si="3"/>
        <v>0</v>
      </c>
    </row>
    <row r="95" spans="1:10" s="119" customFormat="1" x14ac:dyDescent="0.25">
      <c r="A95" s="113" t="s">
        <v>253</v>
      </c>
      <c r="B95" s="114" t="s">
        <v>254</v>
      </c>
      <c r="C95" s="115" t="s">
        <v>255</v>
      </c>
      <c r="D95" s="116">
        <v>0</v>
      </c>
      <c r="E95" s="117">
        <v>0</v>
      </c>
      <c r="F95" s="117">
        <v>0</v>
      </c>
      <c r="G95" s="117">
        <f t="shared" si="2"/>
        <v>0</v>
      </c>
      <c r="H95" s="115">
        <v>0</v>
      </c>
      <c r="I95" s="115">
        <v>1</v>
      </c>
      <c r="J95" s="118">
        <f t="shared" si="3"/>
        <v>0</v>
      </c>
    </row>
    <row r="96" spans="1:10" s="119" customFormat="1" x14ac:dyDescent="0.25">
      <c r="A96" s="113" t="s">
        <v>256</v>
      </c>
      <c r="B96" s="114" t="s">
        <v>257</v>
      </c>
      <c r="C96" s="115" t="s">
        <v>258</v>
      </c>
      <c r="D96" s="116">
        <v>0</v>
      </c>
      <c r="E96" s="117">
        <v>0</v>
      </c>
      <c r="F96" s="117">
        <v>0</v>
      </c>
      <c r="G96" s="117">
        <f t="shared" si="2"/>
        <v>0</v>
      </c>
      <c r="H96" s="115">
        <v>0</v>
      </c>
      <c r="I96" s="115">
        <v>0</v>
      </c>
      <c r="J96" s="118">
        <v>0</v>
      </c>
    </row>
    <row r="97" spans="1:10" x14ac:dyDescent="0.25">
      <c r="A97" s="18" t="s">
        <v>259</v>
      </c>
      <c r="B97" s="19" t="s">
        <v>260</v>
      </c>
      <c r="C97" s="20" t="s">
        <v>261</v>
      </c>
      <c r="D97" s="21">
        <v>6</v>
      </c>
      <c r="E97" s="22">
        <v>143</v>
      </c>
      <c r="F97" s="22">
        <v>0</v>
      </c>
      <c r="G97" s="22">
        <f t="shared" si="2"/>
        <v>149</v>
      </c>
      <c r="H97" s="20">
        <v>7</v>
      </c>
      <c r="I97" s="20">
        <v>134</v>
      </c>
      <c r="J97" s="23">
        <f t="shared" si="3"/>
        <v>1.1119402985074627</v>
      </c>
    </row>
    <row r="98" spans="1:10" x14ac:dyDescent="0.25">
      <c r="A98" s="38" t="s">
        <v>488</v>
      </c>
      <c r="B98" s="17" t="s">
        <v>260</v>
      </c>
      <c r="C98" s="43" t="s">
        <v>490</v>
      </c>
      <c r="D98" s="21">
        <v>0</v>
      </c>
      <c r="E98" s="22">
        <v>3</v>
      </c>
      <c r="F98" s="22">
        <v>0</v>
      </c>
      <c r="G98" s="22">
        <f t="shared" si="2"/>
        <v>3</v>
      </c>
      <c r="H98" s="20">
        <v>0</v>
      </c>
      <c r="I98" s="20">
        <v>2</v>
      </c>
      <c r="J98" s="23">
        <f t="shared" si="3"/>
        <v>1.5</v>
      </c>
    </row>
    <row r="99" spans="1:10" x14ac:dyDescent="0.25">
      <c r="A99" s="18" t="s">
        <v>262</v>
      </c>
      <c r="B99" s="19" t="s">
        <v>260</v>
      </c>
      <c r="C99" s="20" t="s">
        <v>263</v>
      </c>
      <c r="D99" s="21">
        <v>1</v>
      </c>
      <c r="E99" s="22">
        <v>249</v>
      </c>
      <c r="F99" s="22">
        <v>0</v>
      </c>
      <c r="G99" s="22">
        <f t="shared" si="2"/>
        <v>250</v>
      </c>
      <c r="H99" s="20">
        <v>0</v>
      </c>
      <c r="I99" s="20">
        <v>252</v>
      </c>
      <c r="J99" s="23">
        <f t="shared" si="3"/>
        <v>0.99206349206349209</v>
      </c>
    </row>
    <row r="100" spans="1:10" x14ac:dyDescent="0.25">
      <c r="A100" s="18" t="s">
        <v>264</v>
      </c>
      <c r="B100" s="19" t="s">
        <v>260</v>
      </c>
      <c r="C100" s="20" t="s">
        <v>265</v>
      </c>
      <c r="D100" s="21">
        <v>0</v>
      </c>
      <c r="E100" s="22">
        <v>10</v>
      </c>
      <c r="F100" s="22">
        <v>0</v>
      </c>
      <c r="G100" s="22">
        <f t="shared" si="2"/>
        <v>10</v>
      </c>
      <c r="H100" s="20">
        <v>0</v>
      </c>
      <c r="I100" s="20">
        <v>9</v>
      </c>
      <c r="J100" s="23">
        <f t="shared" si="3"/>
        <v>1.1111111111111112</v>
      </c>
    </row>
    <row r="101" spans="1:10" x14ac:dyDescent="0.25">
      <c r="A101" s="18" t="s">
        <v>266</v>
      </c>
      <c r="B101" s="19" t="s">
        <v>260</v>
      </c>
      <c r="C101" s="20" t="s">
        <v>267</v>
      </c>
      <c r="D101" s="21">
        <v>5</v>
      </c>
      <c r="E101" s="22">
        <v>176</v>
      </c>
      <c r="F101" s="22">
        <v>0</v>
      </c>
      <c r="G101" s="22">
        <f t="shared" si="2"/>
        <v>181</v>
      </c>
      <c r="H101" s="20">
        <v>0</v>
      </c>
      <c r="I101" s="20">
        <v>216</v>
      </c>
      <c r="J101" s="23">
        <f t="shared" si="3"/>
        <v>0.83796296296296291</v>
      </c>
    </row>
    <row r="102" spans="1:10" x14ac:dyDescent="0.25">
      <c r="A102" s="18" t="s">
        <v>268</v>
      </c>
      <c r="B102" s="19" t="s">
        <v>260</v>
      </c>
      <c r="C102" s="20" t="s">
        <v>269</v>
      </c>
      <c r="D102" s="21">
        <v>0</v>
      </c>
      <c r="E102" s="22">
        <v>49</v>
      </c>
      <c r="F102" s="22">
        <v>0</v>
      </c>
      <c r="G102" s="22">
        <f t="shared" si="2"/>
        <v>49</v>
      </c>
      <c r="H102" s="20">
        <v>0</v>
      </c>
      <c r="I102" s="20">
        <v>48</v>
      </c>
      <c r="J102" s="23">
        <f t="shared" si="3"/>
        <v>1.0208333333333333</v>
      </c>
    </row>
    <row r="103" spans="1:10" x14ac:dyDescent="0.25">
      <c r="A103" s="18" t="s">
        <v>270</v>
      </c>
      <c r="B103" s="19" t="s">
        <v>260</v>
      </c>
      <c r="C103" s="20" t="s">
        <v>271</v>
      </c>
      <c r="D103" s="21">
        <v>7</v>
      </c>
      <c r="E103" s="22">
        <v>58</v>
      </c>
      <c r="F103" s="22">
        <v>0</v>
      </c>
      <c r="G103" s="22">
        <f t="shared" si="2"/>
        <v>65</v>
      </c>
      <c r="H103" s="20">
        <v>0</v>
      </c>
      <c r="I103" s="20">
        <v>62</v>
      </c>
      <c r="J103" s="23">
        <f t="shared" si="3"/>
        <v>1.0483870967741935</v>
      </c>
    </row>
    <row r="104" spans="1:10" s="119" customFormat="1" x14ac:dyDescent="0.25">
      <c r="A104" s="113" t="s">
        <v>272</v>
      </c>
      <c r="B104" s="114" t="s">
        <v>260</v>
      </c>
      <c r="C104" s="115" t="s">
        <v>273</v>
      </c>
      <c r="D104" s="116">
        <v>0</v>
      </c>
      <c r="E104" s="117">
        <v>37</v>
      </c>
      <c r="F104" s="117">
        <v>0</v>
      </c>
      <c r="G104" s="117">
        <f t="shared" si="2"/>
        <v>37</v>
      </c>
      <c r="H104" s="115">
        <v>0</v>
      </c>
      <c r="I104" s="115">
        <v>60</v>
      </c>
      <c r="J104" s="118">
        <f t="shared" si="3"/>
        <v>0.6166666666666667</v>
      </c>
    </row>
    <row r="105" spans="1:10" s="119" customFormat="1" x14ac:dyDescent="0.25">
      <c r="A105" s="113" t="s">
        <v>274</v>
      </c>
      <c r="B105" s="114" t="s">
        <v>260</v>
      </c>
      <c r="C105" s="115" t="s">
        <v>275</v>
      </c>
      <c r="D105" s="120">
        <v>2</v>
      </c>
      <c r="E105" s="117">
        <v>174</v>
      </c>
      <c r="F105" s="117">
        <v>0</v>
      </c>
      <c r="G105" s="117">
        <f t="shared" si="2"/>
        <v>176</v>
      </c>
      <c r="H105" s="115">
        <v>0</v>
      </c>
      <c r="I105" s="115">
        <v>227</v>
      </c>
      <c r="J105" s="118">
        <f t="shared" si="3"/>
        <v>0.77533039647577096</v>
      </c>
    </row>
    <row r="106" spans="1:10" x14ac:dyDescent="0.25">
      <c r="A106" s="18" t="s">
        <v>276</v>
      </c>
      <c r="B106" s="19" t="s">
        <v>260</v>
      </c>
      <c r="C106" s="20" t="s">
        <v>277</v>
      </c>
      <c r="D106" s="21">
        <v>0</v>
      </c>
      <c r="E106" s="22">
        <v>124</v>
      </c>
      <c r="F106" s="22">
        <v>0</v>
      </c>
      <c r="G106" s="22">
        <f t="shared" si="2"/>
        <v>124</v>
      </c>
      <c r="H106" s="20">
        <v>0</v>
      </c>
      <c r="I106" s="20">
        <v>151</v>
      </c>
      <c r="J106" s="23">
        <f t="shared" si="3"/>
        <v>0.82119205298013243</v>
      </c>
    </row>
    <row r="107" spans="1:10" s="119" customFormat="1" x14ac:dyDescent="0.25">
      <c r="A107" s="113" t="s">
        <v>298</v>
      </c>
      <c r="B107" s="114" t="s">
        <v>260</v>
      </c>
      <c r="C107" s="115" t="s">
        <v>431</v>
      </c>
      <c r="D107" s="116">
        <v>0</v>
      </c>
      <c r="E107" s="117">
        <v>40</v>
      </c>
      <c r="F107" s="117">
        <v>0</v>
      </c>
      <c r="G107" s="117">
        <f t="shared" si="2"/>
        <v>40</v>
      </c>
      <c r="H107" s="115">
        <v>0</v>
      </c>
      <c r="I107" s="115">
        <v>55</v>
      </c>
      <c r="J107" s="118">
        <f t="shared" si="3"/>
        <v>0.72727272727272729</v>
      </c>
    </row>
    <row r="108" spans="1:10" x14ac:dyDescent="0.25">
      <c r="A108" s="38" t="s">
        <v>462</v>
      </c>
      <c r="B108" s="17" t="s">
        <v>260</v>
      </c>
      <c r="C108" s="43" t="s">
        <v>461</v>
      </c>
      <c r="D108" s="21">
        <v>4</v>
      </c>
      <c r="E108" s="22">
        <v>193</v>
      </c>
      <c r="F108" s="22">
        <v>0</v>
      </c>
      <c r="G108" s="22">
        <f t="shared" si="2"/>
        <v>197</v>
      </c>
      <c r="H108" s="20">
        <v>0</v>
      </c>
      <c r="I108" s="20">
        <v>221</v>
      </c>
      <c r="J108" s="23">
        <f t="shared" si="3"/>
        <v>0.89140271493212675</v>
      </c>
    </row>
    <row r="109" spans="1:10" x14ac:dyDescent="0.25">
      <c r="A109" s="18" t="s">
        <v>278</v>
      </c>
      <c r="B109" s="19" t="s">
        <v>279</v>
      </c>
      <c r="C109" s="20" t="s">
        <v>279</v>
      </c>
      <c r="D109" s="21">
        <v>0</v>
      </c>
      <c r="E109" s="22">
        <v>14</v>
      </c>
      <c r="F109" s="22">
        <v>0</v>
      </c>
      <c r="G109" s="22">
        <f t="shared" si="2"/>
        <v>14</v>
      </c>
      <c r="H109" s="20">
        <v>0</v>
      </c>
      <c r="I109" s="20">
        <v>16</v>
      </c>
      <c r="J109" s="23">
        <f t="shared" si="3"/>
        <v>0.875</v>
      </c>
    </row>
    <row r="110" spans="1:10" x14ac:dyDescent="0.25">
      <c r="A110" s="18" t="s">
        <v>280</v>
      </c>
      <c r="B110" s="19" t="s">
        <v>279</v>
      </c>
      <c r="C110" s="20" t="s">
        <v>281</v>
      </c>
      <c r="D110" s="21">
        <v>0</v>
      </c>
      <c r="E110" s="22">
        <v>13</v>
      </c>
      <c r="F110" s="22">
        <v>0</v>
      </c>
      <c r="G110" s="22">
        <f t="shared" si="2"/>
        <v>13</v>
      </c>
      <c r="H110" s="20">
        <v>0</v>
      </c>
      <c r="I110" s="20">
        <v>15</v>
      </c>
      <c r="J110" s="23">
        <f t="shared" si="3"/>
        <v>0.8666666666666667</v>
      </c>
    </row>
    <row r="111" spans="1:10" s="119" customFormat="1" x14ac:dyDescent="0.25">
      <c r="A111" s="113" t="s">
        <v>282</v>
      </c>
      <c r="B111" s="114" t="s">
        <v>283</v>
      </c>
      <c r="C111" s="115" t="s">
        <v>284</v>
      </c>
      <c r="D111" s="116">
        <v>0</v>
      </c>
      <c r="E111" s="117">
        <v>12</v>
      </c>
      <c r="F111" s="117">
        <v>0</v>
      </c>
      <c r="G111" s="117">
        <f t="shared" si="2"/>
        <v>12</v>
      </c>
      <c r="H111" s="115">
        <v>0</v>
      </c>
      <c r="I111" s="115">
        <v>19</v>
      </c>
      <c r="J111" s="118">
        <f t="shared" si="3"/>
        <v>0.63157894736842102</v>
      </c>
    </row>
    <row r="112" spans="1:10" s="119" customFormat="1" x14ac:dyDescent="0.25">
      <c r="A112" s="113" t="s">
        <v>285</v>
      </c>
      <c r="B112" s="114" t="s">
        <v>286</v>
      </c>
      <c r="C112" s="115" t="s">
        <v>287</v>
      </c>
      <c r="D112" s="116">
        <v>0</v>
      </c>
      <c r="E112" s="117">
        <v>0</v>
      </c>
      <c r="F112" s="117">
        <v>0</v>
      </c>
      <c r="G112" s="117">
        <f t="shared" si="2"/>
        <v>0</v>
      </c>
      <c r="H112" s="115">
        <v>0</v>
      </c>
      <c r="I112" s="115">
        <v>4</v>
      </c>
      <c r="J112" s="118">
        <f t="shared" si="3"/>
        <v>0</v>
      </c>
    </row>
    <row r="113" spans="1:14" s="120" customFormat="1" x14ac:dyDescent="0.25">
      <c r="A113" s="113" t="s">
        <v>288</v>
      </c>
      <c r="B113" s="114" t="s">
        <v>289</v>
      </c>
      <c r="C113" s="115" t="s">
        <v>289</v>
      </c>
      <c r="D113" s="116">
        <v>0</v>
      </c>
      <c r="E113" s="117">
        <v>0</v>
      </c>
      <c r="F113" s="117">
        <v>0</v>
      </c>
      <c r="G113" s="117">
        <f t="shared" si="2"/>
        <v>0</v>
      </c>
      <c r="H113" s="115">
        <v>0</v>
      </c>
      <c r="I113" s="126">
        <v>1</v>
      </c>
      <c r="J113" s="118">
        <f t="shared" si="3"/>
        <v>0</v>
      </c>
      <c r="K113" s="119"/>
    </row>
    <row r="114" spans="1:14" ht="13.8" thickBot="1" x14ac:dyDescent="0.3">
      <c r="A114" s="26" t="s">
        <v>513</v>
      </c>
      <c r="B114" s="27" t="s">
        <v>514</v>
      </c>
      <c r="C114" s="28" t="s">
        <v>515</v>
      </c>
      <c r="D114" s="29">
        <v>89</v>
      </c>
      <c r="E114" s="27">
        <v>1561</v>
      </c>
      <c r="F114" s="27">
        <v>0</v>
      </c>
      <c r="G114" s="27">
        <f t="shared" si="2"/>
        <v>1650</v>
      </c>
      <c r="H114" s="28">
        <v>0</v>
      </c>
      <c r="I114" s="28">
        <v>1717</v>
      </c>
      <c r="J114" s="86">
        <f t="shared" si="3"/>
        <v>0.9609784507862551</v>
      </c>
    </row>
    <row r="115" spans="1:14" ht="13.8" thickTop="1" x14ac:dyDescent="0.25">
      <c r="A115" s="31" t="s">
        <v>290</v>
      </c>
      <c r="B115" s="22"/>
      <c r="C115" s="20"/>
      <c r="D115" s="21">
        <f>SUM(D3:D114)</f>
        <v>223</v>
      </c>
      <c r="E115" s="22">
        <f>SUM(E3:E114)</f>
        <v>6005</v>
      </c>
      <c r="F115" s="22">
        <f>SUM(F3:F114)</f>
        <v>31</v>
      </c>
      <c r="G115" s="98">
        <f t="shared" ref="G115" si="4">D115+E115+F115</f>
        <v>6259</v>
      </c>
      <c r="H115" s="32">
        <f>SUM(H3:H114)</f>
        <v>17</v>
      </c>
      <c r="I115" s="32">
        <f>SUM(I3:I114)</f>
        <v>7502</v>
      </c>
      <c r="J115" s="23">
        <f t="shared" si="3"/>
        <v>0.83431085043988273</v>
      </c>
    </row>
    <row r="116" spans="1:14" x14ac:dyDescent="0.25">
      <c r="A116" s="34"/>
      <c r="B116" s="22"/>
      <c r="C116" s="20"/>
      <c r="D116" s="21"/>
      <c r="E116" s="22"/>
      <c r="F116" s="22"/>
      <c r="G116" s="22"/>
      <c r="H116" s="22"/>
      <c r="I116" s="22"/>
      <c r="J116" s="33"/>
      <c r="N116" s="17" t="s">
        <v>291</v>
      </c>
    </row>
    <row r="117" spans="1:14" x14ac:dyDescent="0.25">
      <c r="A117" s="34"/>
      <c r="B117" s="22"/>
      <c r="C117" s="20"/>
      <c r="D117" s="21"/>
      <c r="E117" s="22"/>
      <c r="F117" s="22"/>
      <c r="G117" s="22"/>
      <c r="H117" s="22"/>
      <c r="I117" s="22"/>
      <c r="J117" s="33"/>
      <c r="K117" s="35"/>
    </row>
    <row r="118" spans="1:14" x14ac:dyDescent="0.25">
      <c r="A118" s="31" t="s">
        <v>292</v>
      </c>
      <c r="B118" s="19"/>
      <c r="C118" s="20"/>
      <c r="D118" s="36"/>
      <c r="E118" s="37"/>
      <c r="F118" s="37"/>
      <c r="G118" s="37"/>
      <c r="H118" s="37"/>
      <c r="I118" s="37"/>
      <c r="J118" s="33"/>
      <c r="K118" s="35"/>
    </row>
    <row r="119" spans="1:14" x14ac:dyDescent="0.25">
      <c r="A119" s="18"/>
      <c r="B119" s="19"/>
      <c r="C119" s="19"/>
      <c r="D119" s="19"/>
      <c r="E119" s="19"/>
      <c r="F119" s="22"/>
      <c r="G119" s="19"/>
      <c r="H119" s="19"/>
      <c r="I119" s="19"/>
      <c r="K119" s="35"/>
    </row>
    <row r="120" spans="1:14" ht="14.4" customHeight="1" x14ac:dyDescent="0.25">
      <c r="A120" s="31" t="s">
        <v>293</v>
      </c>
      <c r="B120" s="19"/>
      <c r="C120" s="19"/>
      <c r="D120" s="19"/>
      <c r="E120" s="19"/>
      <c r="F120" s="22"/>
      <c r="G120" s="19"/>
      <c r="H120" s="19"/>
      <c r="I120" s="19"/>
    </row>
    <row r="121" spans="1:14" x14ac:dyDescent="0.25">
      <c r="A121" s="18"/>
      <c r="B121" s="19"/>
      <c r="C121" s="19"/>
      <c r="D121" s="19"/>
      <c r="E121" s="19"/>
      <c r="F121" s="22"/>
      <c r="G121" s="19"/>
      <c r="H121" s="19"/>
      <c r="I121" s="19"/>
    </row>
    <row r="122" spans="1:14" x14ac:dyDescent="0.25">
      <c r="A122" s="39"/>
      <c r="B122" s="19"/>
      <c r="C122" s="19"/>
      <c r="D122" s="19"/>
      <c r="E122" s="19"/>
      <c r="F122" s="22"/>
      <c r="G122" s="19"/>
      <c r="H122" s="19"/>
      <c r="I122" s="19"/>
    </row>
    <row r="123" spans="1:14" x14ac:dyDescent="0.25">
      <c r="A123" s="18"/>
      <c r="B123" s="19"/>
      <c r="C123" s="19"/>
      <c r="D123" s="19"/>
      <c r="E123" s="19"/>
      <c r="F123" s="22"/>
      <c r="G123" s="19"/>
      <c r="H123" s="19"/>
      <c r="I123" s="19"/>
    </row>
    <row r="124" spans="1:14" x14ac:dyDescent="0.25">
      <c r="A124" s="18"/>
      <c r="B124" s="19"/>
      <c r="C124" s="19"/>
      <c r="D124" s="19"/>
      <c r="E124" s="19"/>
      <c r="F124" s="22"/>
      <c r="G124" s="19"/>
      <c r="H124" s="19"/>
      <c r="I124" s="19"/>
    </row>
    <row r="125" spans="1:14" x14ac:dyDescent="0.25">
      <c r="A125" s="18"/>
      <c r="B125" s="19"/>
      <c r="C125" s="19"/>
      <c r="D125" s="19"/>
      <c r="E125" s="19"/>
      <c r="F125" s="22"/>
      <c r="G125" s="19"/>
      <c r="H125" s="19"/>
      <c r="I125" s="19"/>
    </row>
    <row r="126" spans="1:14" x14ac:dyDescent="0.25">
      <c r="A126" s="18"/>
      <c r="B126" s="19"/>
      <c r="C126" s="19"/>
      <c r="D126" s="19"/>
      <c r="E126" s="19"/>
      <c r="F126" s="22"/>
      <c r="G126" s="19"/>
      <c r="H126" s="19"/>
      <c r="I126" s="19"/>
    </row>
    <row r="127" spans="1:14" x14ac:dyDescent="0.25">
      <c r="A127" s="18"/>
      <c r="B127" s="19"/>
      <c r="C127" s="19"/>
      <c r="D127" s="19"/>
      <c r="E127" s="19"/>
      <c r="F127" s="22"/>
      <c r="G127" s="19"/>
      <c r="H127" s="19"/>
      <c r="I127" s="19"/>
    </row>
    <row r="128" spans="1:14" x14ac:dyDescent="0.25">
      <c r="A128" s="18"/>
      <c r="B128" s="19"/>
      <c r="C128" s="19"/>
      <c r="D128" s="19"/>
      <c r="E128" s="19"/>
      <c r="F128" s="22"/>
      <c r="G128" s="19"/>
      <c r="H128" s="19"/>
      <c r="I128" s="19"/>
    </row>
    <row r="129" spans="1:9" x14ac:dyDescent="0.25">
      <c r="A129" s="18"/>
      <c r="B129" s="19"/>
      <c r="C129" s="19"/>
      <c r="D129" s="19"/>
      <c r="E129" s="19"/>
      <c r="F129" s="22"/>
      <c r="G129" s="19"/>
      <c r="H129" s="19"/>
      <c r="I129" s="19"/>
    </row>
    <row r="130" spans="1:9" x14ac:dyDescent="0.25">
      <c r="A130" s="18"/>
      <c r="B130" s="19"/>
      <c r="C130" s="19"/>
      <c r="D130" s="19"/>
      <c r="E130" s="19"/>
      <c r="F130" s="22"/>
      <c r="G130" s="19"/>
      <c r="H130" s="19"/>
      <c r="I130" s="19"/>
    </row>
    <row r="131" spans="1:9" x14ac:dyDescent="0.25">
      <c r="A131" s="18"/>
      <c r="B131" s="19"/>
      <c r="C131" s="19"/>
      <c r="D131" s="19"/>
      <c r="E131" s="19"/>
      <c r="F131" s="22"/>
      <c r="G131" s="19"/>
      <c r="H131" s="19"/>
      <c r="I131" s="19"/>
    </row>
    <row r="132" spans="1:9" x14ac:dyDescent="0.25">
      <c r="A132" s="18"/>
      <c r="B132" s="19"/>
      <c r="C132" s="19"/>
      <c r="D132" s="19"/>
      <c r="E132" s="19"/>
      <c r="F132" s="22"/>
      <c r="G132" s="19"/>
      <c r="H132" s="19"/>
      <c r="I132" s="19"/>
    </row>
    <row r="133" spans="1:9" x14ac:dyDescent="0.25">
      <c r="A133" s="18"/>
      <c r="B133" s="19"/>
      <c r="C133" s="19"/>
      <c r="D133" s="19"/>
      <c r="E133" s="19"/>
      <c r="F133" s="22"/>
      <c r="G133" s="19"/>
      <c r="H133" s="19"/>
      <c r="I133" s="19"/>
    </row>
    <row r="134" spans="1:9" x14ac:dyDescent="0.25">
      <c r="A134" s="18"/>
      <c r="B134" s="19"/>
      <c r="C134" s="19"/>
      <c r="D134" s="19"/>
      <c r="E134" s="19"/>
      <c r="F134" s="22"/>
      <c r="G134" s="19"/>
      <c r="H134" s="19"/>
      <c r="I134" s="19"/>
    </row>
    <row r="135" spans="1:9" x14ac:dyDescent="0.25">
      <c r="A135" s="18"/>
      <c r="B135" s="19"/>
      <c r="C135" s="19"/>
      <c r="D135" s="19"/>
      <c r="E135" s="19"/>
      <c r="F135" s="22"/>
      <c r="G135" s="19"/>
      <c r="H135" s="19"/>
      <c r="I135" s="19"/>
    </row>
    <row r="136" spans="1:9" x14ac:dyDescent="0.25">
      <c r="A136" s="40"/>
      <c r="B136" s="41"/>
      <c r="C136" s="41"/>
      <c r="D136" s="19"/>
      <c r="E136" s="19"/>
      <c r="F136" s="22"/>
      <c r="G136" s="19"/>
      <c r="H136" s="19"/>
      <c r="I136" s="19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8"/>
  <sheetViews>
    <sheetView tabSelected="1" zoomScaleNormal="100" workbookViewId="0">
      <pane xSplit="1" ySplit="2" topLeftCell="B57" activePane="bottomRight" state="frozen"/>
      <selection activeCell="A108" sqref="A108"/>
      <selection pane="topRight" activeCell="A108" sqref="A108"/>
      <selection pane="bottomLeft" activeCell="A108" sqref="A108"/>
      <selection pane="bottomRight" activeCell="H77" sqref="H77"/>
    </sheetView>
  </sheetViews>
  <sheetFormatPr defaultColWidth="5.6640625" defaultRowHeight="13.2" x14ac:dyDescent="0.25"/>
  <cols>
    <col min="1" max="1" width="10.88671875" style="17" customWidth="1"/>
    <col min="2" max="3" width="6.33203125" style="17" customWidth="1"/>
    <col min="4" max="4" width="9.109375" style="43" bestFit="1" customWidth="1"/>
    <col min="5" max="5" width="10.44140625" style="17" customWidth="1"/>
    <col min="6" max="6" width="11.44140625" style="17" customWidth="1"/>
    <col min="7" max="7" width="8.109375" style="17" customWidth="1"/>
    <col min="8" max="8" width="8" style="38" customWidth="1"/>
    <col min="9" max="9" width="8.44140625" style="24" bestFit="1" customWidth="1"/>
    <col min="10" max="16384" width="5.6640625" style="17"/>
  </cols>
  <sheetData>
    <row r="1" spans="1:9" s="6" customFormat="1" x14ac:dyDescent="0.25">
      <c r="A1" s="2"/>
      <c r="B1" s="127">
        <v>44228</v>
      </c>
      <c r="C1" s="128"/>
      <c r="D1" s="128"/>
      <c r="E1" s="128"/>
      <c r="F1" s="128"/>
      <c r="G1" s="129"/>
      <c r="H1" s="4"/>
      <c r="I1" s="5"/>
    </row>
    <row r="2" spans="1:9" ht="39.6" x14ac:dyDescent="0.25">
      <c r="A2" s="8" t="s">
        <v>1</v>
      </c>
      <c r="B2" s="10" t="s">
        <v>3</v>
      </c>
      <c r="C2" s="8" t="s">
        <v>4</v>
      </c>
      <c r="D2" s="11" t="s">
        <v>5</v>
      </c>
      <c r="E2" s="12" t="s">
        <v>6</v>
      </c>
      <c r="F2" s="13" t="s">
        <v>7</v>
      </c>
      <c r="G2" s="14" t="s">
        <v>8</v>
      </c>
      <c r="H2" s="15" t="s">
        <v>9</v>
      </c>
      <c r="I2" s="16"/>
    </row>
    <row r="3" spans="1:9" x14ac:dyDescent="0.25">
      <c r="A3" s="19" t="s">
        <v>11</v>
      </c>
      <c r="B3" s="21">
        <v>0</v>
      </c>
      <c r="C3" s="22">
        <v>3</v>
      </c>
      <c r="D3" s="22">
        <v>0</v>
      </c>
      <c r="E3" s="22">
        <f>SUM(B3:D3)</f>
        <v>3</v>
      </c>
      <c r="F3" s="20">
        <v>0</v>
      </c>
      <c r="G3" s="20">
        <v>13</v>
      </c>
      <c r="H3" s="23">
        <f>E3/G3</f>
        <v>0.23076923076923078</v>
      </c>
    </row>
    <row r="4" spans="1:9" x14ac:dyDescent="0.25">
      <c r="A4" s="19" t="s">
        <v>14</v>
      </c>
      <c r="B4" s="21">
        <v>0</v>
      </c>
      <c r="C4" s="22">
        <v>0</v>
      </c>
      <c r="D4" s="22">
        <v>0</v>
      </c>
      <c r="E4" s="22">
        <f t="shared" ref="E4:E53" si="0">SUM(B4:D4)</f>
        <v>0</v>
      </c>
      <c r="F4" s="20">
        <v>0</v>
      </c>
      <c r="G4" s="20">
        <v>0</v>
      </c>
      <c r="H4" s="23">
        <v>0</v>
      </c>
    </row>
    <row r="5" spans="1:9" x14ac:dyDescent="0.25">
      <c r="A5" s="19" t="s">
        <v>16</v>
      </c>
      <c r="B5" s="21">
        <v>0</v>
      </c>
      <c r="C5" s="22">
        <v>0</v>
      </c>
      <c r="D5" s="22">
        <v>0</v>
      </c>
      <c r="E5" s="22">
        <f t="shared" si="0"/>
        <v>0</v>
      </c>
      <c r="F5" s="20">
        <v>0</v>
      </c>
      <c r="G5" s="20">
        <v>0</v>
      </c>
      <c r="H5" s="23">
        <v>0</v>
      </c>
    </row>
    <row r="6" spans="1:9" x14ac:dyDescent="0.25">
      <c r="A6" s="19" t="s">
        <v>18</v>
      </c>
      <c r="B6" s="21">
        <v>0</v>
      </c>
      <c r="C6" s="22">
        <v>0</v>
      </c>
      <c r="D6" s="22">
        <v>0</v>
      </c>
      <c r="E6" s="22">
        <v>0</v>
      </c>
      <c r="F6" s="20">
        <v>0</v>
      </c>
      <c r="G6" s="20">
        <v>2</v>
      </c>
      <c r="H6" s="23">
        <v>0</v>
      </c>
    </row>
    <row r="7" spans="1:9" x14ac:dyDescent="0.25">
      <c r="A7" s="19" t="s">
        <v>23</v>
      </c>
      <c r="B7" s="21">
        <v>1</v>
      </c>
      <c r="C7" s="22">
        <v>14</v>
      </c>
      <c r="D7" s="22">
        <v>0</v>
      </c>
      <c r="E7" s="22">
        <f t="shared" si="0"/>
        <v>15</v>
      </c>
      <c r="F7" s="20">
        <v>0</v>
      </c>
      <c r="G7" s="20">
        <v>7</v>
      </c>
      <c r="H7" s="23">
        <f t="shared" ref="H7:H53" si="1">E7/G7</f>
        <v>2.1428571428571428</v>
      </c>
    </row>
    <row r="8" spans="1:9" x14ac:dyDescent="0.25">
      <c r="A8" s="19" t="s">
        <v>26</v>
      </c>
      <c r="B8" s="21">
        <v>0</v>
      </c>
      <c r="C8" s="22">
        <v>2</v>
      </c>
      <c r="D8" s="22">
        <v>30</v>
      </c>
      <c r="E8" s="22">
        <f t="shared" si="0"/>
        <v>32</v>
      </c>
      <c r="F8" s="20">
        <v>0</v>
      </c>
      <c r="G8" s="20">
        <v>14</v>
      </c>
      <c r="H8" s="23">
        <f t="shared" si="1"/>
        <v>2.2857142857142856</v>
      </c>
    </row>
    <row r="9" spans="1:9" x14ac:dyDescent="0.25">
      <c r="A9" s="19" t="s">
        <v>29</v>
      </c>
      <c r="B9" s="21">
        <v>0</v>
      </c>
      <c r="C9" s="22">
        <v>1</v>
      </c>
      <c r="D9" s="22">
        <v>0</v>
      </c>
      <c r="E9" s="22">
        <f t="shared" si="0"/>
        <v>1</v>
      </c>
      <c r="F9" s="20">
        <v>0</v>
      </c>
      <c r="G9" s="20">
        <v>1</v>
      </c>
      <c r="H9" s="23">
        <f t="shared" si="1"/>
        <v>1</v>
      </c>
    </row>
    <row r="10" spans="1:9" x14ac:dyDescent="0.25">
      <c r="A10" s="19" t="s">
        <v>32</v>
      </c>
      <c r="B10" s="21">
        <v>0</v>
      </c>
      <c r="C10" s="22">
        <v>31</v>
      </c>
      <c r="D10" s="22">
        <v>0</v>
      </c>
      <c r="E10" s="22">
        <v>31</v>
      </c>
      <c r="F10" s="20">
        <v>0</v>
      </c>
      <c r="G10" s="20">
        <v>155</v>
      </c>
      <c r="H10" s="23">
        <v>0.2</v>
      </c>
    </row>
    <row r="11" spans="1:9" x14ac:dyDescent="0.25">
      <c r="A11" s="19" t="s">
        <v>37</v>
      </c>
      <c r="B11" s="21">
        <v>4</v>
      </c>
      <c r="C11" s="22">
        <v>39</v>
      </c>
      <c r="D11" s="22">
        <v>0</v>
      </c>
      <c r="E11" s="22">
        <v>43</v>
      </c>
      <c r="F11" s="20">
        <v>0</v>
      </c>
      <c r="G11" s="20">
        <v>80</v>
      </c>
      <c r="H11" s="23">
        <v>0.53749999999999998</v>
      </c>
    </row>
    <row r="12" spans="1:9" x14ac:dyDescent="0.25">
      <c r="A12" s="19" t="s">
        <v>42</v>
      </c>
      <c r="B12" s="21">
        <v>0</v>
      </c>
      <c r="C12" s="22">
        <v>11</v>
      </c>
      <c r="D12" s="22">
        <v>0</v>
      </c>
      <c r="E12" s="22">
        <f t="shared" si="0"/>
        <v>11</v>
      </c>
      <c r="F12" s="20">
        <v>0</v>
      </c>
      <c r="G12" s="20">
        <v>13</v>
      </c>
      <c r="H12" s="23">
        <f t="shared" si="1"/>
        <v>0.84615384615384615</v>
      </c>
    </row>
    <row r="13" spans="1:9" x14ac:dyDescent="0.25">
      <c r="A13" s="19" t="s">
        <v>45</v>
      </c>
      <c r="B13" s="21">
        <v>0</v>
      </c>
      <c r="C13" s="22">
        <v>9</v>
      </c>
      <c r="D13" s="22">
        <v>0</v>
      </c>
      <c r="E13" s="22">
        <f t="shared" si="0"/>
        <v>9</v>
      </c>
      <c r="F13" s="20">
        <v>0</v>
      </c>
      <c r="G13" s="20">
        <v>0</v>
      </c>
      <c r="H13" s="23">
        <v>0</v>
      </c>
    </row>
    <row r="14" spans="1:9" x14ac:dyDescent="0.25">
      <c r="A14" s="19" t="s">
        <v>48</v>
      </c>
      <c r="B14" s="21">
        <v>0</v>
      </c>
      <c r="C14" s="22">
        <v>0</v>
      </c>
      <c r="D14" s="22">
        <v>0</v>
      </c>
      <c r="E14" s="22">
        <v>0</v>
      </c>
      <c r="F14" s="20">
        <v>0</v>
      </c>
      <c r="G14" s="20">
        <v>20</v>
      </c>
      <c r="H14" s="23">
        <v>0</v>
      </c>
    </row>
    <row r="15" spans="1:9" x14ac:dyDescent="0.25">
      <c r="A15" s="19" t="s">
        <v>53</v>
      </c>
      <c r="B15" s="21">
        <v>0</v>
      </c>
      <c r="C15" s="22">
        <v>0</v>
      </c>
      <c r="D15" s="22">
        <v>0</v>
      </c>
      <c r="E15" s="22">
        <f t="shared" si="0"/>
        <v>0</v>
      </c>
      <c r="F15" s="20">
        <v>0</v>
      </c>
      <c r="G15" s="20">
        <v>0</v>
      </c>
      <c r="H15" s="23">
        <v>0</v>
      </c>
    </row>
    <row r="16" spans="1:9" x14ac:dyDescent="0.25">
      <c r="A16" s="19" t="s">
        <v>56</v>
      </c>
      <c r="B16" s="21">
        <v>1</v>
      </c>
      <c r="C16" s="22">
        <v>23</v>
      </c>
      <c r="D16" s="22">
        <v>0</v>
      </c>
      <c r="E16" s="22">
        <v>24</v>
      </c>
      <c r="F16" s="20">
        <v>1</v>
      </c>
      <c r="G16" s="20">
        <v>19</v>
      </c>
      <c r="H16" s="23">
        <v>1.263157894736842</v>
      </c>
    </row>
    <row r="17" spans="1:20" x14ac:dyDescent="0.25">
      <c r="A17" s="19" t="s">
        <v>61</v>
      </c>
      <c r="B17" s="21">
        <v>0</v>
      </c>
      <c r="C17" s="22">
        <v>0</v>
      </c>
      <c r="D17" s="22">
        <v>0</v>
      </c>
      <c r="E17" s="22">
        <f t="shared" si="0"/>
        <v>0</v>
      </c>
      <c r="F17" s="20">
        <v>0</v>
      </c>
      <c r="G17" s="20">
        <v>1</v>
      </c>
      <c r="H17" s="23">
        <f t="shared" si="1"/>
        <v>0</v>
      </c>
    </row>
    <row r="18" spans="1:20" x14ac:dyDescent="0.25">
      <c r="A18" s="19" t="s">
        <v>64</v>
      </c>
      <c r="B18" s="21">
        <v>0</v>
      </c>
      <c r="C18" s="22">
        <v>0</v>
      </c>
      <c r="D18" s="22">
        <v>0</v>
      </c>
      <c r="E18" s="22">
        <f t="shared" si="0"/>
        <v>0</v>
      </c>
      <c r="F18" s="20">
        <v>0</v>
      </c>
      <c r="G18" s="20">
        <v>2</v>
      </c>
      <c r="H18" s="23">
        <f t="shared" si="1"/>
        <v>0</v>
      </c>
    </row>
    <row r="19" spans="1:20" x14ac:dyDescent="0.25">
      <c r="A19" s="19" t="s">
        <v>67</v>
      </c>
      <c r="B19" s="21">
        <v>0</v>
      </c>
      <c r="C19" s="22">
        <v>0</v>
      </c>
      <c r="D19" s="22">
        <v>0</v>
      </c>
      <c r="E19" s="22">
        <v>0</v>
      </c>
      <c r="F19" s="20">
        <v>0</v>
      </c>
      <c r="G19" s="20">
        <v>12</v>
      </c>
      <c r="H19" s="23">
        <v>0</v>
      </c>
    </row>
    <row r="20" spans="1:20" x14ac:dyDescent="0.25">
      <c r="A20" s="19" t="s">
        <v>72</v>
      </c>
      <c r="B20" s="21">
        <v>0</v>
      </c>
      <c r="C20" s="22">
        <v>0</v>
      </c>
      <c r="D20" s="22">
        <v>0</v>
      </c>
      <c r="E20" s="22">
        <v>0</v>
      </c>
      <c r="F20" s="20">
        <v>0</v>
      </c>
      <c r="G20" s="20">
        <v>0</v>
      </c>
      <c r="H20" s="23">
        <v>0</v>
      </c>
    </row>
    <row r="21" spans="1:20" x14ac:dyDescent="0.25">
      <c r="A21" s="19" t="s">
        <v>77</v>
      </c>
      <c r="B21" s="21">
        <v>0</v>
      </c>
      <c r="C21" s="22">
        <v>0</v>
      </c>
      <c r="D21" s="22">
        <v>0</v>
      </c>
      <c r="E21" s="22">
        <f t="shared" si="0"/>
        <v>0</v>
      </c>
      <c r="F21" s="20">
        <v>0</v>
      </c>
      <c r="G21" s="20">
        <v>0</v>
      </c>
      <c r="H21" s="23">
        <v>0</v>
      </c>
    </row>
    <row r="22" spans="1:20" x14ac:dyDescent="0.25">
      <c r="A22" s="19" t="s">
        <v>80</v>
      </c>
      <c r="B22" s="21">
        <v>0</v>
      </c>
      <c r="C22" s="22">
        <v>0</v>
      </c>
      <c r="D22" s="22">
        <v>0</v>
      </c>
      <c r="E22" s="22">
        <f t="shared" si="0"/>
        <v>0</v>
      </c>
      <c r="F22" s="20">
        <v>0</v>
      </c>
      <c r="G22" s="20">
        <v>0</v>
      </c>
      <c r="H22" s="23">
        <v>0</v>
      </c>
    </row>
    <row r="23" spans="1:20" x14ac:dyDescent="0.25">
      <c r="A23" s="19" t="s">
        <v>83</v>
      </c>
      <c r="B23" s="21">
        <v>0</v>
      </c>
      <c r="C23" s="22">
        <v>0</v>
      </c>
      <c r="D23" s="22">
        <v>0</v>
      </c>
      <c r="E23" s="22">
        <f t="shared" si="0"/>
        <v>0</v>
      </c>
      <c r="F23" s="20">
        <v>0</v>
      </c>
      <c r="G23" s="20">
        <v>5</v>
      </c>
      <c r="H23" s="23">
        <f t="shared" si="1"/>
        <v>0</v>
      </c>
    </row>
    <row r="24" spans="1:20" x14ac:dyDescent="0.25">
      <c r="A24" s="19" t="s">
        <v>86</v>
      </c>
      <c r="B24" s="21">
        <v>0</v>
      </c>
      <c r="C24" s="22">
        <v>0</v>
      </c>
      <c r="D24" s="22">
        <v>0</v>
      </c>
      <c r="E24" s="22">
        <f t="shared" si="0"/>
        <v>0</v>
      </c>
      <c r="F24" s="20">
        <v>0</v>
      </c>
      <c r="G24" s="20">
        <v>140</v>
      </c>
      <c r="H24" s="23">
        <f t="shared" si="1"/>
        <v>0</v>
      </c>
      <c r="T24" s="17" t="s">
        <v>88</v>
      </c>
    </row>
    <row r="25" spans="1:20" x14ac:dyDescent="0.25">
      <c r="A25" s="19" t="s">
        <v>90</v>
      </c>
      <c r="B25" s="21">
        <v>2</v>
      </c>
      <c r="C25" s="22">
        <v>31</v>
      </c>
      <c r="D25" s="22">
        <v>0</v>
      </c>
      <c r="E25" s="22">
        <f t="shared" si="0"/>
        <v>33</v>
      </c>
      <c r="F25" s="20">
        <v>0</v>
      </c>
      <c r="G25" s="20">
        <v>35</v>
      </c>
      <c r="H25" s="23">
        <f t="shared" si="1"/>
        <v>0.94285714285714284</v>
      </c>
    </row>
    <row r="26" spans="1:20" x14ac:dyDescent="0.25">
      <c r="A26" s="19" t="s">
        <v>93</v>
      </c>
      <c r="B26" s="21">
        <v>4</v>
      </c>
      <c r="C26" s="22">
        <v>33</v>
      </c>
      <c r="D26" s="22">
        <v>1</v>
      </c>
      <c r="E26" s="22">
        <f t="shared" si="0"/>
        <v>38</v>
      </c>
      <c r="F26" s="20">
        <v>4</v>
      </c>
      <c r="G26" s="20">
        <v>1</v>
      </c>
      <c r="H26" s="23">
        <f t="shared" si="1"/>
        <v>38</v>
      </c>
    </row>
    <row r="27" spans="1:20" x14ac:dyDescent="0.25">
      <c r="A27" s="19" t="s">
        <v>96</v>
      </c>
      <c r="B27" s="21">
        <v>0</v>
      </c>
      <c r="C27" s="22">
        <v>10</v>
      </c>
      <c r="D27" s="22">
        <v>0</v>
      </c>
      <c r="E27" s="22">
        <f t="shared" si="0"/>
        <v>10</v>
      </c>
      <c r="F27" s="20">
        <v>0</v>
      </c>
      <c r="G27" s="20">
        <v>9</v>
      </c>
      <c r="H27" s="23">
        <f t="shared" si="1"/>
        <v>1.1111111111111112</v>
      </c>
    </row>
    <row r="28" spans="1:20" x14ac:dyDescent="0.25">
      <c r="A28" s="19" t="s">
        <v>99</v>
      </c>
      <c r="B28" s="21">
        <v>0</v>
      </c>
      <c r="C28" s="22">
        <v>4</v>
      </c>
      <c r="D28" s="22">
        <v>0</v>
      </c>
      <c r="E28" s="22">
        <f t="shared" si="0"/>
        <v>4</v>
      </c>
      <c r="F28" s="20">
        <v>0</v>
      </c>
      <c r="G28" s="20">
        <v>0</v>
      </c>
      <c r="H28" s="23">
        <v>0</v>
      </c>
    </row>
    <row r="29" spans="1:20" x14ac:dyDescent="0.25">
      <c r="A29" s="19" t="s">
        <v>102</v>
      </c>
      <c r="B29" s="21">
        <v>0</v>
      </c>
      <c r="C29" s="22">
        <v>0</v>
      </c>
      <c r="D29" s="22">
        <v>0</v>
      </c>
      <c r="E29" s="22">
        <f t="shared" si="0"/>
        <v>0</v>
      </c>
      <c r="F29" s="20">
        <v>0</v>
      </c>
      <c r="G29" s="20">
        <v>1</v>
      </c>
      <c r="H29" s="23">
        <f t="shared" si="1"/>
        <v>0</v>
      </c>
    </row>
    <row r="30" spans="1:20" x14ac:dyDescent="0.25">
      <c r="A30" s="19" t="s">
        <v>105</v>
      </c>
      <c r="B30" s="21">
        <v>0</v>
      </c>
      <c r="C30" s="22">
        <v>0</v>
      </c>
      <c r="D30" s="22">
        <v>0</v>
      </c>
      <c r="E30" s="22">
        <f t="shared" si="0"/>
        <v>0</v>
      </c>
      <c r="F30" s="20">
        <v>0</v>
      </c>
      <c r="G30" s="20">
        <v>0</v>
      </c>
      <c r="H30" s="23">
        <v>0</v>
      </c>
    </row>
    <row r="31" spans="1:20" x14ac:dyDescent="0.25">
      <c r="A31" s="19" t="s">
        <v>108</v>
      </c>
      <c r="B31" s="21">
        <v>0</v>
      </c>
      <c r="C31" s="22">
        <v>17</v>
      </c>
      <c r="D31" s="22">
        <v>0</v>
      </c>
      <c r="E31" s="22">
        <f t="shared" si="0"/>
        <v>17</v>
      </c>
      <c r="F31" s="20">
        <v>0</v>
      </c>
      <c r="G31" s="20">
        <v>13</v>
      </c>
      <c r="H31" s="23">
        <f t="shared" si="1"/>
        <v>1.3076923076923077</v>
      </c>
    </row>
    <row r="32" spans="1:20" x14ac:dyDescent="0.25">
      <c r="A32" s="19" t="s">
        <v>111</v>
      </c>
      <c r="B32" s="21">
        <v>0</v>
      </c>
      <c r="C32" s="22">
        <v>0</v>
      </c>
      <c r="D32" s="22">
        <v>0</v>
      </c>
      <c r="E32" s="22">
        <f t="shared" si="0"/>
        <v>0</v>
      </c>
      <c r="F32" s="20">
        <v>0</v>
      </c>
      <c r="G32" s="20">
        <v>13</v>
      </c>
      <c r="H32" s="23">
        <f t="shared" si="1"/>
        <v>0</v>
      </c>
    </row>
    <row r="33" spans="1:8" x14ac:dyDescent="0.25">
      <c r="A33" s="19" t="s">
        <v>114</v>
      </c>
      <c r="B33" s="21">
        <v>2</v>
      </c>
      <c r="C33" s="22">
        <v>4</v>
      </c>
      <c r="D33" s="22">
        <v>0</v>
      </c>
      <c r="E33" s="22">
        <f t="shared" si="0"/>
        <v>6</v>
      </c>
      <c r="F33" s="20">
        <v>0</v>
      </c>
      <c r="G33" s="20">
        <v>2</v>
      </c>
      <c r="H33" s="23">
        <f t="shared" si="1"/>
        <v>3</v>
      </c>
    </row>
    <row r="34" spans="1:8" x14ac:dyDescent="0.25">
      <c r="A34" s="19" t="s">
        <v>117</v>
      </c>
      <c r="B34" s="21">
        <v>0</v>
      </c>
      <c r="C34" s="22">
        <v>0</v>
      </c>
      <c r="D34" s="22">
        <v>0</v>
      </c>
      <c r="E34" s="22">
        <f t="shared" si="0"/>
        <v>0</v>
      </c>
      <c r="F34" s="20">
        <v>0</v>
      </c>
      <c r="G34" s="20">
        <v>3</v>
      </c>
      <c r="H34" s="23">
        <f t="shared" si="1"/>
        <v>0</v>
      </c>
    </row>
    <row r="35" spans="1:8" x14ac:dyDescent="0.25">
      <c r="A35" s="19" t="s">
        <v>120</v>
      </c>
      <c r="B35" s="21">
        <v>0</v>
      </c>
      <c r="C35" s="22">
        <v>0</v>
      </c>
      <c r="D35" s="22">
        <v>0</v>
      </c>
      <c r="E35" s="22">
        <f t="shared" si="0"/>
        <v>0</v>
      </c>
      <c r="F35" s="20">
        <v>0</v>
      </c>
      <c r="G35" s="20">
        <v>0</v>
      </c>
      <c r="H35" s="23">
        <v>0</v>
      </c>
    </row>
    <row r="36" spans="1:8" x14ac:dyDescent="0.25">
      <c r="A36" s="19" t="s">
        <v>123</v>
      </c>
      <c r="B36" s="21">
        <v>0</v>
      </c>
      <c r="C36" s="22">
        <v>0</v>
      </c>
      <c r="D36" s="22">
        <v>0</v>
      </c>
      <c r="E36" s="22">
        <v>0</v>
      </c>
      <c r="F36" s="20">
        <v>0</v>
      </c>
      <c r="G36" s="20">
        <v>0</v>
      </c>
      <c r="H36" s="23">
        <v>0</v>
      </c>
    </row>
    <row r="37" spans="1:8" x14ac:dyDescent="0.25">
      <c r="A37" s="19" t="s">
        <v>128</v>
      </c>
      <c r="B37" s="21">
        <v>0</v>
      </c>
      <c r="C37" s="22">
        <v>0</v>
      </c>
      <c r="D37" s="22">
        <v>0</v>
      </c>
      <c r="E37" s="22">
        <f t="shared" si="0"/>
        <v>0</v>
      </c>
      <c r="F37" s="20">
        <v>0</v>
      </c>
      <c r="G37" s="20">
        <v>36</v>
      </c>
      <c r="H37" s="23">
        <f t="shared" si="1"/>
        <v>0</v>
      </c>
    </row>
    <row r="38" spans="1:8" x14ac:dyDescent="0.25">
      <c r="A38" s="19" t="s">
        <v>130</v>
      </c>
      <c r="B38" s="21">
        <v>0</v>
      </c>
      <c r="C38" s="22">
        <v>0</v>
      </c>
      <c r="D38" s="22">
        <v>0</v>
      </c>
      <c r="E38" s="22">
        <f t="shared" si="0"/>
        <v>0</v>
      </c>
      <c r="F38" s="20">
        <v>0</v>
      </c>
      <c r="G38" s="20">
        <v>0</v>
      </c>
      <c r="H38" s="23">
        <v>0</v>
      </c>
    </row>
    <row r="39" spans="1:8" x14ac:dyDescent="0.25">
      <c r="A39" s="19" t="s">
        <v>133</v>
      </c>
      <c r="B39" s="21">
        <v>0</v>
      </c>
      <c r="C39" s="22">
        <v>0</v>
      </c>
      <c r="D39" s="22">
        <v>0</v>
      </c>
      <c r="E39" s="22">
        <f t="shared" si="0"/>
        <v>0</v>
      </c>
      <c r="F39" s="20">
        <v>0</v>
      </c>
      <c r="G39" s="20">
        <v>0</v>
      </c>
      <c r="H39" s="23">
        <v>0</v>
      </c>
    </row>
    <row r="40" spans="1:8" x14ac:dyDescent="0.25">
      <c r="A40" s="19" t="s">
        <v>136</v>
      </c>
      <c r="B40" s="21">
        <v>0</v>
      </c>
      <c r="C40" s="22">
        <v>0</v>
      </c>
      <c r="D40" s="22">
        <v>0</v>
      </c>
      <c r="E40" s="22">
        <f t="shared" si="0"/>
        <v>0</v>
      </c>
      <c r="F40" s="20">
        <v>0</v>
      </c>
      <c r="G40" s="20">
        <v>2</v>
      </c>
      <c r="H40" s="23">
        <f t="shared" si="1"/>
        <v>0</v>
      </c>
    </row>
    <row r="41" spans="1:8" x14ac:dyDescent="0.25">
      <c r="A41" s="19" t="s">
        <v>139</v>
      </c>
      <c r="B41" s="21">
        <v>1</v>
      </c>
      <c r="C41" s="22">
        <v>11</v>
      </c>
      <c r="D41" s="22">
        <v>0</v>
      </c>
      <c r="E41" s="22">
        <f t="shared" si="0"/>
        <v>12</v>
      </c>
      <c r="F41" s="20">
        <v>1</v>
      </c>
      <c r="G41" s="20">
        <v>40</v>
      </c>
      <c r="H41" s="23">
        <f t="shared" si="1"/>
        <v>0.3</v>
      </c>
    </row>
    <row r="42" spans="1:8" x14ac:dyDescent="0.25">
      <c r="A42" s="19" t="s">
        <v>142</v>
      </c>
      <c r="B42" s="21">
        <v>0</v>
      </c>
      <c r="C42" s="22">
        <v>31</v>
      </c>
      <c r="D42" s="22">
        <v>0</v>
      </c>
      <c r="E42" s="22">
        <f t="shared" si="0"/>
        <v>31</v>
      </c>
      <c r="F42" s="20">
        <v>0</v>
      </c>
      <c r="G42" s="20">
        <v>63</v>
      </c>
      <c r="H42" s="23">
        <f t="shared" si="1"/>
        <v>0.49206349206349204</v>
      </c>
    </row>
    <row r="43" spans="1:8" x14ac:dyDescent="0.25">
      <c r="A43" s="19" t="s">
        <v>145</v>
      </c>
      <c r="B43" s="21">
        <v>0</v>
      </c>
      <c r="C43" s="22">
        <v>3</v>
      </c>
      <c r="D43" s="22">
        <v>0</v>
      </c>
      <c r="E43" s="22">
        <f t="shared" si="0"/>
        <v>3</v>
      </c>
      <c r="F43" s="20">
        <v>0</v>
      </c>
      <c r="G43" s="20">
        <v>32</v>
      </c>
      <c r="H43" s="23">
        <f t="shared" si="1"/>
        <v>9.375E-2</v>
      </c>
    </row>
    <row r="44" spans="1:8" x14ac:dyDescent="0.25">
      <c r="A44" s="19" t="s">
        <v>148</v>
      </c>
      <c r="B44" s="21">
        <v>0</v>
      </c>
      <c r="C44" s="22">
        <v>0</v>
      </c>
      <c r="D44" s="22">
        <v>0</v>
      </c>
      <c r="E44" s="22">
        <v>0</v>
      </c>
      <c r="F44" s="20">
        <v>0</v>
      </c>
      <c r="G44" s="20">
        <v>25</v>
      </c>
      <c r="H44" s="23">
        <v>0</v>
      </c>
    </row>
    <row r="45" spans="1:8" x14ac:dyDescent="0.25">
      <c r="A45" s="19" t="s">
        <v>153</v>
      </c>
      <c r="B45" s="21">
        <v>1</v>
      </c>
      <c r="C45" s="22">
        <v>12</v>
      </c>
      <c r="D45" s="22">
        <v>0</v>
      </c>
      <c r="E45" s="22">
        <f t="shared" si="0"/>
        <v>13</v>
      </c>
      <c r="F45" s="20">
        <v>1</v>
      </c>
      <c r="G45" s="20">
        <v>1</v>
      </c>
      <c r="H45" s="23">
        <f t="shared" si="1"/>
        <v>13</v>
      </c>
    </row>
    <row r="46" spans="1:8" x14ac:dyDescent="0.25">
      <c r="A46" s="19" t="s">
        <v>156</v>
      </c>
      <c r="B46" s="21">
        <v>0</v>
      </c>
      <c r="C46" s="22">
        <v>45</v>
      </c>
      <c r="D46" s="22">
        <v>0</v>
      </c>
      <c r="E46" s="22">
        <v>45</v>
      </c>
      <c r="F46" s="20">
        <v>0</v>
      </c>
      <c r="G46" s="20">
        <v>39</v>
      </c>
      <c r="H46" s="23">
        <v>1.1538461538461537</v>
      </c>
    </row>
    <row r="47" spans="1:8" x14ac:dyDescent="0.25">
      <c r="A47" s="19" t="s">
        <v>161</v>
      </c>
      <c r="B47" s="21">
        <v>0</v>
      </c>
      <c r="C47" s="22">
        <v>20</v>
      </c>
      <c r="D47" s="22">
        <v>0</v>
      </c>
      <c r="E47" s="22">
        <f t="shared" si="0"/>
        <v>20</v>
      </c>
      <c r="F47" s="20">
        <v>0</v>
      </c>
      <c r="G47" s="20">
        <v>20</v>
      </c>
      <c r="H47" s="23">
        <f t="shared" si="1"/>
        <v>1</v>
      </c>
    </row>
    <row r="48" spans="1:8" x14ac:dyDescent="0.25">
      <c r="A48" s="19" t="s">
        <v>164</v>
      </c>
      <c r="B48" s="21">
        <v>0</v>
      </c>
      <c r="C48" s="22">
        <v>32</v>
      </c>
      <c r="D48" s="22">
        <v>0</v>
      </c>
      <c r="E48" s="22">
        <f t="shared" si="0"/>
        <v>32</v>
      </c>
      <c r="F48" s="20">
        <v>0</v>
      </c>
      <c r="G48" s="20">
        <v>43</v>
      </c>
      <c r="H48" s="23">
        <f t="shared" si="1"/>
        <v>0.7441860465116279</v>
      </c>
    </row>
    <row r="49" spans="1:8" x14ac:dyDescent="0.25">
      <c r="A49" s="19" t="s">
        <v>167</v>
      </c>
      <c r="B49" s="21">
        <v>0</v>
      </c>
      <c r="C49" s="22">
        <v>0</v>
      </c>
      <c r="D49" s="22">
        <v>0</v>
      </c>
      <c r="E49" s="22">
        <f t="shared" si="0"/>
        <v>0</v>
      </c>
      <c r="F49" s="20">
        <v>0</v>
      </c>
      <c r="G49" s="20">
        <v>2</v>
      </c>
      <c r="H49" s="23">
        <f t="shared" si="1"/>
        <v>0</v>
      </c>
    </row>
    <row r="50" spans="1:8" x14ac:dyDescent="0.25">
      <c r="A50" s="19" t="s">
        <v>170</v>
      </c>
      <c r="B50" s="21">
        <v>0</v>
      </c>
      <c r="C50" s="22">
        <v>0</v>
      </c>
      <c r="D50" s="22">
        <v>0</v>
      </c>
      <c r="E50" s="22">
        <f t="shared" si="0"/>
        <v>0</v>
      </c>
      <c r="F50" s="20">
        <v>0</v>
      </c>
      <c r="G50" s="20">
        <v>0</v>
      </c>
      <c r="H50" s="23">
        <v>0</v>
      </c>
    </row>
    <row r="51" spans="1:8" x14ac:dyDescent="0.25">
      <c r="A51" s="19" t="s">
        <v>173</v>
      </c>
      <c r="B51" s="21">
        <v>0</v>
      </c>
      <c r="C51" s="22">
        <v>15</v>
      </c>
      <c r="D51" s="22">
        <v>0</v>
      </c>
      <c r="E51" s="22">
        <f t="shared" si="0"/>
        <v>15</v>
      </c>
      <c r="F51" s="20">
        <v>0</v>
      </c>
      <c r="G51" s="20">
        <v>9</v>
      </c>
      <c r="H51" s="23">
        <f t="shared" si="1"/>
        <v>1.6666666666666667</v>
      </c>
    </row>
    <row r="52" spans="1:8" x14ac:dyDescent="0.25">
      <c r="A52" s="19" t="s">
        <v>175</v>
      </c>
      <c r="B52" s="21">
        <v>0</v>
      </c>
      <c r="C52" s="22">
        <v>0</v>
      </c>
      <c r="D52" s="22">
        <v>0</v>
      </c>
      <c r="E52" s="22">
        <f t="shared" si="0"/>
        <v>0</v>
      </c>
      <c r="F52" s="20">
        <v>0</v>
      </c>
      <c r="G52" s="20">
        <v>1</v>
      </c>
      <c r="H52" s="23">
        <f t="shared" si="1"/>
        <v>0</v>
      </c>
    </row>
    <row r="53" spans="1:8" x14ac:dyDescent="0.25">
      <c r="A53" s="19" t="s">
        <v>178</v>
      </c>
      <c r="B53" s="21">
        <v>0</v>
      </c>
      <c r="C53" s="22">
        <v>19</v>
      </c>
      <c r="D53" s="22">
        <v>0</v>
      </c>
      <c r="E53" s="22">
        <f t="shared" si="0"/>
        <v>19</v>
      </c>
      <c r="F53" s="20">
        <v>0</v>
      </c>
      <c r="G53" s="20">
        <v>18</v>
      </c>
      <c r="H53" s="23">
        <f t="shared" si="1"/>
        <v>1.0555555555555556</v>
      </c>
    </row>
    <row r="54" spans="1:8" x14ac:dyDescent="0.25">
      <c r="A54" s="19" t="s">
        <v>181</v>
      </c>
      <c r="B54" s="21">
        <v>90</v>
      </c>
      <c r="C54" s="22">
        <v>2668</v>
      </c>
      <c r="D54" s="22">
        <v>0</v>
      </c>
      <c r="E54" s="22">
        <v>2758</v>
      </c>
      <c r="F54" s="20">
        <v>2</v>
      </c>
      <c r="G54" s="20">
        <v>3148</v>
      </c>
      <c r="H54" s="23">
        <v>0.87611181702668361</v>
      </c>
    </row>
    <row r="55" spans="1:8" x14ac:dyDescent="0.25">
      <c r="A55" s="19" t="s">
        <v>210</v>
      </c>
      <c r="B55" s="21">
        <v>0</v>
      </c>
      <c r="C55" s="22">
        <v>0</v>
      </c>
      <c r="D55" s="22">
        <v>0</v>
      </c>
      <c r="E55" s="22">
        <f t="shared" ref="E55:E76" si="2">SUM(B55:D55)</f>
        <v>0</v>
      </c>
      <c r="F55" s="20">
        <v>0</v>
      </c>
      <c r="G55" s="20">
        <v>21</v>
      </c>
      <c r="H55" s="23">
        <f t="shared" ref="H55:H77" si="3">E55/G55</f>
        <v>0</v>
      </c>
    </row>
    <row r="56" spans="1:8" x14ac:dyDescent="0.25">
      <c r="A56" s="19" t="s">
        <v>212</v>
      </c>
      <c r="B56" s="21">
        <v>0</v>
      </c>
      <c r="C56" s="22">
        <v>0</v>
      </c>
      <c r="D56" s="22">
        <v>0</v>
      </c>
      <c r="E56" s="22">
        <f t="shared" si="2"/>
        <v>0</v>
      </c>
      <c r="F56" s="20">
        <v>0</v>
      </c>
      <c r="G56" s="20">
        <v>1</v>
      </c>
      <c r="H56" s="23">
        <f t="shared" si="3"/>
        <v>0</v>
      </c>
    </row>
    <row r="57" spans="1:8" x14ac:dyDescent="0.25">
      <c r="A57" s="19" t="s">
        <v>215</v>
      </c>
      <c r="B57" s="21">
        <v>0</v>
      </c>
      <c r="C57" s="22">
        <v>0</v>
      </c>
      <c r="D57" s="22">
        <v>0</v>
      </c>
      <c r="E57" s="22">
        <f t="shared" si="2"/>
        <v>0</v>
      </c>
      <c r="F57" s="20">
        <v>0</v>
      </c>
      <c r="G57" s="20">
        <v>0</v>
      </c>
      <c r="H57" s="23">
        <v>0</v>
      </c>
    </row>
    <row r="58" spans="1:8" ht="12" customHeight="1" x14ac:dyDescent="0.25">
      <c r="A58" s="19" t="s">
        <v>218</v>
      </c>
      <c r="B58" s="21">
        <v>0</v>
      </c>
      <c r="C58" s="22">
        <v>0</v>
      </c>
      <c r="D58" s="22">
        <v>0</v>
      </c>
      <c r="E58" s="22">
        <v>0</v>
      </c>
      <c r="F58" s="20">
        <v>0</v>
      </c>
      <c r="G58" s="20">
        <v>0</v>
      </c>
      <c r="H58" s="23">
        <v>0</v>
      </c>
    </row>
    <row r="59" spans="1:8" x14ac:dyDescent="0.25">
      <c r="A59" s="19" t="s">
        <v>221</v>
      </c>
      <c r="B59" s="21">
        <v>0</v>
      </c>
      <c r="C59" s="22">
        <v>2</v>
      </c>
      <c r="D59" s="22">
        <v>0</v>
      </c>
      <c r="E59" s="22">
        <v>2</v>
      </c>
      <c r="F59" s="20">
        <v>0</v>
      </c>
      <c r="G59" s="20">
        <v>1</v>
      </c>
      <c r="H59" s="23">
        <v>2</v>
      </c>
    </row>
    <row r="60" spans="1:8" x14ac:dyDescent="0.25">
      <c r="A60" s="19" t="s">
        <v>226</v>
      </c>
      <c r="B60" s="21">
        <v>0</v>
      </c>
      <c r="C60" s="22">
        <v>0</v>
      </c>
      <c r="D60" s="22">
        <v>0</v>
      </c>
      <c r="E60" s="22">
        <f t="shared" si="2"/>
        <v>0</v>
      </c>
      <c r="F60" s="20">
        <v>0</v>
      </c>
      <c r="G60" s="20">
        <v>1</v>
      </c>
      <c r="H60" s="23">
        <f t="shared" si="3"/>
        <v>0</v>
      </c>
    </row>
    <row r="61" spans="1:8" x14ac:dyDescent="0.25">
      <c r="A61" s="19" t="s">
        <v>229</v>
      </c>
      <c r="B61" s="21">
        <v>1</v>
      </c>
      <c r="C61" s="22">
        <v>11</v>
      </c>
      <c r="D61" s="22">
        <v>0</v>
      </c>
      <c r="E61" s="22">
        <f t="shared" si="2"/>
        <v>12</v>
      </c>
      <c r="F61" s="20">
        <v>1</v>
      </c>
      <c r="G61" s="20">
        <v>29</v>
      </c>
      <c r="H61" s="23">
        <f t="shared" si="3"/>
        <v>0.41379310344827586</v>
      </c>
    </row>
    <row r="62" spans="1:8" x14ac:dyDescent="0.25">
      <c r="A62" s="19" t="s">
        <v>232</v>
      </c>
      <c r="B62" s="21">
        <v>0</v>
      </c>
      <c r="C62" s="22">
        <v>4</v>
      </c>
      <c r="D62" s="22">
        <v>0</v>
      </c>
      <c r="E62" s="22">
        <f t="shared" si="2"/>
        <v>4</v>
      </c>
      <c r="F62" s="20">
        <v>0</v>
      </c>
      <c r="G62" s="20">
        <v>144</v>
      </c>
      <c r="H62" s="23">
        <f t="shared" si="3"/>
        <v>2.7777777777777776E-2</v>
      </c>
    </row>
    <row r="63" spans="1:8" x14ac:dyDescent="0.25">
      <c r="A63" s="19" t="s">
        <v>235</v>
      </c>
      <c r="B63" s="21">
        <v>0</v>
      </c>
      <c r="C63" s="22">
        <v>6</v>
      </c>
      <c r="D63" s="22">
        <v>0</v>
      </c>
      <c r="E63" s="22">
        <f t="shared" si="2"/>
        <v>6</v>
      </c>
      <c r="F63" s="20">
        <v>0</v>
      </c>
      <c r="G63" s="20">
        <v>1</v>
      </c>
      <c r="H63" s="23">
        <f t="shared" si="3"/>
        <v>6</v>
      </c>
    </row>
    <row r="64" spans="1:8" x14ac:dyDescent="0.25">
      <c r="A64" s="19" t="s">
        <v>238</v>
      </c>
      <c r="B64" s="21">
        <v>0</v>
      </c>
      <c r="C64" s="22">
        <v>0</v>
      </c>
      <c r="D64" s="22">
        <v>0</v>
      </c>
      <c r="E64" s="22">
        <f t="shared" si="2"/>
        <v>0</v>
      </c>
      <c r="F64" s="20">
        <v>0</v>
      </c>
      <c r="G64" s="20">
        <v>1</v>
      </c>
      <c r="H64" s="23">
        <f t="shared" si="3"/>
        <v>0</v>
      </c>
    </row>
    <row r="65" spans="1:12" x14ac:dyDescent="0.25">
      <c r="A65" s="19" t="s">
        <v>241</v>
      </c>
      <c r="B65" s="21">
        <v>1</v>
      </c>
      <c r="C65" s="22">
        <v>23</v>
      </c>
      <c r="D65" s="22">
        <v>0</v>
      </c>
      <c r="E65" s="22">
        <f t="shared" si="2"/>
        <v>24</v>
      </c>
      <c r="F65" s="20">
        <v>0</v>
      </c>
      <c r="G65" s="20">
        <v>24</v>
      </c>
      <c r="H65" s="23">
        <f t="shared" si="3"/>
        <v>1</v>
      </c>
    </row>
    <row r="66" spans="1:12" x14ac:dyDescent="0.25">
      <c r="A66" s="19" t="s">
        <v>244</v>
      </c>
      <c r="B66" s="21">
        <v>0</v>
      </c>
      <c r="C66" s="22">
        <v>0</v>
      </c>
      <c r="D66" s="22">
        <v>0</v>
      </c>
      <c r="E66" s="22">
        <f t="shared" si="2"/>
        <v>0</v>
      </c>
      <c r="F66" s="20">
        <v>0</v>
      </c>
      <c r="G66" s="20">
        <v>26</v>
      </c>
      <c r="H66" s="23">
        <f t="shared" si="3"/>
        <v>0</v>
      </c>
    </row>
    <row r="67" spans="1:12" x14ac:dyDescent="0.25">
      <c r="A67" s="19" t="s">
        <v>248</v>
      </c>
      <c r="B67" s="21">
        <v>1</v>
      </c>
      <c r="C67" s="22">
        <v>15</v>
      </c>
      <c r="D67" s="22">
        <v>0</v>
      </c>
      <c r="E67" s="22">
        <f t="shared" si="2"/>
        <v>16</v>
      </c>
      <c r="F67" s="20">
        <v>0</v>
      </c>
      <c r="G67" s="20">
        <v>1</v>
      </c>
      <c r="H67" s="23">
        <f t="shared" si="3"/>
        <v>16</v>
      </c>
    </row>
    <row r="68" spans="1:12" x14ac:dyDescent="0.25">
      <c r="A68" s="19" t="s">
        <v>251</v>
      </c>
      <c r="B68" s="21">
        <v>0</v>
      </c>
      <c r="C68" s="22">
        <v>0</v>
      </c>
      <c r="D68" s="22">
        <v>0</v>
      </c>
      <c r="E68" s="22">
        <f t="shared" si="2"/>
        <v>0</v>
      </c>
      <c r="F68" s="20">
        <v>0</v>
      </c>
      <c r="G68" s="20">
        <v>2</v>
      </c>
      <c r="H68" s="23">
        <f t="shared" si="3"/>
        <v>0</v>
      </c>
    </row>
    <row r="69" spans="1:12" x14ac:dyDescent="0.25">
      <c r="A69" s="19" t="s">
        <v>254</v>
      </c>
      <c r="B69" s="21">
        <v>0</v>
      </c>
      <c r="C69" s="22">
        <v>0</v>
      </c>
      <c r="D69" s="22">
        <v>0</v>
      </c>
      <c r="E69" s="22">
        <f t="shared" si="2"/>
        <v>0</v>
      </c>
      <c r="F69" s="20">
        <v>0</v>
      </c>
      <c r="G69" s="20">
        <v>1</v>
      </c>
      <c r="H69" s="23">
        <f t="shared" si="3"/>
        <v>0</v>
      </c>
    </row>
    <row r="70" spans="1:12" x14ac:dyDescent="0.25">
      <c r="A70" s="19" t="s">
        <v>257</v>
      </c>
      <c r="B70" s="21">
        <v>0</v>
      </c>
      <c r="C70" s="22">
        <v>0</v>
      </c>
      <c r="D70" s="22">
        <v>0</v>
      </c>
      <c r="E70" s="22">
        <f t="shared" si="2"/>
        <v>0</v>
      </c>
      <c r="F70" s="20">
        <v>0</v>
      </c>
      <c r="G70" s="20">
        <v>0</v>
      </c>
      <c r="H70" s="23">
        <v>0</v>
      </c>
    </row>
    <row r="71" spans="1:12" x14ac:dyDescent="0.25">
      <c r="A71" s="17" t="s">
        <v>260</v>
      </c>
      <c r="B71" s="21">
        <v>25</v>
      </c>
      <c r="C71" s="22">
        <v>1256</v>
      </c>
      <c r="D71" s="22">
        <v>0</v>
      </c>
      <c r="E71" s="22">
        <v>1281</v>
      </c>
      <c r="F71" s="20">
        <v>7</v>
      </c>
      <c r="G71" s="20">
        <v>1437</v>
      </c>
      <c r="H71" s="23">
        <v>0.89144050104384132</v>
      </c>
    </row>
    <row r="72" spans="1:12" x14ac:dyDescent="0.25">
      <c r="A72" s="19" t="s">
        <v>279</v>
      </c>
      <c r="B72" s="21">
        <v>0</v>
      </c>
      <c r="C72" s="22">
        <v>27</v>
      </c>
      <c r="D72" s="22">
        <v>0</v>
      </c>
      <c r="E72" s="22">
        <v>27</v>
      </c>
      <c r="F72" s="20">
        <v>0</v>
      </c>
      <c r="G72" s="20">
        <v>31</v>
      </c>
      <c r="H72" s="23">
        <v>0.87096774193548387</v>
      </c>
    </row>
    <row r="73" spans="1:12" x14ac:dyDescent="0.25">
      <c r="A73" s="19" t="s">
        <v>283</v>
      </c>
      <c r="B73" s="21">
        <v>0</v>
      </c>
      <c r="C73" s="22">
        <v>12</v>
      </c>
      <c r="D73" s="22">
        <v>0</v>
      </c>
      <c r="E73" s="22">
        <f t="shared" si="2"/>
        <v>12</v>
      </c>
      <c r="F73" s="20">
        <v>0</v>
      </c>
      <c r="G73" s="20">
        <v>19</v>
      </c>
      <c r="H73" s="23">
        <f t="shared" si="3"/>
        <v>0.63157894736842102</v>
      </c>
    </row>
    <row r="74" spans="1:12" x14ac:dyDescent="0.25">
      <c r="A74" s="19" t="s">
        <v>286</v>
      </c>
      <c r="B74" s="21">
        <v>0</v>
      </c>
      <c r="C74" s="22">
        <v>0</v>
      </c>
      <c r="D74" s="22">
        <v>0</v>
      </c>
      <c r="E74" s="22">
        <f t="shared" si="2"/>
        <v>0</v>
      </c>
      <c r="F74" s="20">
        <v>0</v>
      </c>
      <c r="G74" s="20">
        <v>4</v>
      </c>
      <c r="H74" s="23">
        <f t="shared" si="3"/>
        <v>0</v>
      </c>
    </row>
    <row r="75" spans="1:12" x14ac:dyDescent="0.25">
      <c r="A75" s="19" t="s">
        <v>289</v>
      </c>
      <c r="B75" s="21">
        <v>0</v>
      </c>
      <c r="C75" s="22">
        <v>0</v>
      </c>
      <c r="D75" s="22">
        <v>0</v>
      </c>
      <c r="E75" s="22">
        <f t="shared" si="2"/>
        <v>0</v>
      </c>
      <c r="F75" s="20">
        <v>0</v>
      </c>
      <c r="G75" s="104">
        <v>1</v>
      </c>
      <c r="H75" s="23">
        <f t="shared" si="3"/>
        <v>0</v>
      </c>
    </row>
    <row r="76" spans="1:12" ht="13.8" thickBot="1" x14ac:dyDescent="0.3">
      <c r="A76" s="27" t="s">
        <v>514</v>
      </c>
      <c r="B76" s="29">
        <v>89</v>
      </c>
      <c r="C76" s="27">
        <v>1561</v>
      </c>
      <c r="D76" s="27">
        <v>0</v>
      </c>
      <c r="E76" s="27">
        <f t="shared" si="2"/>
        <v>1650</v>
      </c>
      <c r="F76" s="28">
        <v>0</v>
      </c>
      <c r="G76" s="28">
        <v>1717</v>
      </c>
      <c r="H76" s="86">
        <f t="shared" si="3"/>
        <v>0.9609784507862551</v>
      </c>
    </row>
    <row r="77" spans="1:12" ht="13.8" thickTop="1" x14ac:dyDescent="0.25">
      <c r="A77" s="22"/>
      <c r="B77" s="21">
        <f>SUM(B3:B76)</f>
        <v>223</v>
      </c>
      <c r="C77" s="22">
        <f>SUM(C3:C76)</f>
        <v>6005</v>
      </c>
      <c r="D77" s="22">
        <f>SUM(D3:D76)</f>
        <v>31</v>
      </c>
      <c r="E77" s="98">
        <f t="shared" ref="E77" si="4">B77+C77+D77</f>
        <v>6259</v>
      </c>
      <c r="F77" s="32">
        <f>SUM(F3:F76)</f>
        <v>17</v>
      </c>
      <c r="G77" s="32">
        <f>SUM(G3:G76)</f>
        <v>7502</v>
      </c>
      <c r="H77" s="23">
        <f t="shared" si="3"/>
        <v>0.83431085043988273</v>
      </c>
    </row>
    <row r="78" spans="1:12" x14ac:dyDescent="0.25">
      <c r="A78" s="22"/>
      <c r="B78" s="21"/>
      <c r="C78" s="22"/>
      <c r="D78" s="22"/>
      <c r="E78" s="22"/>
      <c r="F78" s="22"/>
      <c r="G78" s="22"/>
      <c r="H78" s="33"/>
      <c r="L78" s="17" t="s">
        <v>291</v>
      </c>
    </row>
    <row r="79" spans="1:12" x14ac:dyDescent="0.25">
      <c r="A79" s="22"/>
      <c r="B79" s="21"/>
      <c r="C79" s="22"/>
      <c r="D79" s="22"/>
      <c r="E79" s="22"/>
      <c r="F79" s="22"/>
      <c r="G79" s="22"/>
      <c r="H79" s="33"/>
      <c r="I79" s="35"/>
    </row>
    <row r="80" spans="1:12" x14ac:dyDescent="0.25">
      <c r="A80" s="19"/>
      <c r="B80" s="36"/>
      <c r="C80" s="37"/>
      <c r="D80" s="37"/>
      <c r="E80" s="37"/>
      <c r="F80" s="37"/>
      <c r="G80" s="37"/>
      <c r="H80" s="33"/>
      <c r="I80" s="35"/>
    </row>
    <row r="81" spans="1:9" x14ac:dyDescent="0.25">
      <c r="A81" s="19"/>
      <c r="B81" s="19"/>
      <c r="C81" s="19"/>
      <c r="D81" s="22"/>
      <c r="E81" s="19"/>
      <c r="F81" s="19"/>
      <c r="G81" s="19"/>
      <c r="I81" s="35"/>
    </row>
    <row r="82" spans="1:9" ht="14.4" customHeight="1" x14ac:dyDescent="0.25">
      <c r="A82" s="19"/>
      <c r="B82" s="19"/>
      <c r="C82" s="19"/>
      <c r="D82" s="22"/>
      <c r="E82" s="19"/>
      <c r="F82" s="19"/>
      <c r="G82" s="19"/>
    </row>
    <row r="83" spans="1:9" x14ac:dyDescent="0.25">
      <c r="A83" s="19"/>
      <c r="B83" s="19"/>
      <c r="C83" s="19"/>
      <c r="D83" s="22"/>
      <c r="E83" s="19"/>
      <c r="F83" s="19"/>
      <c r="G83" s="19"/>
    </row>
    <row r="84" spans="1:9" x14ac:dyDescent="0.25">
      <c r="A84" s="19"/>
      <c r="B84" s="19"/>
      <c r="C84" s="19"/>
      <c r="D84" s="22"/>
      <c r="E84" s="19"/>
      <c r="F84" s="19"/>
      <c r="G84" s="19"/>
    </row>
    <row r="85" spans="1:9" x14ac:dyDescent="0.25">
      <c r="A85" s="19"/>
      <c r="B85" s="19"/>
      <c r="C85" s="19"/>
      <c r="D85" s="22"/>
      <c r="E85" s="19"/>
      <c r="F85" s="19"/>
      <c r="G85" s="19"/>
    </row>
    <row r="86" spans="1:9" x14ac:dyDescent="0.25">
      <c r="A86" s="19"/>
      <c r="B86" s="19"/>
      <c r="C86" s="19"/>
      <c r="D86" s="22"/>
      <c r="E86" s="19"/>
      <c r="F86" s="19"/>
      <c r="G86" s="19"/>
    </row>
    <row r="87" spans="1:9" x14ac:dyDescent="0.25">
      <c r="A87" s="19"/>
      <c r="B87" s="19"/>
      <c r="C87" s="19"/>
      <c r="D87" s="22"/>
      <c r="E87" s="19"/>
      <c r="F87" s="19"/>
      <c r="G87" s="19"/>
    </row>
    <row r="88" spans="1:9" x14ac:dyDescent="0.25">
      <c r="A88" s="19"/>
      <c r="B88" s="19"/>
      <c r="C88" s="19"/>
      <c r="D88" s="22"/>
      <c r="E88" s="19"/>
      <c r="F88" s="19"/>
      <c r="G88" s="19"/>
    </row>
    <row r="89" spans="1:9" x14ac:dyDescent="0.25">
      <c r="A89" s="19"/>
      <c r="B89" s="19"/>
      <c r="C89" s="19"/>
      <c r="D89" s="22"/>
      <c r="E89" s="19"/>
      <c r="F89" s="19"/>
      <c r="G89" s="19"/>
    </row>
    <row r="90" spans="1:9" x14ac:dyDescent="0.25">
      <c r="A90" s="19"/>
      <c r="B90" s="19"/>
      <c r="C90" s="19"/>
      <c r="D90" s="22"/>
      <c r="E90" s="19"/>
      <c r="F90" s="19"/>
      <c r="G90" s="19"/>
    </row>
    <row r="91" spans="1:9" x14ac:dyDescent="0.25">
      <c r="A91" s="19"/>
      <c r="B91" s="19"/>
      <c r="C91" s="19"/>
      <c r="D91" s="22"/>
      <c r="E91" s="19"/>
      <c r="F91" s="19"/>
      <c r="G91" s="19"/>
    </row>
    <row r="92" spans="1:9" x14ac:dyDescent="0.25">
      <c r="A92" s="19"/>
      <c r="B92" s="19"/>
      <c r="C92" s="19"/>
      <c r="D92" s="22"/>
      <c r="E92" s="19"/>
      <c r="F92" s="19"/>
      <c r="G92" s="19"/>
    </row>
    <row r="93" spans="1:9" x14ac:dyDescent="0.25">
      <c r="A93" s="19"/>
      <c r="B93" s="19"/>
      <c r="C93" s="19"/>
      <c r="D93" s="22"/>
      <c r="E93" s="19"/>
      <c r="F93" s="19"/>
      <c r="G93" s="19"/>
    </row>
    <row r="94" spans="1:9" x14ac:dyDescent="0.25">
      <c r="A94" s="19"/>
      <c r="B94" s="19"/>
      <c r="C94" s="19"/>
      <c r="D94" s="22"/>
      <c r="E94" s="19"/>
      <c r="F94" s="19"/>
      <c r="G94" s="19"/>
    </row>
    <row r="95" spans="1:9" x14ac:dyDescent="0.25">
      <c r="A95" s="19"/>
      <c r="B95" s="19"/>
      <c r="C95" s="19"/>
      <c r="D95" s="22"/>
      <c r="E95" s="19"/>
      <c r="F95" s="19"/>
      <c r="G95" s="19"/>
    </row>
    <row r="96" spans="1:9" x14ac:dyDescent="0.25">
      <c r="A96" s="19"/>
      <c r="B96" s="19"/>
      <c r="C96" s="19"/>
      <c r="D96" s="22"/>
      <c r="E96" s="19"/>
      <c r="F96" s="19"/>
      <c r="G96" s="19"/>
    </row>
    <row r="97" spans="1:7" x14ac:dyDescent="0.25">
      <c r="A97" s="19"/>
      <c r="B97" s="19"/>
      <c r="C97" s="19"/>
      <c r="D97" s="22"/>
      <c r="E97" s="19"/>
      <c r="F97" s="19"/>
      <c r="G97" s="19"/>
    </row>
    <row r="98" spans="1:7" x14ac:dyDescent="0.25">
      <c r="A98" s="41"/>
      <c r="B98" s="19"/>
      <c r="C98" s="19"/>
      <c r="D98" s="22"/>
      <c r="E98" s="19"/>
      <c r="F98" s="19"/>
      <c r="G98" s="19"/>
    </row>
  </sheetData>
  <mergeCells count="1">
    <mergeCell ref="B1:G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5"/>
  <sheetViews>
    <sheetView zoomScaleNormal="100" workbookViewId="0">
      <pane xSplit="3" ySplit="2" topLeftCell="D93" activePane="bottomRight" state="frozen"/>
      <selection activeCell="H101" sqref="H101"/>
      <selection pane="topRight" activeCell="H101" sqref="H101"/>
      <selection pane="bottomLeft" activeCell="H101" sqref="H101"/>
      <selection pane="bottomRight" activeCell="G113" sqref="G113:G114"/>
    </sheetView>
  </sheetViews>
  <sheetFormatPr defaultColWidth="5.6640625" defaultRowHeight="13.2" x14ac:dyDescent="0.25"/>
  <cols>
    <col min="1" max="1" width="6.6640625" style="42" customWidth="1"/>
    <col min="2" max="2" width="10.88671875" style="17" customWidth="1"/>
    <col min="3" max="3" width="26.44140625" style="17" bestFit="1" customWidth="1"/>
    <col min="4" max="5" width="6.33203125" style="17" customWidth="1"/>
    <col min="6" max="6" width="9.109375" style="43" bestFit="1" customWidth="1"/>
    <col min="7" max="7" width="10.44140625" style="17" customWidth="1"/>
    <col min="8" max="8" width="11.44140625" style="17" customWidth="1"/>
    <col min="9" max="9" width="8.109375" style="17" customWidth="1"/>
    <col min="10" max="10" width="8" style="38" customWidth="1"/>
    <col min="11" max="11" width="8.44140625" style="24" bestFit="1" customWidth="1"/>
    <col min="12" max="16384" width="5.6640625" style="17"/>
  </cols>
  <sheetData>
    <row r="1" spans="1:11" s="6" customFormat="1" x14ac:dyDescent="0.25">
      <c r="A1" s="1"/>
      <c r="B1" s="2"/>
      <c r="C1" s="3"/>
      <c r="D1" s="127">
        <v>44256</v>
      </c>
      <c r="E1" s="128"/>
      <c r="F1" s="128"/>
      <c r="G1" s="128"/>
      <c r="H1" s="128"/>
      <c r="I1" s="129"/>
      <c r="J1" s="4"/>
      <c r="K1" s="5"/>
    </row>
    <row r="2" spans="1:11" ht="39.6" x14ac:dyDescent="0.25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12" t="s">
        <v>6</v>
      </c>
      <c r="H2" s="13" t="s">
        <v>7</v>
      </c>
      <c r="I2" s="14" t="s">
        <v>8</v>
      </c>
      <c r="J2" s="15" t="s">
        <v>9</v>
      </c>
      <c r="K2" s="16"/>
    </row>
    <row r="3" spans="1:11" x14ac:dyDescent="0.25">
      <c r="A3" s="18" t="s">
        <v>10</v>
      </c>
      <c r="B3" s="19" t="s">
        <v>11</v>
      </c>
      <c r="C3" s="20" t="s">
        <v>12</v>
      </c>
      <c r="D3" s="21"/>
      <c r="E3" s="22"/>
      <c r="F3" s="22"/>
      <c r="G3" s="22">
        <f>SUM(D3:F3)</f>
        <v>0</v>
      </c>
      <c r="H3" s="20"/>
      <c r="I3" s="101"/>
      <c r="J3" s="23" t="e">
        <f>G3/I3</f>
        <v>#DIV/0!</v>
      </c>
    </row>
    <row r="4" spans="1:11" x14ac:dyDescent="0.25">
      <c r="A4" s="18" t="s">
        <v>13</v>
      </c>
      <c r="B4" s="19" t="s">
        <v>14</v>
      </c>
      <c r="C4" s="20" t="s">
        <v>14</v>
      </c>
      <c r="D4" s="21"/>
      <c r="E4" s="22"/>
      <c r="F4" s="22"/>
      <c r="G4" s="22">
        <f t="shared" ref="G4:G67" si="0">SUM(D4:F4)</f>
        <v>0</v>
      </c>
      <c r="H4" s="20"/>
      <c r="I4" s="89"/>
      <c r="J4" s="23" t="e">
        <f t="shared" ref="J4:J66" si="1">G4/I4</f>
        <v>#DIV/0!</v>
      </c>
    </row>
    <row r="5" spans="1:11" x14ac:dyDescent="0.25">
      <c r="A5" s="18" t="s">
        <v>15</v>
      </c>
      <c r="B5" s="19" t="s">
        <v>16</v>
      </c>
      <c r="C5" s="20" t="s">
        <v>16</v>
      </c>
      <c r="D5" s="21"/>
      <c r="E5" s="22"/>
      <c r="F5" s="22"/>
      <c r="G5" s="22">
        <f t="shared" si="0"/>
        <v>0</v>
      </c>
      <c r="H5" s="20"/>
      <c r="I5" s="89"/>
      <c r="J5" s="23" t="e">
        <f t="shared" si="1"/>
        <v>#DIV/0!</v>
      </c>
    </row>
    <row r="6" spans="1:11" x14ac:dyDescent="0.25">
      <c r="A6" s="18" t="s">
        <v>17</v>
      </c>
      <c r="B6" s="19" t="s">
        <v>18</v>
      </c>
      <c r="C6" s="20" t="s">
        <v>19</v>
      </c>
      <c r="D6" s="21"/>
      <c r="E6" s="22"/>
      <c r="F6" s="22"/>
      <c r="G6" s="22">
        <f t="shared" si="0"/>
        <v>0</v>
      </c>
      <c r="H6" s="20"/>
      <c r="I6" s="89"/>
      <c r="J6" s="23" t="e">
        <f t="shared" si="1"/>
        <v>#DIV/0!</v>
      </c>
    </row>
    <row r="7" spans="1:11" x14ac:dyDescent="0.25">
      <c r="A7" s="18" t="s">
        <v>20</v>
      </c>
      <c r="B7" s="19" t="s">
        <v>18</v>
      </c>
      <c r="C7" s="20" t="s">
        <v>21</v>
      </c>
      <c r="D7" s="21"/>
      <c r="E7" s="22"/>
      <c r="F7" s="22"/>
      <c r="G7" s="22">
        <f t="shared" si="0"/>
        <v>0</v>
      </c>
      <c r="H7" s="20"/>
      <c r="I7" s="89"/>
      <c r="J7" s="23" t="e">
        <f t="shared" si="1"/>
        <v>#DIV/0!</v>
      </c>
    </row>
    <row r="8" spans="1:11" x14ac:dyDescent="0.25">
      <c r="A8" s="18" t="s">
        <v>22</v>
      </c>
      <c r="B8" s="19" t="s">
        <v>23</v>
      </c>
      <c r="C8" s="20" t="s">
        <v>24</v>
      </c>
      <c r="D8" s="21"/>
      <c r="E8" s="22"/>
      <c r="F8" s="22"/>
      <c r="G8" s="22">
        <f t="shared" si="0"/>
        <v>0</v>
      </c>
      <c r="H8" s="20"/>
      <c r="I8" s="89"/>
      <c r="J8" s="23" t="e">
        <f t="shared" si="1"/>
        <v>#DIV/0!</v>
      </c>
    </row>
    <row r="9" spans="1:11" x14ac:dyDescent="0.25">
      <c r="A9" s="18" t="s">
        <v>25</v>
      </c>
      <c r="B9" s="19" t="s">
        <v>26</v>
      </c>
      <c r="C9" s="20" t="s">
        <v>27</v>
      </c>
      <c r="D9" s="21"/>
      <c r="E9" s="22"/>
      <c r="F9" s="22"/>
      <c r="G9" s="22">
        <f t="shared" si="0"/>
        <v>0</v>
      </c>
      <c r="H9" s="20"/>
      <c r="I9" s="89"/>
      <c r="J9" s="23" t="e">
        <f t="shared" si="1"/>
        <v>#DIV/0!</v>
      </c>
    </row>
    <row r="10" spans="1:11" x14ac:dyDescent="0.25">
      <c r="A10" s="18" t="s">
        <v>28</v>
      </c>
      <c r="B10" s="19" t="s">
        <v>29</v>
      </c>
      <c r="C10" s="20" t="s">
        <v>30</v>
      </c>
      <c r="D10" s="21"/>
      <c r="E10" s="22"/>
      <c r="F10" s="22"/>
      <c r="G10" s="22">
        <f t="shared" si="0"/>
        <v>0</v>
      </c>
      <c r="H10" s="20"/>
      <c r="I10" s="89"/>
      <c r="J10" s="23" t="e">
        <f t="shared" si="1"/>
        <v>#DIV/0!</v>
      </c>
    </row>
    <row r="11" spans="1:11" x14ac:dyDescent="0.25">
      <c r="A11" s="18" t="s">
        <v>31</v>
      </c>
      <c r="B11" s="19" t="s">
        <v>32</v>
      </c>
      <c r="C11" s="20" t="s">
        <v>33</v>
      </c>
      <c r="D11" s="21"/>
      <c r="E11" s="22"/>
      <c r="F11" s="22"/>
      <c r="G11" s="22">
        <f t="shared" si="0"/>
        <v>0</v>
      </c>
      <c r="H11" s="20"/>
      <c r="I11" s="89"/>
      <c r="J11" s="23" t="e">
        <f t="shared" si="1"/>
        <v>#DIV/0!</v>
      </c>
    </row>
    <row r="12" spans="1:11" x14ac:dyDescent="0.25">
      <c r="A12" s="18" t="s">
        <v>34</v>
      </c>
      <c r="B12" s="19" t="s">
        <v>32</v>
      </c>
      <c r="C12" s="20" t="s">
        <v>35</v>
      </c>
      <c r="D12" s="21"/>
      <c r="E12" s="22"/>
      <c r="F12" s="22"/>
      <c r="G12" s="22">
        <f t="shared" si="0"/>
        <v>0</v>
      </c>
      <c r="H12" s="20"/>
      <c r="I12" s="89"/>
      <c r="J12" s="23" t="e">
        <f t="shared" si="1"/>
        <v>#DIV/0!</v>
      </c>
    </row>
    <row r="13" spans="1:11" x14ac:dyDescent="0.25">
      <c r="A13" s="18" t="s">
        <v>36</v>
      </c>
      <c r="B13" s="19" t="s">
        <v>37</v>
      </c>
      <c r="C13" s="20" t="s">
        <v>38</v>
      </c>
      <c r="D13" s="21"/>
      <c r="E13" s="22"/>
      <c r="F13" s="22"/>
      <c r="G13" s="22">
        <f t="shared" si="0"/>
        <v>0</v>
      </c>
      <c r="H13" s="20"/>
      <c r="I13" s="89"/>
      <c r="J13" s="23" t="e">
        <f t="shared" si="1"/>
        <v>#DIV/0!</v>
      </c>
    </row>
    <row r="14" spans="1:11" x14ac:dyDescent="0.25">
      <c r="A14" s="18" t="s">
        <v>39</v>
      </c>
      <c r="B14" s="19" t="s">
        <v>37</v>
      </c>
      <c r="C14" s="20" t="s">
        <v>40</v>
      </c>
      <c r="D14" s="21"/>
      <c r="E14" s="22"/>
      <c r="F14" s="22"/>
      <c r="G14" s="22">
        <f t="shared" si="0"/>
        <v>0</v>
      </c>
      <c r="H14" s="20"/>
      <c r="I14" s="89"/>
      <c r="J14" s="23" t="e">
        <f t="shared" si="1"/>
        <v>#DIV/0!</v>
      </c>
    </row>
    <row r="15" spans="1:11" x14ac:dyDescent="0.25">
      <c r="A15" s="18" t="s">
        <v>41</v>
      </c>
      <c r="B15" s="19" t="s">
        <v>42</v>
      </c>
      <c r="C15" s="20" t="s">
        <v>43</v>
      </c>
      <c r="D15" s="21"/>
      <c r="E15" s="22"/>
      <c r="F15" s="22"/>
      <c r="G15" s="22">
        <f t="shared" si="0"/>
        <v>0</v>
      </c>
      <c r="H15" s="20"/>
      <c r="I15" s="89"/>
      <c r="J15" s="23" t="e">
        <f t="shared" si="1"/>
        <v>#DIV/0!</v>
      </c>
    </row>
    <row r="16" spans="1:11" x14ac:dyDescent="0.25">
      <c r="A16" s="18" t="s">
        <v>44</v>
      </c>
      <c r="B16" s="19" t="s">
        <v>45</v>
      </c>
      <c r="C16" s="20" t="s">
        <v>46</v>
      </c>
      <c r="D16" s="21"/>
      <c r="E16" s="22"/>
      <c r="F16" s="22"/>
      <c r="G16" s="22">
        <f t="shared" si="0"/>
        <v>0</v>
      </c>
      <c r="H16" s="20"/>
      <c r="I16" s="89"/>
      <c r="J16" s="23" t="e">
        <f t="shared" si="1"/>
        <v>#DIV/0!</v>
      </c>
    </row>
    <row r="17" spans="1:22" x14ac:dyDescent="0.25">
      <c r="A17" s="18" t="s">
        <v>47</v>
      </c>
      <c r="B17" s="19" t="s">
        <v>48</v>
      </c>
      <c r="C17" s="20" t="s">
        <v>49</v>
      </c>
      <c r="D17" s="21"/>
      <c r="E17" s="22"/>
      <c r="F17" s="22"/>
      <c r="G17" s="22">
        <f t="shared" si="0"/>
        <v>0</v>
      </c>
      <c r="H17" s="20"/>
      <c r="I17" s="89"/>
      <c r="J17" s="23" t="e">
        <f t="shared" si="1"/>
        <v>#DIV/0!</v>
      </c>
    </row>
    <row r="18" spans="1:22" x14ac:dyDescent="0.25">
      <c r="A18" s="18" t="s">
        <v>50</v>
      </c>
      <c r="B18" s="19" t="s">
        <v>48</v>
      </c>
      <c r="C18" s="20" t="s">
        <v>51</v>
      </c>
      <c r="D18" s="21"/>
      <c r="E18" s="22"/>
      <c r="F18" s="22"/>
      <c r="G18" s="22">
        <f t="shared" si="0"/>
        <v>0</v>
      </c>
      <c r="H18" s="20"/>
      <c r="I18" s="89"/>
      <c r="J18" s="23" t="e">
        <f t="shared" si="1"/>
        <v>#DIV/0!</v>
      </c>
    </row>
    <row r="19" spans="1:22" x14ac:dyDescent="0.25">
      <c r="A19" s="18" t="s">
        <v>52</v>
      </c>
      <c r="B19" s="19" t="s">
        <v>53</v>
      </c>
      <c r="C19" s="20" t="s">
        <v>54</v>
      </c>
      <c r="D19" s="21"/>
      <c r="E19" s="22"/>
      <c r="F19" s="22"/>
      <c r="G19" s="22">
        <f t="shared" si="0"/>
        <v>0</v>
      </c>
      <c r="H19" s="20"/>
      <c r="I19" s="89"/>
      <c r="J19" s="23" t="e">
        <f t="shared" si="1"/>
        <v>#DIV/0!</v>
      </c>
    </row>
    <row r="20" spans="1:22" x14ac:dyDescent="0.25">
      <c r="A20" s="18" t="s">
        <v>55</v>
      </c>
      <c r="B20" s="19" t="s">
        <v>56</v>
      </c>
      <c r="C20" s="20" t="s">
        <v>57</v>
      </c>
      <c r="D20" s="21"/>
      <c r="E20" s="22"/>
      <c r="F20" s="22"/>
      <c r="G20" s="22">
        <f t="shared" si="0"/>
        <v>0</v>
      </c>
      <c r="H20" s="20"/>
      <c r="I20" s="89"/>
      <c r="J20" s="23" t="e">
        <f t="shared" si="1"/>
        <v>#DIV/0!</v>
      </c>
    </row>
    <row r="21" spans="1:22" x14ac:dyDescent="0.25">
      <c r="A21" s="18" t="s">
        <v>58</v>
      </c>
      <c r="B21" s="19" t="s">
        <v>56</v>
      </c>
      <c r="C21" s="20" t="s">
        <v>59</v>
      </c>
      <c r="D21" s="21"/>
      <c r="E21" s="22"/>
      <c r="F21" s="22"/>
      <c r="G21" s="22">
        <f t="shared" si="0"/>
        <v>0</v>
      </c>
      <c r="H21" s="20"/>
      <c r="I21" s="89"/>
      <c r="J21" s="23" t="e">
        <f t="shared" si="1"/>
        <v>#DIV/0!</v>
      </c>
    </row>
    <row r="22" spans="1:22" x14ac:dyDescent="0.25">
      <c r="A22" s="18" t="s">
        <v>60</v>
      </c>
      <c r="B22" s="19" t="s">
        <v>61</v>
      </c>
      <c r="C22" s="20" t="s">
        <v>62</v>
      </c>
      <c r="D22" s="21"/>
      <c r="E22" s="22"/>
      <c r="F22" s="22"/>
      <c r="G22" s="22">
        <f t="shared" si="0"/>
        <v>0</v>
      </c>
      <c r="H22" s="20"/>
      <c r="I22" s="89"/>
      <c r="J22" s="23" t="e">
        <f t="shared" si="1"/>
        <v>#DIV/0!</v>
      </c>
    </row>
    <row r="23" spans="1:22" x14ac:dyDescent="0.25">
      <c r="A23" s="18" t="s">
        <v>63</v>
      </c>
      <c r="B23" s="19" t="s">
        <v>64</v>
      </c>
      <c r="C23" s="20" t="s">
        <v>65</v>
      </c>
      <c r="D23" s="21"/>
      <c r="E23" s="22"/>
      <c r="F23" s="22"/>
      <c r="G23" s="22">
        <f t="shared" si="0"/>
        <v>0</v>
      </c>
      <c r="H23" s="20"/>
      <c r="I23" s="89"/>
      <c r="J23" s="23" t="e">
        <f t="shared" si="1"/>
        <v>#DIV/0!</v>
      </c>
    </row>
    <row r="24" spans="1:22" x14ac:dyDescent="0.25">
      <c r="A24" s="18" t="s">
        <v>66</v>
      </c>
      <c r="B24" s="19" t="s">
        <v>67</v>
      </c>
      <c r="C24" s="20" t="s">
        <v>68</v>
      </c>
      <c r="D24" s="21"/>
      <c r="E24" s="22"/>
      <c r="F24" s="22"/>
      <c r="G24" s="22">
        <f t="shared" si="0"/>
        <v>0</v>
      </c>
      <c r="H24" s="20"/>
      <c r="I24" s="89"/>
      <c r="J24" s="23" t="e">
        <f t="shared" si="1"/>
        <v>#DIV/0!</v>
      </c>
    </row>
    <row r="25" spans="1:22" x14ac:dyDescent="0.25">
      <c r="A25" s="18" t="s">
        <v>69</v>
      </c>
      <c r="B25" s="19" t="s">
        <v>67</v>
      </c>
      <c r="C25" s="20" t="s">
        <v>70</v>
      </c>
      <c r="D25" s="21"/>
      <c r="E25" s="22"/>
      <c r="F25" s="22"/>
      <c r="G25" s="22">
        <f t="shared" si="0"/>
        <v>0</v>
      </c>
      <c r="H25" s="20"/>
      <c r="I25" s="89"/>
      <c r="J25" s="23" t="e">
        <f t="shared" si="1"/>
        <v>#DIV/0!</v>
      </c>
    </row>
    <row r="26" spans="1:22" x14ac:dyDescent="0.25">
      <c r="A26" s="18" t="s">
        <v>71</v>
      </c>
      <c r="B26" s="19" t="s">
        <v>72</v>
      </c>
      <c r="C26" s="20" t="s">
        <v>73</v>
      </c>
      <c r="D26" s="21"/>
      <c r="E26" s="22"/>
      <c r="F26" s="22"/>
      <c r="G26" s="22">
        <f t="shared" si="0"/>
        <v>0</v>
      </c>
      <c r="H26" s="20"/>
      <c r="I26" s="89"/>
      <c r="J26" s="23" t="e">
        <f t="shared" si="1"/>
        <v>#DIV/0!</v>
      </c>
    </row>
    <row r="27" spans="1:22" x14ac:dyDescent="0.25">
      <c r="A27" s="18" t="s">
        <v>74</v>
      </c>
      <c r="B27" s="19" t="s">
        <v>72</v>
      </c>
      <c r="C27" s="20" t="s">
        <v>75</v>
      </c>
      <c r="D27" s="21"/>
      <c r="E27" s="22"/>
      <c r="F27" s="22"/>
      <c r="G27" s="22">
        <f t="shared" si="0"/>
        <v>0</v>
      </c>
      <c r="H27" s="20"/>
      <c r="I27" s="89"/>
      <c r="J27" s="23" t="e">
        <f t="shared" si="1"/>
        <v>#DIV/0!</v>
      </c>
    </row>
    <row r="28" spans="1:22" x14ac:dyDescent="0.25">
      <c r="A28" s="18" t="s">
        <v>76</v>
      </c>
      <c r="B28" s="19" t="s">
        <v>77</v>
      </c>
      <c r="C28" s="20" t="s">
        <v>78</v>
      </c>
      <c r="D28" s="21"/>
      <c r="E28" s="22"/>
      <c r="F28" s="22"/>
      <c r="G28" s="22">
        <f t="shared" si="0"/>
        <v>0</v>
      </c>
      <c r="H28" s="20"/>
      <c r="I28" s="89"/>
      <c r="J28" s="23" t="e">
        <f t="shared" si="1"/>
        <v>#DIV/0!</v>
      </c>
    </row>
    <row r="29" spans="1:22" x14ac:dyDescent="0.25">
      <c r="A29" s="18" t="s">
        <v>79</v>
      </c>
      <c r="B29" s="19" t="s">
        <v>80</v>
      </c>
      <c r="C29" s="20" t="s">
        <v>81</v>
      </c>
      <c r="D29" s="21"/>
      <c r="E29" s="22"/>
      <c r="F29" s="22"/>
      <c r="G29" s="22">
        <f t="shared" si="0"/>
        <v>0</v>
      </c>
      <c r="H29" s="20"/>
      <c r="I29" s="89"/>
      <c r="J29" s="23" t="e">
        <f t="shared" si="1"/>
        <v>#DIV/0!</v>
      </c>
    </row>
    <row r="30" spans="1:22" x14ac:dyDescent="0.25">
      <c r="A30" s="18" t="s">
        <v>82</v>
      </c>
      <c r="B30" s="19" t="s">
        <v>83</v>
      </c>
      <c r="C30" s="20" t="s">
        <v>84</v>
      </c>
      <c r="D30" s="21"/>
      <c r="E30" s="22"/>
      <c r="F30" s="22"/>
      <c r="G30" s="22">
        <f t="shared" si="0"/>
        <v>0</v>
      </c>
      <c r="H30" s="20"/>
      <c r="I30" s="89"/>
      <c r="J30" s="23" t="e">
        <f t="shared" si="1"/>
        <v>#DIV/0!</v>
      </c>
    </row>
    <row r="31" spans="1:22" x14ac:dyDescent="0.25">
      <c r="A31" s="18" t="s">
        <v>85</v>
      </c>
      <c r="B31" s="19" t="s">
        <v>86</v>
      </c>
      <c r="C31" s="20" t="s">
        <v>87</v>
      </c>
      <c r="D31" s="21"/>
      <c r="E31" s="22"/>
      <c r="F31" s="22"/>
      <c r="G31" s="22">
        <f t="shared" si="0"/>
        <v>0</v>
      </c>
      <c r="H31" s="20"/>
      <c r="I31" s="89"/>
      <c r="J31" s="23" t="e">
        <f t="shared" si="1"/>
        <v>#DIV/0!</v>
      </c>
      <c r="V31" s="17" t="s">
        <v>88</v>
      </c>
    </row>
    <row r="32" spans="1:22" x14ac:dyDescent="0.25">
      <c r="A32" s="18" t="s">
        <v>89</v>
      </c>
      <c r="B32" s="19" t="s">
        <v>90</v>
      </c>
      <c r="C32" s="20" t="s">
        <v>91</v>
      </c>
      <c r="D32" s="21"/>
      <c r="E32" s="22"/>
      <c r="F32" s="22"/>
      <c r="G32" s="22">
        <f t="shared" si="0"/>
        <v>0</v>
      </c>
      <c r="H32" s="20"/>
      <c r="I32" s="89"/>
      <c r="J32" s="23" t="e">
        <f t="shared" si="1"/>
        <v>#DIV/0!</v>
      </c>
    </row>
    <row r="33" spans="1:10" x14ac:dyDescent="0.25">
      <c r="A33" s="18" t="s">
        <v>92</v>
      </c>
      <c r="B33" s="19" t="s">
        <v>93</v>
      </c>
      <c r="C33" s="20" t="s">
        <v>94</v>
      </c>
      <c r="D33" s="21"/>
      <c r="E33" s="22"/>
      <c r="F33" s="22"/>
      <c r="G33" s="22">
        <f t="shared" si="0"/>
        <v>0</v>
      </c>
      <c r="H33" s="20"/>
      <c r="I33" s="89"/>
      <c r="J33" s="23" t="e">
        <f t="shared" si="1"/>
        <v>#DIV/0!</v>
      </c>
    </row>
    <row r="34" spans="1:10" x14ac:dyDescent="0.25">
      <c r="A34" s="18" t="s">
        <v>95</v>
      </c>
      <c r="B34" s="19" t="s">
        <v>96</v>
      </c>
      <c r="C34" s="20" t="s">
        <v>97</v>
      </c>
      <c r="D34" s="21"/>
      <c r="E34" s="22"/>
      <c r="F34" s="22"/>
      <c r="G34" s="22">
        <f t="shared" si="0"/>
        <v>0</v>
      </c>
      <c r="H34" s="20"/>
      <c r="I34" s="89"/>
      <c r="J34" s="23" t="e">
        <f t="shared" si="1"/>
        <v>#DIV/0!</v>
      </c>
    </row>
    <row r="35" spans="1:10" x14ac:dyDescent="0.25">
      <c r="A35" s="18" t="s">
        <v>98</v>
      </c>
      <c r="B35" s="19" t="s">
        <v>99</v>
      </c>
      <c r="C35" s="20" t="s">
        <v>100</v>
      </c>
      <c r="D35" s="21"/>
      <c r="E35" s="22"/>
      <c r="F35" s="22"/>
      <c r="G35" s="22">
        <f t="shared" si="0"/>
        <v>0</v>
      </c>
      <c r="H35" s="20"/>
      <c r="I35" s="89"/>
      <c r="J35" s="23" t="e">
        <f t="shared" si="1"/>
        <v>#DIV/0!</v>
      </c>
    </row>
    <row r="36" spans="1:10" x14ac:dyDescent="0.25">
      <c r="A36" s="18" t="s">
        <v>101</v>
      </c>
      <c r="B36" s="19" t="s">
        <v>102</v>
      </c>
      <c r="C36" s="20" t="s">
        <v>103</v>
      </c>
      <c r="D36" s="21"/>
      <c r="E36" s="22"/>
      <c r="F36" s="22"/>
      <c r="G36" s="22">
        <f t="shared" si="0"/>
        <v>0</v>
      </c>
      <c r="H36" s="20"/>
      <c r="I36" s="89"/>
      <c r="J36" s="23" t="e">
        <f t="shared" si="1"/>
        <v>#DIV/0!</v>
      </c>
    </row>
    <row r="37" spans="1:10" x14ac:dyDescent="0.25">
      <c r="A37" s="25" t="s">
        <v>104</v>
      </c>
      <c r="B37" s="19" t="s">
        <v>105</v>
      </c>
      <c r="C37" s="20" t="s">
        <v>106</v>
      </c>
      <c r="D37" s="21"/>
      <c r="E37" s="22"/>
      <c r="F37" s="22"/>
      <c r="G37" s="22">
        <f t="shared" si="0"/>
        <v>0</v>
      </c>
      <c r="H37" s="20"/>
      <c r="I37" s="89"/>
      <c r="J37" s="23" t="e">
        <f t="shared" si="1"/>
        <v>#DIV/0!</v>
      </c>
    </row>
    <row r="38" spans="1:10" x14ac:dyDescent="0.25">
      <c r="A38" s="25" t="s">
        <v>107</v>
      </c>
      <c r="B38" s="19" t="s">
        <v>108</v>
      </c>
      <c r="C38" s="20" t="s">
        <v>109</v>
      </c>
      <c r="D38" s="21"/>
      <c r="E38" s="22"/>
      <c r="F38" s="22"/>
      <c r="G38" s="22">
        <f t="shared" si="0"/>
        <v>0</v>
      </c>
      <c r="H38" s="20"/>
      <c r="I38" s="89"/>
      <c r="J38" s="23" t="e">
        <f t="shared" si="1"/>
        <v>#DIV/0!</v>
      </c>
    </row>
    <row r="39" spans="1:10" x14ac:dyDescent="0.25">
      <c r="A39" s="18" t="s">
        <v>110</v>
      </c>
      <c r="B39" s="19" t="s">
        <v>111</v>
      </c>
      <c r="C39" s="20" t="s">
        <v>112</v>
      </c>
      <c r="D39" s="21"/>
      <c r="E39" s="22"/>
      <c r="F39" s="22"/>
      <c r="G39" s="22">
        <f t="shared" si="0"/>
        <v>0</v>
      </c>
      <c r="H39" s="20"/>
      <c r="I39" s="89"/>
      <c r="J39" s="23" t="e">
        <f t="shared" si="1"/>
        <v>#DIV/0!</v>
      </c>
    </row>
    <row r="40" spans="1:10" x14ac:dyDescent="0.25">
      <c r="A40" s="18" t="s">
        <v>113</v>
      </c>
      <c r="B40" s="19" t="s">
        <v>114</v>
      </c>
      <c r="C40" s="20" t="s">
        <v>115</v>
      </c>
      <c r="D40" s="21"/>
      <c r="E40" s="22"/>
      <c r="F40" s="22"/>
      <c r="G40" s="22">
        <f t="shared" si="0"/>
        <v>0</v>
      </c>
      <c r="H40" s="20"/>
      <c r="I40" s="89"/>
      <c r="J40" s="23" t="e">
        <f t="shared" si="1"/>
        <v>#DIV/0!</v>
      </c>
    </row>
    <row r="41" spans="1:10" x14ac:dyDescent="0.25">
      <c r="A41" s="18" t="s">
        <v>116</v>
      </c>
      <c r="B41" s="19" t="s">
        <v>117</v>
      </c>
      <c r="C41" s="20" t="s">
        <v>118</v>
      </c>
      <c r="D41" s="21"/>
      <c r="E41" s="22"/>
      <c r="F41" s="22"/>
      <c r="G41" s="22">
        <f t="shared" si="0"/>
        <v>0</v>
      </c>
      <c r="H41" s="20"/>
      <c r="I41" s="89"/>
      <c r="J41" s="23" t="e">
        <f t="shared" si="1"/>
        <v>#DIV/0!</v>
      </c>
    </row>
    <row r="42" spans="1:10" x14ac:dyDescent="0.25">
      <c r="A42" s="18" t="s">
        <v>119</v>
      </c>
      <c r="B42" s="19" t="s">
        <v>120</v>
      </c>
      <c r="C42" s="20" t="s">
        <v>121</v>
      </c>
      <c r="D42" s="21"/>
      <c r="E42" s="22"/>
      <c r="F42" s="22"/>
      <c r="G42" s="22">
        <f t="shared" si="0"/>
        <v>0</v>
      </c>
      <c r="H42" s="20"/>
      <c r="I42" s="89"/>
      <c r="J42" s="23" t="e">
        <f t="shared" si="1"/>
        <v>#DIV/0!</v>
      </c>
    </row>
    <row r="43" spans="1:10" x14ac:dyDescent="0.25">
      <c r="A43" s="18" t="s">
        <v>122</v>
      </c>
      <c r="B43" s="19" t="s">
        <v>123</v>
      </c>
      <c r="C43" s="20" t="s">
        <v>124</v>
      </c>
      <c r="D43" s="21"/>
      <c r="E43" s="22"/>
      <c r="F43" s="22"/>
      <c r="G43" s="22">
        <f t="shared" si="0"/>
        <v>0</v>
      </c>
      <c r="H43" s="20"/>
      <c r="I43" s="89"/>
      <c r="J43" s="23" t="e">
        <f t="shared" si="1"/>
        <v>#DIV/0!</v>
      </c>
    </row>
    <row r="44" spans="1:10" x14ac:dyDescent="0.25">
      <c r="A44" s="18" t="s">
        <v>125</v>
      </c>
      <c r="B44" s="19" t="s">
        <v>123</v>
      </c>
      <c r="C44" s="20" t="s">
        <v>126</v>
      </c>
      <c r="D44" s="21"/>
      <c r="E44" s="22"/>
      <c r="F44" s="22"/>
      <c r="G44" s="22">
        <f t="shared" si="0"/>
        <v>0</v>
      </c>
      <c r="H44" s="20"/>
      <c r="I44" s="89"/>
      <c r="J44" s="23" t="e">
        <f t="shared" si="1"/>
        <v>#DIV/0!</v>
      </c>
    </row>
    <row r="45" spans="1:10" x14ac:dyDescent="0.25">
      <c r="A45" s="18" t="s">
        <v>127</v>
      </c>
      <c r="B45" s="19" t="s">
        <v>128</v>
      </c>
      <c r="C45" s="20" t="s">
        <v>128</v>
      </c>
      <c r="D45" s="21"/>
      <c r="E45" s="22"/>
      <c r="F45" s="22"/>
      <c r="G45" s="22">
        <f t="shared" si="0"/>
        <v>0</v>
      </c>
      <c r="H45" s="20"/>
      <c r="I45" s="89"/>
      <c r="J45" s="23" t="e">
        <f t="shared" si="1"/>
        <v>#DIV/0!</v>
      </c>
    </row>
    <row r="46" spans="1:10" x14ac:dyDescent="0.25">
      <c r="A46" s="18" t="s">
        <v>129</v>
      </c>
      <c r="B46" s="19" t="s">
        <v>130</v>
      </c>
      <c r="C46" s="20" t="s">
        <v>131</v>
      </c>
      <c r="D46" s="21"/>
      <c r="E46" s="22"/>
      <c r="F46" s="22"/>
      <c r="G46" s="22">
        <f t="shared" si="0"/>
        <v>0</v>
      </c>
      <c r="H46" s="20"/>
      <c r="I46" s="89"/>
      <c r="J46" s="23" t="e">
        <f t="shared" si="1"/>
        <v>#DIV/0!</v>
      </c>
    </row>
    <row r="47" spans="1:10" x14ac:dyDescent="0.25">
      <c r="A47" s="18" t="s">
        <v>132</v>
      </c>
      <c r="B47" s="19" t="s">
        <v>133</v>
      </c>
      <c r="C47" s="20" t="s">
        <v>134</v>
      </c>
      <c r="D47" s="21"/>
      <c r="E47" s="22"/>
      <c r="F47" s="22"/>
      <c r="G47" s="22">
        <f t="shared" si="0"/>
        <v>0</v>
      </c>
      <c r="H47" s="20"/>
      <c r="I47" s="89"/>
      <c r="J47" s="23" t="e">
        <f t="shared" si="1"/>
        <v>#DIV/0!</v>
      </c>
    </row>
    <row r="48" spans="1:10" x14ac:dyDescent="0.25">
      <c r="A48" s="18" t="s">
        <v>135</v>
      </c>
      <c r="B48" s="19" t="s">
        <v>136</v>
      </c>
      <c r="C48" s="20" t="s">
        <v>137</v>
      </c>
      <c r="D48" s="21"/>
      <c r="E48" s="22"/>
      <c r="F48" s="22"/>
      <c r="G48" s="22">
        <f t="shared" si="0"/>
        <v>0</v>
      </c>
      <c r="H48" s="20"/>
      <c r="I48" s="89"/>
      <c r="J48" s="23" t="e">
        <f t="shared" si="1"/>
        <v>#DIV/0!</v>
      </c>
    </row>
    <row r="49" spans="1:10" x14ac:dyDescent="0.25">
      <c r="A49" s="18" t="s">
        <v>138</v>
      </c>
      <c r="B49" s="19" t="s">
        <v>139</v>
      </c>
      <c r="C49" s="20" t="s">
        <v>140</v>
      </c>
      <c r="D49" s="21"/>
      <c r="E49" s="22"/>
      <c r="F49" s="22"/>
      <c r="G49" s="22">
        <f t="shared" si="0"/>
        <v>0</v>
      </c>
      <c r="H49" s="20"/>
      <c r="I49" s="89"/>
      <c r="J49" s="23" t="e">
        <f t="shared" si="1"/>
        <v>#DIV/0!</v>
      </c>
    </row>
    <row r="50" spans="1:10" x14ac:dyDescent="0.25">
      <c r="A50" s="18" t="s">
        <v>141</v>
      </c>
      <c r="B50" s="19" t="s">
        <v>142</v>
      </c>
      <c r="C50" s="20" t="s">
        <v>143</v>
      </c>
      <c r="D50" s="21"/>
      <c r="E50" s="22"/>
      <c r="F50" s="22"/>
      <c r="G50" s="22">
        <f t="shared" si="0"/>
        <v>0</v>
      </c>
      <c r="H50" s="20"/>
      <c r="I50" s="89"/>
      <c r="J50" s="23" t="e">
        <f t="shared" si="1"/>
        <v>#DIV/0!</v>
      </c>
    </row>
    <row r="51" spans="1:10" x14ac:dyDescent="0.25">
      <c r="A51" s="25" t="s">
        <v>144</v>
      </c>
      <c r="B51" s="19" t="s">
        <v>145</v>
      </c>
      <c r="C51" s="20" t="s">
        <v>146</v>
      </c>
      <c r="D51" s="21"/>
      <c r="E51" s="22"/>
      <c r="F51" s="22"/>
      <c r="G51" s="22">
        <f t="shared" si="0"/>
        <v>0</v>
      </c>
      <c r="H51" s="20"/>
      <c r="I51" s="89"/>
      <c r="J51" s="23" t="e">
        <f t="shared" si="1"/>
        <v>#DIV/0!</v>
      </c>
    </row>
    <row r="52" spans="1:10" x14ac:dyDescent="0.25">
      <c r="A52" s="18" t="s">
        <v>147</v>
      </c>
      <c r="B52" s="19" t="s">
        <v>148</v>
      </c>
      <c r="C52" s="20" t="s">
        <v>149</v>
      </c>
      <c r="D52" s="21"/>
      <c r="E52" s="22"/>
      <c r="F52" s="22"/>
      <c r="G52" s="22">
        <f t="shared" si="0"/>
        <v>0</v>
      </c>
      <c r="H52" s="20"/>
      <c r="I52" s="89"/>
      <c r="J52" s="23" t="e">
        <f t="shared" si="1"/>
        <v>#DIV/0!</v>
      </c>
    </row>
    <row r="53" spans="1:10" x14ac:dyDescent="0.25">
      <c r="A53" s="18" t="s">
        <v>150</v>
      </c>
      <c r="B53" s="19" t="s">
        <v>148</v>
      </c>
      <c r="C53" s="20" t="s">
        <v>151</v>
      </c>
      <c r="D53" s="21"/>
      <c r="E53" s="22"/>
      <c r="F53" s="22"/>
      <c r="G53" s="22">
        <f t="shared" si="0"/>
        <v>0</v>
      </c>
      <c r="H53" s="20"/>
      <c r="I53" s="89"/>
      <c r="J53" s="23" t="e">
        <f t="shared" si="1"/>
        <v>#DIV/0!</v>
      </c>
    </row>
    <row r="54" spans="1:10" x14ac:dyDescent="0.25">
      <c r="A54" s="18" t="s">
        <v>152</v>
      </c>
      <c r="B54" s="19" t="s">
        <v>153</v>
      </c>
      <c r="C54" s="20" t="s">
        <v>154</v>
      </c>
      <c r="D54" s="21"/>
      <c r="E54" s="22"/>
      <c r="F54" s="22"/>
      <c r="G54" s="22">
        <f t="shared" si="0"/>
        <v>0</v>
      </c>
      <c r="H54" s="20"/>
      <c r="I54" s="89"/>
      <c r="J54" s="23" t="e">
        <f t="shared" si="1"/>
        <v>#DIV/0!</v>
      </c>
    </row>
    <row r="55" spans="1:10" x14ac:dyDescent="0.25">
      <c r="A55" s="18" t="s">
        <v>155</v>
      </c>
      <c r="B55" s="19" t="s">
        <v>156</v>
      </c>
      <c r="C55" s="20" t="s">
        <v>157</v>
      </c>
      <c r="D55" s="21"/>
      <c r="E55" s="22"/>
      <c r="F55" s="22"/>
      <c r="G55" s="22">
        <f t="shared" si="0"/>
        <v>0</v>
      </c>
      <c r="H55" s="20"/>
      <c r="I55" s="89"/>
      <c r="J55" s="23" t="e">
        <f t="shared" si="1"/>
        <v>#DIV/0!</v>
      </c>
    </row>
    <row r="56" spans="1:10" x14ac:dyDescent="0.25">
      <c r="A56" s="18" t="s">
        <v>158</v>
      </c>
      <c r="B56" s="19" t="s">
        <v>156</v>
      </c>
      <c r="C56" s="20" t="s">
        <v>159</v>
      </c>
      <c r="D56" s="21"/>
      <c r="E56" s="22"/>
      <c r="F56" s="22"/>
      <c r="G56" s="22">
        <f t="shared" si="0"/>
        <v>0</v>
      </c>
      <c r="H56" s="20"/>
      <c r="I56" s="89"/>
      <c r="J56" s="23" t="e">
        <f t="shared" si="1"/>
        <v>#DIV/0!</v>
      </c>
    </row>
    <row r="57" spans="1:10" x14ac:dyDescent="0.25">
      <c r="A57" s="18" t="s">
        <v>160</v>
      </c>
      <c r="B57" s="19" t="s">
        <v>161</v>
      </c>
      <c r="C57" s="20" t="s">
        <v>162</v>
      </c>
      <c r="D57" s="21"/>
      <c r="E57" s="22"/>
      <c r="F57" s="22"/>
      <c r="G57" s="22">
        <f t="shared" si="0"/>
        <v>0</v>
      </c>
      <c r="H57" s="20"/>
      <c r="I57" s="89"/>
      <c r="J57" s="23" t="e">
        <f t="shared" si="1"/>
        <v>#DIV/0!</v>
      </c>
    </row>
    <row r="58" spans="1:10" x14ac:dyDescent="0.25">
      <c r="A58" s="18" t="s">
        <v>163</v>
      </c>
      <c r="B58" s="19" t="s">
        <v>164</v>
      </c>
      <c r="C58" s="20" t="s">
        <v>165</v>
      </c>
      <c r="D58" s="21"/>
      <c r="E58" s="22"/>
      <c r="F58" s="22"/>
      <c r="G58" s="22">
        <f t="shared" si="0"/>
        <v>0</v>
      </c>
      <c r="H58" s="20"/>
      <c r="I58" s="89"/>
      <c r="J58" s="23" t="e">
        <f t="shared" si="1"/>
        <v>#DIV/0!</v>
      </c>
    </row>
    <row r="59" spans="1:10" x14ac:dyDescent="0.25">
      <c r="A59" s="18" t="s">
        <v>166</v>
      </c>
      <c r="B59" s="19" t="s">
        <v>167</v>
      </c>
      <c r="C59" s="20" t="s">
        <v>168</v>
      </c>
      <c r="D59" s="21"/>
      <c r="E59" s="22"/>
      <c r="F59" s="22"/>
      <c r="G59" s="22">
        <f t="shared" si="0"/>
        <v>0</v>
      </c>
      <c r="H59" s="20"/>
      <c r="I59" s="89"/>
      <c r="J59" s="23" t="e">
        <f t="shared" si="1"/>
        <v>#DIV/0!</v>
      </c>
    </row>
    <row r="60" spans="1:10" x14ac:dyDescent="0.25">
      <c r="A60" s="18" t="s">
        <v>169</v>
      </c>
      <c r="B60" s="19" t="s">
        <v>170</v>
      </c>
      <c r="C60" s="20" t="s">
        <v>171</v>
      </c>
      <c r="D60" s="21"/>
      <c r="E60" s="22"/>
      <c r="F60" s="22"/>
      <c r="G60" s="22">
        <f t="shared" si="0"/>
        <v>0</v>
      </c>
      <c r="H60" s="20"/>
      <c r="I60" s="89"/>
      <c r="J60" s="23" t="e">
        <f t="shared" si="1"/>
        <v>#DIV/0!</v>
      </c>
    </row>
    <row r="61" spans="1:10" x14ac:dyDescent="0.25">
      <c r="A61" s="18" t="s">
        <v>172</v>
      </c>
      <c r="B61" s="19" t="s">
        <v>173</v>
      </c>
      <c r="C61" s="20" t="s">
        <v>173</v>
      </c>
      <c r="D61" s="21"/>
      <c r="E61" s="22"/>
      <c r="F61" s="22"/>
      <c r="G61" s="22">
        <f t="shared" si="0"/>
        <v>0</v>
      </c>
      <c r="H61" s="20"/>
      <c r="I61" s="89"/>
      <c r="J61" s="23" t="e">
        <f t="shared" si="1"/>
        <v>#DIV/0!</v>
      </c>
    </row>
    <row r="62" spans="1:10" x14ac:dyDescent="0.25">
      <c r="A62" s="18" t="s">
        <v>174</v>
      </c>
      <c r="B62" s="19" t="s">
        <v>175</v>
      </c>
      <c r="C62" s="20" t="s">
        <v>176</v>
      </c>
      <c r="D62" s="21"/>
      <c r="E62" s="22"/>
      <c r="F62" s="22"/>
      <c r="G62" s="22">
        <f t="shared" si="0"/>
        <v>0</v>
      </c>
      <c r="H62" s="20"/>
      <c r="I62" s="89"/>
      <c r="J62" s="23" t="e">
        <f t="shared" si="1"/>
        <v>#DIV/0!</v>
      </c>
    </row>
    <row r="63" spans="1:10" x14ac:dyDescent="0.25">
      <c r="A63" s="18" t="s">
        <v>177</v>
      </c>
      <c r="B63" s="19" t="s">
        <v>178</v>
      </c>
      <c r="C63" s="20" t="s">
        <v>179</v>
      </c>
      <c r="D63" s="21"/>
      <c r="E63" s="22"/>
      <c r="F63" s="22"/>
      <c r="G63" s="22">
        <f t="shared" si="0"/>
        <v>0</v>
      </c>
      <c r="H63" s="20"/>
      <c r="I63" s="89"/>
      <c r="J63" s="23" t="e">
        <f t="shared" si="1"/>
        <v>#DIV/0!</v>
      </c>
    </row>
    <row r="64" spans="1:10" x14ac:dyDescent="0.25">
      <c r="A64" s="18" t="s">
        <v>183</v>
      </c>
      <c r="B64" s="19" t="s">
        <v>181</v>
      </c>
      <c r="C64" s="20" t="s">
        <v>184</v>
      </c>
      <c r="D64" s="21"/>
      <c r="E64" s="22"/>
      <c r="F64" s="22"/>
      <c r="G64" s="22">
        <f t="shared" si="0"/>
        <v>0</v>
      </c>
      <c r="H64" s="20"/>
      <c r="I64" s="89"/>
      <c r="J64" s="23" t="e">
        <f t="shared" si="1"/>
        <v>#DIV/0!</v>
      </c>
    </row>
    <row r="65" spans="1:10" x14ac:dyDescent="0.25">
      <c r="A65" s="18" t="s">
        <v>185</v>
      </c>
      <c r="B65" s="19" t="s">
        <v>181</v>
      </c>
      <c r="C65" s="20" t="s">
        <v>186</v>
      </c>
      <c r="D65" s="21"/>
      <c r="E65" s="22"/>
      <c r="F65" s="22"/>
      <c r="G65" s="22">
        <f t="shared" si="0"/>
        <v>0</v>
      </c>
      <c r="H65" s="20"/>
      <c r="I65" s="89"/>
      <c r="J65" s="23" t="e">
        <f t="shared" si="1"/>
        <v>#DIV/0!</v>
      </c>
    </row>
    <row r="66" spans="1:10" x14ac:dyDescent="0.25">
      <c r="A66" s="18" t="s">
        <v>189</v>
      </c>
      <c r="B66" s="19" t="s">
        <v>181</v>
      </c>
      <c r="C66" s="20" t="s">
        <v>190</v>
      </c>
      <c r="D66" s="21"/>
      <c r="E66" s="22"/>
      <c r="F66" s="22"/>
      <c r="G66" s="22">
        <f t="shared" si="0"/>
        <v>0</v>
      </c>
      <c r="H66" s="20"/>
      <c r="I66" s="89"/>
      <c r="J66" s="23" t="e">
        <f t="shared" si="1"/>
        <v>#DIV/0!</v>
      </c>
    </row>
    <row r="67" spans="1:10" x14ac:dyDescent="0.25">
      <c r="A67" s="25" t="s">
        <v>191</v>
      </c>
      <c r="B67" s="19" t="s">
        <v>181</v>
      </c>
      <c r="C67" s="20" t="s">
        <v>192</v>
      </c>
      <c r="D67" s="21"/>
      <c r="E67" s="22"/>
      <c r="F67" s="22"/>
      <c r="G67" s="22">
        <f t="shared" si="0"/>
        <v>0</v>
      </c>
      <c r="H67" s="20"/>
      <c r="I67" s="89"/>
      <c r="J67" s="23" t="e">
        <f t="shared" ref="J67:J114" si="2">G67/I67</f>
        <v>#DIV/0!</v>
      </c>
    </row>
    <row r="68" spans="1:10" x14ac:dyDescent="0.25">
      <c r="A68" s="18" t="s">
        <v>491</v>
      </c>
      <c r="B68" s="19" t="s">
        <v>181</v>
      </c>
      <c r="C68" s="20" t="s">
        <v>492</v>
      </c>
      <c r="D68" s="21"/>
      <c r="E68" s="22"/>
      <c r="F68" s="22"/>
      <c r="G68" s="22">
        <f t="shared" ref="G68:G113" si="3">SUM(D68:F68)</f>
        <v>0</v>
      </c>
      <c r="H68" s="20"/>
      <c r="I68" s="89"/>
      <c r="J68" s="23" t="e">
        <f t="shared" si="2"/>
        <v>#DIV/0!</v>
      </c>
    </row>
    <row r="69" spans="1:10" x14ac:dyDescent="0.25">
      <c r="A69" s="25" t="s">
        <v>193</v>
      </c>
      <c r="B69" s="19" t="s">
        <v>181</v>
      </c>
      <c r="C69" s="20" t="s">
        <v>194</v>
      </c>
      <c r="D69" s="21"/>
      <c r="E69" s="22"/>
      <c r="F69" s="22"/>
      <c r="G69" s="22">
        <f t="shared" si="3"/>
        <v>0</v>
      </c>
      <c r="H69" s="20"/>
      <c r="I69" s="89"/>
      <c r="J69" s="23" t="e">
        <f t="shared" si="2"/>
        <v>#DIV/0!</v>
      </c>
    </row>
    <row r="70" spans="1:10" x14ac:dyDescent="0.25">
      <c r="A70" s="18" t="s">
        <v>486</v>
      </c>
      <c r="B70" s="19" t="s">
        <v>181</v>
      </c>
      <c r="C70" s="20" t="s">
        <v>188</v>
      </c>
      <c r="D70" s="21"/>
      <c r="E70" s="22"/>
      <c r="F70" s="22"/>
      <c r="G70" s="22">
        <f t="shared" si="3"/>
        <v>0</v>
      </c>
      <c r="H70" s="20"/>
      <c r="I70" s="89"/>
      <c r="J70" s="23" t="e">
        <f t="shared" si="2"/>
        <v>#DIV/0!</v>
      </c>
    </row>
    <row r="71" spans="1:10" x14ac:dyDescent="0.25">
      <c r="A71" s="25" t="s">
        <v>195</v>
      </c>
      <c r="B71" s="19" t="s">
        <v>181</v>
      </c>
      <c r="C71" s="20" t="s">
        <v>196</v>
      </c>
      <c r="D71" s="21"/>
      <c r="E71" s="22"/>
      <c r="F71" s="22"/>
      <c r="G71" s="22">
        <f t="shared" si="3"/>
        <v>0</v>
      </c>
      <c r="H71" s="20"/>
      <c r="I71" s="89"/>
      <c r="J71" s="23" t="e">
        <f t="shared" si="2"/>
        <v>#DIV/0!</v>
      </c>
    </row>
    <row r="72" spans="1:10" x14ac:dyDescent="0.25">
      <c r="A72" s="18" t="s">
        <v>197</v>
      </c>
      <c r="B72" s="19" t="s">
        <v>181</v>
      </c>
      <c r="C72" s="20" t="s">
        <v>198</v>
      </c>
      <c r="D72" s="21"/>
      <c r="E72" s="22"/>
      <c r="F72" s="22"/>
      <c r="G72" s="22">
        <f t="shared" si="3"/>
        <v>0</v>
      </c>
      <c r="H72" s="20"/>
      <c r="I72" s="89"/>
      <c r="J72" s="23" t="e">
        <f t="shared" si="2"/>
        <v>#DIV/0!</v>
      </c>
    </row>
    <row r="73" spans="1:10" x14ac:dyDescent="0.25">
      <c r="A73" s="18" t="s">
        <v>199</v>
      </c>
      <c r="B73" s="19" t="s">
        <v>181</v>
      </c>
      <c r="C73" s="20" t="s">
        <v>200</v>
      </c>
      <c r="D73" s="21"/>
      <c r="E73" s="22"/>
      <c r="F73" s="22"/>
      <c r="G73" s="22">
        <f t="shared" si="3"/>
        <v>0</v>
      </c>
      <c r="H73" s="20"/>
      <c r="I73" s="89"/>
      <c r="J73" s="23" t="e">
        <f t="shared" si="2"/>
        <v>#DIV/0!</v>
      </c>
    </row>
    <row r="74" spans="1:10" x14ac:dyDescent="0.25">
      <c r="A74" s="25" t="s">
        <v>201</v>
      </c>
      <c r="B74" s="19" t="s">
        <v>181</v>
      </c>
      <c r="C74" s="20" t="s">
        <v>202</v>
      </c>
      <c r="D74" s="21"/>
      <c r="E74" s="22"/>
      <c r="F74" s="22"/>
      <c r="G74" s="22">
        <f t="shared" si="3"/>
        <v>0</v>
      </c>
      <c r="H74" s="20"/>
      <c r="I74" s="89"/>
      <c r="J74" s="23" t="e">
        <f t="shared" si="2"/>
        <v>#DIV/0!</v>
      </c>
    </row>
    <row r="75" spans="1:10" x14ac:dyDescent="0.25">
      <c r="A75" s="18" t="s">
        <v>203</v>
      </c>
      <c r="B75" s="19" t="s">
        <v>181</v>
      </c>
      <c r="C75" s="20" t="s">
        <v>204</v>
      </c>
      <c r="D75" s="21"/>
      <c r="E75" s="22"/>
      <c r="F75" s="22"/>
      <c r="G75" s="22">
        <f t="shared" si="3"/>
        <v>0</v>
      </c>
      <c r="H75" s="20"/>
      <c r="I75" s="89"/>
      <c r="J75" s="23" t="e">
        <f t="shared" si="2"/>
        <v>#DIV/0!</v>
      </c>
    </row>
    <row r="76" spans="1:10" x14ac:dyDescent="0.25">
      <c r="A76" s="18" t="s">
        <v>205</v>
      </c>
      <c r="B76" s="19" t="s">
        <v>181</v>
      </c>
      <c r="C76" s="20" t="s">
        <v>206</v>
      </c>
      <c r="D76" s="21"/>
      <c r="E76" s="22"/>
      <c r="F76" s="22"/>
      <c r="G76" s="22">
        <f t="shared" si="3"/>
        <v>0</v>
      </c>
      <c r="H76" s="20"/>
      <c r="I76" s="89"/>
      <c r="J76" s="23" t="e">
        <f t="shared" si="2"/>
        <v>#DIV/0!</v>
      </c>
    </row>
    <row r="77" spans="1:10" x14ac:dyDescent="0.25">
      <c r="A77" s="18" t="s">
        <v>498</v>
      </c>
      <c r="B77" s="19" t="s">
        <v>181</v>
      </c>
      <c r="C77" s="20" t="s">
        <v>499</v>
      </c>
      <c r="D77" s="21"/>
      <c r="E77" s="22"/>
      <c r="F77" s="22"/>
      <c r="G77" s="22">
        <f t="shared" si="3"/>
        <v>0</v>
      </c>
      <c r="H77" s="20"/>
      <c r="I77" s="89"/>
      <c r="J77" s="23" t="e">
        <f t="shared" si="2"/>
        <v>#DIV/0!</v>
      </c>
    </row>
    <row r="78" spans="1:10" x14ac:dyDescent="0.25">
      <c r="A78" s="25" t="s">
        <v>207</v>
      </c>
      <c r="B78" s="19" t="s">
        <v>181</v>
      </c>
      <c r="C78" s="20" t="s">
        <v>208</v>
      </c>
      <c r="D78" s="21"/>
      <c r="E78" s="22"/>
      <c r="F78" s="22"/>
      <c r="G78" s="22">
        <f t="shared" si="3"/>
        <v>0</v>
      </c>
      <c r="H78" s="20"/>
      <c r="I78" s="89"/>
      <c r="J78" s="23" t="e">
        <f t="shared" si="2"/>
        <v>#DIV/0!</v>
      </c>
    </row>
    <row r="79" spans="1:10" x14ac:dyDescent="0.25">
      <c r="A79" s="25" t="s">
        <v>209</v>
      </c>
      <c r="B79" s="19" t="s">
        <v>210</v>
      </c>
      <c r="C79" s="20" t="s">
        <v>210</v>
      </c>
      <c r="D79" s="21"/>
      <c r="E79" s="22"/>
      <c r="F79" s="22"/>
      <c r="G79" s="22">
        <f t="shared" si="3"/>
        <v>0</v>
      </c>
      <c r="H79" s="20"/>
      <c r="I79" s="89"/>
      <c r="J79" s="23" t="e">
        <f t="shared" si="2"/>
        <v>#DIV/0!</v>
      </c>
    </row>
    <row r="80" spans="1:10" x14ac:dyDescent="0.25">
      <c r="A80" s="18" t="s">
        <v>211</v>
      </c>
      <c r="B80" s="19" t="s">
        <v>212</v>
      </c>
      <c r="C80" s="20" t="s">
        <v>213</v>
      </c>
      <c r="D80" s="21"/>
      <c r="E80" s="22"/>
      <c r="F80" s="22"/>
      <c r="G80" s="22">
        <f t="shared" si="3"/>
        <v>0</v>
      </c>
      <c r="H80" s="20"/>
      <c r="I80" s="89"/>
      <c r="J80" s="23" t="e">
        <f t="shared" si="2"/>
        <v>#DIV/0!</v>
      </c>
    </row>
    <row r="81" spans="1:10" x14ac:dyDescent="0.25">
      <c r="A81" s="18" t="s">
        <v>214</v>
      </c>
      <c r="B81" s="19" t="s">
        <v>215</v>
      </c>
      <c r="C81" s="20" t="s">
        <v>216</v>
      </c>
      <c r="D81" s="21"/>
      <c r="E81" s="22"/>
      <c r="F81" s="22"/>
      <c r="G81" s="22">
        <f t="shared" si="3"/>
        <v>0</v>
      </c>
      <c r="H81" s="20"/>
      <c r="I81" s="89"/>
      <c r="J81" s="23" t="e">
        <f t="shared" si="2"/>
        <v>#DIV/0!</v>
      </c>
    </row>
    <row r="82" spans="1:10" x14ac:dyDescent="0.25">
      <c r="A82" s="18" t="s">
        <v>217</v>
      </c>
      <c r="B82" s="19" t="s">
        <v>218</v>
      </c>
      <c r="C82" s="20" t="s">
        <v>218</v>
      </c>
      <c r="D82" s="21"/>
      <c r="E82" s="22"/>
      <c r="F82" s="22"/>
      <c r="G82" s="22">
        <f t="shared" si="3"/>
        <v>0</v>
      </c>
      <c r="H82" s="20"/>
      <c r="I82" s="89"/>
      <c r="J82" s="23" t="e">
        <f t="shared" si="2"/>
        <v>#DIV/0!</v>
      </c>
    </row>
    <row r="83" spans="1:10" ht="12" customHeight="1" x14ac:dyDescent="0.25">
      <c r="A83" s="18" t="s">
        <v>219</v>
      </c>
      <c r="B83" s="19" t="s">
        <v>218</v>
      </c>
      <c r="C83" s="20" t="s">
        <v>48</v>
      </c>
      <c r="D83" s="21"/>
      <c r="E83" s="22"/>
      <c r="F83" s="22"/>
      <c r="G83" s="22">
        <f t="shared" si="3"/>
        <v>0</v>
      </c>
      <c r="H83" s="20"/>
      <c r="I83" s="89"/>
      <c r="J83" s="23" t="e">
        <f t="shared" si="2"/>
        <v>#DIV/0!</v>
      </c>
    </row>
    <row r="84" spans="1:10" x14ac:dyDescent="0.25">
      <c r="A84" s="18" t="s">
        <v>220</v>
      </c>
      <c r="B84" s="19" t="s">
        <v>221</v>
      </c>
      <c r="C84" s="20" t="s">
        <v>222</v>
      </c>
      <c r="D84" s="21"/>
      <c r="E84" s="22"/>
      <c r="F84" s="22"/>
      <c r="G84" s="22">
        <f t="shared" si="3"/>
        <v>0</v>
      </c>
      <c r="H84" s="20"/>
      <c r="I84" s="89"/>
      <c r="J84" s="23" t="e">
        <f t="shared" si="2"/>
        <v>#DIV/0!</v>
      </c>
    </row>
    <row r="85" spans="1:10" x14ac:dyDescent="0.25">
      <c r="A85" s="18" t="s">
        <v>223</v>
      </c>
      <c r="B85" s="19" t="s">
        <v>221</v>
      </c>
      <c r="C85" s="20" t="s">
        <v>224</v>
      </c>
      <c r="D85" s="21"/>
      <c r="E85" s="22"/>
      <c r="F85" s="22"/>
      <c r="G85" s="22">
        <f t="shared" si="3"/>
        <v>0</v>
      </c>
      <c r="H85" s="20"/>
      <c r="I85" s="89"/>
      <c r="J85" s="23" t="e">
        <f t="shared" si="2"/>
        <v>#DIV/0!</v>
      </c>
    </row>
    <row r="86" spans="1:10" x14ac:dyDescent="0.25">
      <c r="A86" s="18" t="s">
        <v>225</v>
      </c>
      <c r="B86" s="19" t="s">
        <v>226</v>
      </c>
      <c r="C86" s="20" t="s">
        <v>227</v>
      </c>
      <c r="D86" s="21"/>
      <c r="E86" s="22"/>
      <c r="F86" s="22"/>
      <c r="G86" s="22">
        <f t="shared" si="3"/>
        <v>0</v>
      </c>
      <c r="H86" s="20"/>
      <c r="I86" s="89"/>
      <c r="J86" s="23" t="e">
        <f t="shared" si="2"/>
        <v>#DIV/0!</v>
      </c>
    </row>
    <row r="87" spans="1:10" x14ac:dyDescent="0.25">
      <c r="A87" s="18" t="s">
        <v>228</v>
      </c>
      <c r="B87" s="19" t="s">
        <v>229</v>
      </c>
      <c r="C87" s="20" t="s">
        <v>230</v>
      </c>
      <c r="D87" s="21"/>
      <c r="E87" s="22"/>
      <c r="F87" s="22"/>
      <c r="G87" s="22">
        <f t="shared" si="3"/>
        <v>0</v>
      </c>
      <c r="H87" s="20"/>
      <c r="I87" s="89"/>
      <c r="J87" s="23" t="e">
        <f t="shared" si="2"/>
        <v>#DIV/0!</v>
      </c>
    </row>
    <row r="88" spans="1:10" x14ac:dyDescent="0.25">
      <c r="A88" s="18" t="s">
        <v>231</v>
      </c>
      <c r="B88" s="19" t="s">
        <v>232</v>
      </c>
      <c r="C88" s="20" t="s">
        <v>233</v>
      </c>
      <c r="D88" s="21"/>
      <c r="E88" s="22"/>
      <c r="F88" s="22"/>
      <c r="G88" s="22">
        <f t="shared" si="3"/>
        <v>0</v>
      </c>
      <c r="H88" s="20"/>
      <c r="I88" s="89"/>
      <c r="J88" s="23" t="e">
        <f t="shared" si="2"/>
        <v>#DIV/0!</v>
      </c>
    </row>
    <row r="89" spans="1:10" x14ac:dyDescent="0.25">
      <c r="A89" s="18" t="s">
        <v>234</v>
      </c>
      <c r="B89" s="19" t="s">
        <v>235</v>
      </c>
      <c r="C89" s="20" t="s">
        <v>236</v>
      </c>
      <c r="D89" s="21"/>
      <c r="E89" s="22"/>
      <c r="F89" s="22"/>
      <c r="G89" s="22">
        <f t="shared" si="3"/>
        <v>0</v>
      </c>
      <c r="H89" s="20"/>
      <c r="I89" s="89"/>
      <c r="J89" s="23" t="e">
        <f t="shared" si="2"/>
        <v>#DIV/0!</v>
      </c>
    </row>
    <row r="90" spans="1:10" x14ac:dyDescent="0.25">
      <c r="A90" s="18" t="s">
        <v>237</v>
      </c>
      <c r="B90" s="19" t="s">
        <v>238</v>
      </c>
      <c r="C90" s="20" t="s">
        <v>239</v>
      </c>
      <c r="D90" s="21"/>
      <c r="E90" s="22"/>
      <c r="F90" s="22"/>
      <c r="G90" s="22">
        <f t="shared" si="3"/>
        <v>0</v>
      </c>
      <c r="H90" s="20"/>
      <c r="I90" s="89"/>
      <c r="J90" s="23" t="e">
        <f t="shared" si="2"/>
        <v>#DIV/0!</v>
      </c>
    </row>
    <row r="91" spans="1:10" x14ac:dyDescent="0.25">
      <c r="A91" s="18" t="s">
        <v>240</v>
      </c>
      <c r="B91" s="19" t="s">
        <v>241</v>
      </c>
      <c r="C91" s="20" t="s">
        <v>242</v>
      </c>
      <c r="D91" s="21"/>
      <c r="E91" s="22"/>
      <c r="F91" s="22"/>
      <c r="G91" s="22">
        <f t="shared" si="3"/>
        <v>0</v>
      </c>
      <c r="H91" s="20"/>
      <c r="I91" s="89"/>
      <c r="J91" s="23" t="e">
        <f t="shared" si="2"/>
        <v>#DIV/0!</v>
      </c>
    </row>
    <row r="92" spans="1:10" x14ac:dyDescent="0.25">
      <c r="A92" s="18" t="s">
        <v>246</v>
      </c>
      <c r="B92" s="19" t="s">
        <v>244</v>
      </c>
      <c r="C92" s="20" t="s">
        <v>244</v>
      </c>
      <c r="D92" s="21"/>
      <c r="E92" s="22"/>
      <c r="F92" s="22"/>
      <c r="G92" s="22">
        <f t="shared" si="3"/>
        <v>0</v>
      </c>
      <c r="H92" s="20"/>
      <c r="I92" s="89"/>
      <c r="J92" s="23" t="e">
        <f t="shared" si="2"/>
        <v>#DIV/0!</v>
      </c>
    </row>
    <row r="93" spans="1:10" x14ac:dyDescent="0.25">
      <c r="A93" s="18" t="s">
        <v>247</v>
      </c>
      <c r="B93" s="19" t="s">
        <v>248</v>
      </c>
      <c r="C93" s="20" t="s">
        <v>249</v>
      </c>
      <c r="D93" s="21"/>
      <c r="E93" s="22"/>
      <c r="F93" s="22"/>
      <c r="G93" s="22">
        <f t="shared" si="3"/>
        <v>0</v>
      </c>
      <c r="H93" s="20"/>
      <c r="I93" s="89"/>
      <c r="J93" s="23" t="e">
        <f t="shared" si="2"/>
        <v>#DIV/0!</v>
      </c>
    </row>
    <row r="94" spans="1:10" x14ac:dyDescent="0.25">
      <c r="A94" s="18" t="s">
        <v>250</v>
      </c>
      <c r="B94" s="19" t="s">
        <v>251</v>
      </c>
      <c r="C94" s="20" t="s">
        <v>252</v>
      </c>
      <c r="D94" s="21"/>
      <c r="E94" s="22"/>
      <c r="F94" s="22"/>
      <c r="G94" s="22">
        <f t="shared" si="3"/>
        <v>0</v>
      </c>
      <c r="H94" s="20"/>
      <c r="I94" s="89"/>
      <c r="J94" s="23" t="e">
        <f t="shared" si="2"/>
        <v>#DIV/0!</v>
      </c>
    </row>
    <row r="95" spans="1:10" x14ac:dyDescent="0.25">
      <c r="A95" s="18" t="s">
        <v>253</v>
      </c>
      <c r="B95" s="19" t="s">
        <v>254</v>
      </c>
      <c r="C95" s="20" t="s">
        <v>255</v>
      </c>
      <c r="D95" s="21"/>
      <c r="E95" s="22"/>
      <c r="F95" s="22"/>
      <c r="G95" s="22">
        <f t="shared" si="3"/>
        <v>0</v>
      </c>
      <c r="H95" s="20"/>
      <c r="I95" s="89"/>
      <c r="J95" s="23" t="e">
        <f t="shared" si="2"/>
        <v>#DIV/0!</v>
      </c>
    </row>
    <row r="96" spans="1:10" x14ac:dyDescent="0.25">
      <c r="A96" s="18" t="s">
        <v>256</v>
      </c>
      <c r="B96" s="19" t="s">
        <v>257</v>
      </c>
      <c r="C96" s="20" t="s">
        <v>258</v>
      </c>
      <c r="D96" s="21"/>
      <c r="E96" s="22"/>
      <c r="F96" s="22"/>
      <c r="G96" s="22">
        <f t="shared" si="3"/>
        <v>0</v>
      </c>
      <c r="H96" s="20"/>
      <c r="I96" s="89"/>
      <c r="J96" s="23" t="e">
        <f t="shared" si="2"/>
        <v>#DIV/0!</v>
      </c>
    </row>
    <row r="97" spans="1:10" x14ac:dyDescent="0.25">
      <c r="A97" s="18" t="s">
        <v>259</v>
      </c>
      <c r="B97" s="19" t="s">
        <v>260</v>
      </c>
      <c r="C97" s="20" t="s">
        <v>261</v>
      </c>
      <c r="D97" s="21"/>
      <c r="E97" s="22"/>
      <c r="F97" s="22"/>
      <c r="G97" s="22">
        <f t="shared" si="3"/>
        <v>0</v>
      </c>
      <c r="H97" s="20"/>
      <c r="I97" s="89"/>
      <c r="J97" s="23" t="e">
        <f t="shared" si="2"/>
        <v>#DIV/0!</v>
      </c>
    </row>
    <row r="98" spans="1:10" x14ac:dyDescent="0.25">
      <c r="A98" s="38" t="s">
        <v>488</v>
      </c>
      <c r="B98" s="17" t="s">
        <v>260</v>
      </c>
      <c r="C98" s="43" t="s">
        <v>490</v>
      </c>
      <c r="D98" s="21"/>
      <c r="E98" s="22"/>
      <c r="F98" s="22"/>
      <c r="G98" s="22">
        <f t="shared" si="3"/>
        <v>0</v>
      </c>
      <c r="H98" s="20"/>
      <c r="I98" s="20"/>
      <c r="J98" s="23" t="e">
        <f t="shared" si="2"/>
        <v>#DIV/0!</v>
      </c>
    </row>
    <row r="99" spans="1:10" x14ac:dyDescent="0.25">
      <c r="A99" s="18" t="s">
        <v>262</v>
      </c>
      <c r="B99" s="19" t="s">
        <v>260</v>
      </c>
      <c r="C99" s="20" t="s">
        <v>263</v>
      </c>
      <c r="D99" s="21"/>
      <c r="E99" s="22"/>
      <c r="F99" s="22"/>
      <c r="G99" s="22">
        <f t="shared" si="3"/>
        <v>0</v>
      </c>
      <c r="H99" s="20"/>
      <c r="I99" s="89"/>
      <c r="J99" s="23" t="e">
        <f t="shared" si="2"/>
        <v>#DIV/0!</v>
      </c>
    </row>
    <row r="100" spans="1:10" x14ac:dyDescent="0.25">
      <c r="A100" s="18" t="s">
        <v>264</v>
      </c>
      <c r="B100" s="19" t="s">
        <v>260</v>
      </c>
      <c r="C100" s="20" t="s">
        <v>265</v>
      </c>
      <c r="D100" s="21"/>
      <c r="E100" s="22"/>
      <c r="F100" s="22"/>
      <c r="G100" s="22">
        <f t="shared" si="3"/>
        <v>0</v>
      </c>
      <c r="H100" s="20"/>
      <c r="I100" s="89"/>
      <c r="J100" s="23" t="e">
        <f t="shared" si="2"/>
        <v>#DIV/0!</v>
      </c>
    </row>
    <row r="101" spans="1:10" x14ac:dyDescent="0.25">
      <c r="A101" s="18" t="s">
        <v>266</v>
      </c>
      <c r="B101" s="19" t="s">
        <v>260</v>
      </c>
      <c r="C101" s="20" t="s">
        <v>267</v>
      </c>
      <c r="D101" s="21"/>
      <c r="E101" s="22"/>
      <c r="F101" s="22"/>
      <c r="G101" s="22">
        <f t="shared" si="3"/>
        <v>0</v>
      </c>
      <c r="H101" s="20"/>
      <c r="I101" s="89"/>
      <c r="J101" s="23" t="e">
        <f t="shared" si="2"/>
        <v>#DIV/0!</v>
      </c>
    </row>
    <row r="102" spans="1:10" x14ac:dyDescent="0.25">
      <c r="A102" s="18" t="s">
        <v>268</v>
      </c>
      <c r="B102" s="19" t="s">
        <v>260</v>
      </c>
      <c r="C102" s="20" t="s">
        <v>269</v>
      </c>
      <c r="D102" s="21"/>
      <c r="E102" s="22"/>
      <c r="F102" s="22"/>
      <c r="G102" s="22">
        <f t="shared" si="3"/>
        <v>0</v>
      </c>
      <c r="H102" s="20"/>
      <c r="I102" s="89"/>
      <c r="J102" s="23" t="e">
        <f t="shared" si="2"/>
        <v>#DIV/0!</v>
      </c>
    </row>
    <row r="103" spans="1:10" x14ac:dyDescent="0.25">
      <c r="A103" s="18" t="s">
        <v>270</v>
      </c>
      <c r="B103" s="19" t="s">
        <v>260</v>
      </c>
      <c r="C103" s="20" t="s">
        <v>271</v>
      </c>
      <c r="D103" s="21"/>
      <c r="E103" s="22"/>
      <c r="F103" s="22"/>
      <c r="G103" s="22">
        <f t="shared" si="3"/>
        <v>0</v>
      </c>
      <c r="H103" s="20"/>
      <c r="I103" s="89"/>
      <c r="J103" s="23" t="e">
        <f t="shared" si="2"/>
        <v>#DIV/0!</v>
      </c>
    </row>
    <row r="104" spans="1:10" x14ac:dyDescent="0.25">
      <c r="A104" s="18" t="s">
        <v>272</v>
      </c>
      <c r="B104" s="19" t="s">
        <v>260</v>
      </c>
      <c r="C104" s="20" t="s">
        <v>273</v>
      </c>
      <c r="D104" s="21"/>
      <c r="E104" s="22"/>
      <c r="F104" s="22"/>
      <c r="G104" s="22">
        <f t="shared" si="3"/>
        <v>0</v>
      </c>
      <c r="H104" s="20"/>
      <c r="I104" s="89"/>
      <c r="J104" s="23" t="e">
        <f t="shared" si="2"/>
        <v>#DIV/0!</v>
      </c>
    </row>
    <row r="105" spans="1:10" x14ac:dyDescent="0.25">
      <c r="A105" s="18" t="s">
        <v>274</v>
      </c>
      <c r="B105" s="19" t="s">
        <v>260</v>
      </c>
      <c r="C105" s="20" t="s">
        <v>275</v>
      </c>
      <c r="E105" s="22"/>
      <c r="F105" s="22"/>
      <c r="G105" s="22">
        <f t="shared" si="3"/>
        <v>0</v>
      </c>
      <c r="H105" s="20"/>
      <c r="I105" s="89"/>
      <c r="J105" s="23" t="e">
        <f t="shared" si="2"/>
        <v>#DIV/0!</v>
      </c>
    </row>
    <row r="106" spans="1:10" x14ac:dyDescent="0.25">
      <c r="A106" s="18" t="s">
        <v>276</v>
      </c>
      <c r="B106" s="19" t="s">
        <v>260</v>
      </c>
      <c r="C106" s="20" t="s">
        <v>277</v>
      </c>
      <c r="D106" s="21"/>
      <c r="E106" s="22"/>
      <c r="F106" s="22"/>
      <c r="G106" s="22">
        <f t="shared" si="3"/>
        <v>0</v>
      </c>
      <c r="H106" s="20"/>
      <c r="I106" s="89"/>
      <c r="J106" s="23" t="e">
        <f t="shared" si="2"/>
        <v>#DIV/0!</v>
      </c>
    </row>
    <row r="107" spans="1:10" x14ac:dyDescent="0.25">
      <c r="A107" s="18" t="s">
        <v>298</v>
      </c>
      <c r="B107" s="19" t="s">
        <v>260</v>
      </c>
      <c r="C107" s="20" t="s">
        <v>431</v>
      </c>
      <c r="D107" s="21"/>
      <c r="E107" s="22"/>
      <c r="F107" s="22"/>
      <c r="G107" s="22">
        <f t="shared" si="3"/>
        <v>0</v>
      </c>
      <c r="H107" s="20"/>
      <c r="I107" s="89"/>
      <c r="J107" s="23" t="e">
        <f t="shared" si="2"/>
        <v>#DIV/0!</v>
      </c>
    </row>
    <row r="108" spans="1:10" x14ac:dyDescent="0.25">
      <c r="A108" s="38" t="s">
        <v>462</v>
      </c>
      <c r="B108" s="17" t="s">
        <v>260</v>
      </c>
      <c r="C108" s="43" t="s">
        <v>461</v>
      </c>
      <c r="D108" s="21"/>
      <c r="E108" s="22"/>
      <c r="F108" s="22"/>
      <c r="G108" s="22">
        <f t="shared" si="3"/>
        <v>0</v>
      </c>
      <c r="H108" s="20"/>
      <c r="I108" s="103"/>
      <c r="J108" s="91" t="e">
        <f t="shared" si="2"/>
        <v>#DIV/0!</v>
      </c>
    </row>
    <row r="109" spans="1:10" x14ac:dyDescent="0.25">
      <c r="A109" s="18" t="s">
        <v>278</v>
      </c>
      <c r="B109" s="19" t="s">
        <v>279</v>
      </c>
      <c r="C109" s="20" t="s">
        <v>279</v>
      </c>
      <c r="D109" s="21"/>
      <c r="E109" s="22"/>
      <c r="F109" s="22"/>
      <c r="G109" s="22">
        <f t="shared" si="3"/>
        <v>0</v>
      </c>
      <c r="H109" s="20"/>
      <c r="I109" s="89"/>
      <c r="J109" s="23" t="e">
        <f t="shared" si="2"/>
        <v>#DIV/0!</v>
      </c>
    </row>
    <row r="110" spans="1:10" x14ac:dyDescent="0.25">
      <c r="A110" s="18" t="s">
        <v>280</v>
      </c>
      <c r="B110" s="19" t="s">
        <v>279</v>
      </c>
      <c r="C110" s="20" t="s">
        <v>281</v>
      </c>
      <c r="D110" s="21"/>
      <c r="E110" s="22"/>
      <c r="F110" s="22"/>
      <c r="G110" s="22">
        <f t="shared" si="3"/>
        <v>0</v>
      </c>
      <c r="H110" s="20"/>
      <c r="I110" s="89"/>
      <c r="J110" s="23" t="e">
        <f t="shared" si="2"/>
        <v>#DIV/0!</v>
      </c>
    </row>
    <row r="111" spans="1:10" x14ac:dyDescent="0.25">
      <c r="A111" s="18" t="s">
        <v>282</v>
      </c>
      <c r="B111" s="19" t="s">
        <v>283</v>
      </c>
      <c r="C111" s="20" t="s">
        <v>284</v>
      </c>
      <c r="D111" s="21"/>
      <c r="E111" s="22"/>
      <c r="F111" s="22"/>
      <c r="G111" s="22">
        <f t="shared" si="3"/>
        <v>0</v>
      </c>
      <c r="H111" s="20"/>
      <c r="I111" s="89"/>
      <c r="J111" s="23" t="e">
        <f t="shared" si="2"/>
        <v>#DIV/0!</v>
      </c>
    </row>
    <row r="112" spans="1:10" x14ac:dyDescent="0.25">
      <c r="A112" s="18" t="s">
        <v>285</v>
      </c>
      <c r="B112" s="19" t="s">
        <v>286</v>
      </c>
      <c r="C112" s="20" t="s">
        <v>287</v>
      </c>
      <c r="D112" s="21"/>
      <c r="E112" s="22"/>
      <c r="F112" s="22"/>
      <c r="G112" s="22">
        <f t="shared" si="3"/>
        <v>0</v>
      </c>
      <c r="H112" s="20"/>
      <c r="I112" s="89"/>
      <c r="J112" s="23" t="e">
        <f t="shared" si="2"/>
        <v>#DIV/0!</v>
      </c>
    </row>
    <row r="113" spans="1:14" ht="13.8" thickBot="1" x14ac:dyDescent="0.3">
      <c r="A113" s="26" t="s">
        <v>288</v>
      </c>
      <c r="B113" s="27" t="s">
        <v>289</v>
      </c>
      <c r="C113" s="28" t="s">
        <v>289</v>
      </c>
      <c r="D113" s="29"/>
      <c r="E113" s="27"/>
      <c r="F113" s="27"/>
      <c r="G113" s="27">
        <f t="shared" si="3"/>
        <v>0</v>
      </c>
      <c r="H113" s="28"/>
      <c r="I113" s="90"/>
      <c r="J113" s="30" t="e">
        <f t="shared" si="2"/>
        <v>#DIV/0!</v>
      </c>
    </row>
    <row r="114" spans="1:14" ht="13.8" thickTop="1" x14ac:dyDescent="0.25">
      <c r="A114" s="31" t="s">
        <v>290</v>
      </c>
      <c r="B114" s="22"/>
      <c r="C114" s="20"/>
      <c r="D114" s="21">
        <f>SUM(D3:D113)</f>
        <v>0</v>
      </c>
      <c r="E114" s="98">
        <f t="shared" ref="E114:F114" si="4">SUM(E3:E113)</f>
        <v>0</v>
      </c>
      <c r="F114" s="98">
        <f t="shared" si="4"/>
        <v>0</v>
      </c>
      <c r="G114" s="98">
        <f>SUM(G3:G113)</f>
        <v>0</v>
      </c>
      <c r="H114" s="32">
        <f>SUM(H3:H113)</f>
        <v>0</v>
      </c>
      <c r="I114" s="32">
        <f>SUM(I3:I113)</f>
        <v>0</v>
      </c>
      <c r="J114" s="23" t="e">
        <f t="shared" si="2"/>
        <v>#DIV/0!</v>
      </c>
    </row>
    <row r="115" spans="1:14" x14ac:dyDescent="0.25">
      <c r="A115" s="34"/>
      <c r="B115" s="22"/>
      <c r="C115" s="20"/>
      <c r="D115" s="21"/>
      <c r="E115" s="22"/>
      <c r="F115" s="22"/>
      <c r="G115" s="22"/>
      <c r="H115" s="22"/>
      <c r="I115" s="22"/>
      <c r="J115" s="33"/>
      <c r="N115" s="17" t="s">
        <v>291</v>
      </c>
    </row>
    <row r="116" spans="1:14" x14ac:dyDescent="0.25">
      <c r="A116" s="34"/>
      <c r="B116" s="22"/>
      <c r="C116" s="20"/>
      <c r="D116" s="21"/>
      <c r="E116" s="22"/>
      <c r="F116" s="22"/>
      <c r="G116" s="22"/>
      <c r="H116" s="22"/>
      <c r="I116" s="22"/>
      <c r="J116" s="33"/>
      <c r="K116" s="35"/>
    </row>
    <row r="117" spans="1:14" x14ac:dyDescent="0.25">
      <c r="A117" s="31" t="s">
        <v>292</v>
      </c>
      <c r="B117" s="19"/>
      <c r="C117" s="20"/>
      <c r="D117" s="36"/>
      <c r="E117" s="37"/>
      <c r="F117" s="37"/>
      <c r="G117" s="37"/>
      <c r="H117" s="37"/>
      <c r="I117" s="37"/>
      <c r="J117" s="33"/>
      <c r="K117" s="35"/>
    </row>
    <row r="118" spans="1:14" x14ac:dyDescent="0.25">
      <c r="A118" s="18"/>
      <c r="B118" s="19"/>
      <c r="C118" s="19"/>
      <c r="D118" s="19"/>
      <c r="E118" s="19"/>
      <c r="F118" s="22"/>
      <c r="G118" s="19"/>
      <c r="H118" s="19"/>
      <c r="I118" s="19"/>
      <c r="K118" s="35"/>
    </row>
    <row r="119" spans="1:14" ht="14.4" customHeight="1" x14ac:dyDescent="0.25">
      <c r="A119" s="31" t="s">
        <v>293</v>
      </c>
      <c r="B119" s="19"/>
      <c r="C119" s="19"/>
      <c r="D119" s="19"/>
      <c r="E119" s="19"/>
      <c r="F119" s="22"/>
      <c r="G119" s="19"/>
      <c r="H119" s="19"/>
      <c r="I119" s="19"/>
    </row>
    <row r="120" spans="1:14" x14ac:dyDescent="0.25">
      <c r="A120" s="18"/>
      <c r="B120" s="19"/>
      <c r="C120" s="19"/>
      <c r="D120" s="19"/>
      <c r="E120" s="19"/>
      <c r="F120" s="22"/>
      <c r="G120" s="19"/>
      <c r="H120" s="19"/>
      <c r="I120" s="19"/>
    </row>
    <row r="121" spans="1:14" x14ac:dyDescent="0.25">
      <c r="A121" s="39"/>
      <c r="B121" s="19"/>
      <c r="C121" s="19"/>
      <c r="D121" s="19"/>
      <c r="E121" s="19"/>
      <c r="F121" s="22"/>
      <c r="G121" s="19"/>
      <c r="H121" s="19"/>
      <c r="I121" s="19"/>
    </row>
    <row r="122" spans="1:14" x14ac:dyDescent="0.25">
      <c r="A122" s="18"/>
      <c r="B122" s="19"/>
      <c r="C122" s="19"/>
      <c r="D122" s="19"/>
      <c r="E122" s="19"/>
      <c r="F122" s="22"/>
      <c r="G122" s="19"/>
      <c r="H122" s="19"/>
      <c r="I122" s="19"/>
    </row>
    <row r="123" spans="1:14" x14ac:dyDescent="0.25">
      <c r="A123" s="18"/>
      <c r="B123" s="19"/>
      <c r="C123" s="19"/>
      <c r="D123" s="19"/>
      <c r="E123" s="19"/>
      <c r="F123" s="22"/>
      <c r="G123" s="19"/>
      <c r="H123" s="19"/>
      <c r="I123" s="19"/>
    </row>
    <row r="124" spans="1:14" x14ac:dyDescent="0.25">
      <c r="A124" s="18"/>
      <c r="B124" s="19"/>
      <c r="C124" s="19"/>
      <c r="D124" s="19"/>
      <c r="E124" s="19"/>
      <c r="F124" s="22"/>
      <c r="G124" s="19"/>
      <c r="H124" s="19"/>
      <c r="I124" s="19"/>
    </row>
    <row r="125" spans="1:14" x14ac:dyDescent="0.25">
      <c r="A125" s="18"/>
      <c r="B125" s="19"/>
      <c r="C125" s="19"/>
      <c r="D125" s="19"/>
      <c r="E125" s="19"/>
      <c r="F125" s="22"/>
      <c r="G125" s="19"/>
      <c r="H125" s="19"/>
      <c r="I125" s="19"/>
    </row>
    <row r="126" spans="1:14" x14ac:dyDescent="0.25">
      <c r="A126" s="18"/>
      <c r="B126" s="19"/>
      <c r="C126" s="19"/>
      <c r="D126" s="19"/>
      <c r="E126" s="19"/>
      <c r="F126" s="22"/>
      <c r="G126" s="19"/>
      <c r="H126" s="19"/>
      <c r="I126" s="19"/>
    </row>
    <row r="127" spans="1:14" x14ac:dyDescent="0.25">
      <c r="A127" s="18"/>
      <c r="B127" s="19"/>
      <c r="C127" s="19"/>
      <c r="D127" s="19"/>
      <c r="E127" s="19"/>
      <c r="F127" s="22"/>
      <c r="G127" s="19"/>
      <c r="H127" s="19"/>
      <c r="I127" s="19"/>
    </row>
    <row r="128" spans="1:14" x14ac:dyDescent="0.25">
      <c r="A128" s="18"/>
      <c r="B128" s="19"/>
      <c r="C128" s="19"/>
      <c r="D128" s="19"/>
      <c r="E128" s="19"/>
      <c r="F128" s="22"/>
      <c r="G128" s="19"/>
      <c r="H128" s="19"/>
      <c r="I128" s="19"/>
    </row>
    <row r="129" spans="1:9" x14ac:dyDescent="0.25">
      <c r="A129" s="18"/>
      <c r="B129" s="19"/>
      <c r="C129" s="19"/>
      <c r="D129" s="19"/>
      <c r="E129" s="19"/>
      <c r="F129" s="22"/>
      <c r="G129" s="19"/>
      <c r="H129" s="19"/>
      <c r="I129" s="19"/>
    </row>
    <row r="130" spans="1:9" x14ac:dyDescent="0.25">
      <c r="A130" s="18"/>
      <c r="B130" s="19"/>
      <c r="C130" s="19"/>
      <c r="D130" s="19"/>
      <c r="E130" s="19"/>
      <c r="F130" s="22"/>
      <c r="G130" s="19"/>
      <c r="H130" s="19"/>
      <c r="I130" s="19"/>
    </row>
    <row r="131" spans="1:9" x14ac:dyDescent="0.25">
      <c r="A131" s="18"/>
      <c r="B131" s="19"/>
      <c r="C131" s="19"/>
      <c r="D131" s="19"/>
      <c r="E131" s="19"/>
      <c r="F131" s="22"/>
      <c r="G131" s="19"/>
      <c r="H131" s="19"/>
      <c r="I131" s="19"/>
    </row>
    <row r="132" spans="1:9" x14ac:dyDescent="0.25">
      <c r="A132" s="18"/>
      <c r="B132" s="19"/>
      <c r="C132" s="19"/>
      <c r="D132" s="19"/>
      <c r="E132" s="19"/>
      <c r="F132" s="22"/>
      <c r="G132" s="19"/>
      <c r="H132" s="19"/>
      <c r="I132" s="19"/>
    </row>
    <row r="133" spans="1:9" x14ac:dyDescent="0.25">
      <c r="A133" s="18"/>
      <c r="B133" s="19"/>
      <c r="C133" s="19"/>
      <c r="D133" s="19"/>
      <c r="E133" s="19"/>
      <c r="F133" s="22"/>
      <c r="G133" s="19"/>
      <c r="H133" s="19"/>
      <c r="I133" s="19"/>
    </row>
    <row r="134" spans="1:9" x14ac:dyDescent="0.25">
      <c r="A134" s="18"/>
      <c r="B134" s="19"/>
      <c r="C134" s="19"/>
      <c r="D134" s="19"/>
      <c r="E134" s="19"/>
      <c r="F134" s="22"/>
      <c r="G134" s="19"/>
      <c r="H134" s="19"/>
      <c r="I134" s="19"/>
    </row>
    <row r="135" spans="1:9" x14ac:dyDescent="0.25">
      <c r="A135" s="40"/>
      <c r="B135" s="41"/>
      <c r="C135" s="41"/>
      <c r="D135" s="19"/>
      <c r="E135" s="19"/>
      <c r="F135" s="22"/>
      <c r="G135" s="19"/>
      <c r="H135" s="19"/>
      <c r="I135" s="19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5"/>
  <sheetViews>
    <sheetView zoomScaleNormal="100" workbookViewId="0">
      <pane xSplit="3" ySplit="2" topLeftCell="D94" activePane="bottomRight" state="frozen"/>
      <selection activeCell="H101" sqref="H101"/>
      <selection pane="topRight" activeCell="H101" sqref="H101"/>
      <selection pane="bottomLeft" activeCell="H101" sqref="H101"/>
      <selection pane="bottomRight" activeCell="G117" sqref="G117"/>
    </sheetView>
  </sheetViews>
  <sheetFormatPr defaultColWidth="5.6640625" defaultRowHeight="13.2" x14ac:dyDescent="0.25"/>
  <cols>
    <col min="1" max="1" width="6.6640625" style="42" customWidth="1"/>
    <col min="2" max="2" width="10.88671875" style="17" customWidth="1"/>
    <col min="3" max="3" width="26.44140625" style="17" bestFit="1" customWidth="1"/>
    <col min="4" max="5" width="6.33203125" style="17" customWidth="1"/>
    <col min="6" max="6" width="9.109375" style="43" bestFit="1" customWidth="1"/>
    <col min="7" max="7" width="10.44140625" style="17" customWidth="1"/>
    <col min="8" max="8" width="11.44140625" style="17" customWidth="1"/>
    <col min="9" max="9" width="8.109375" style="17" customWidth="1"/>
    <col min="10" max="10" width="8" style="38" customWidth="1"/>
    <col min="11" max="11" width="8.44140625" style="24" bestFit="1" customWidth="1"/>
    <col min="12" max="16384" width="5.6640625" style="17"/>
  </cols>
  <sheetData>
    <row r="1" spans="1:11" s="6" customFormat="1" x14ac:dyDescent="0.25">
      <c r="A1" s="1"/>
      <c r="B1" s="2"/>
      <c r="C1" s="3"/>
      <c r="D1" s="127">
        <v>44287</v>
      </c>
      <c r="E1" s="128"/>
      <c r="F1" s="128"/>
      <c r="G1" s="128"/>
      <c r="H1" s="128"/>
      <c r="I1" s="129"/>
      <c r="J1" s="4"/>
      <c r="K1" s="5"/>
    </row>
    <row r="2" spans="1:11" ht="39.6" x14ac:dyDescent="0.25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12" t="s">
        <v>6</v>
      </c>
      <c r="H2" s="13" t="s">
        <v>7</v>
      </c>
      <c r="I2" s="14" t="s">
        <v>8</v>
      </c>
      <c r="J2" s="15" t="s">
        <v>9</v>
      </c>
      <c r="K2" s="16"/>
    </row>
    <row r="3" spans="1:11" x14ac:dyDescent="0.25">
      <c r="A3" s="18" t="s">
        <v>10</v>
      </c>
      <c r="B3" s="19" t="s">
        <v>11</v>
      </c>
      <c r="C3" s="20" t="s">
        <v>12</v>
      </c>
      <c r="D3" s="21"/>
      <c r="E3" s="22"/>
      <c r="F3" s="22"/>
      <c r="G3" s="22">
        <f>SUM(D3:F3)</f>
        <v>0</v>
      </c>
      <c r="H3" s="20"/>
      <c r="I3" s="20"/>
      <c r="J3" s="23" t="e">
        <f>G3/I3</f>
        <v>#DIV/0!</v>
      </c>
    </row>
    <row r="4" spans="1:11" x14ac:dyDescent="0.25">
      <c r="A4" s="18" t="s">
        <v>13</v>
      </c>
      <c r="B4" s="19" t="s">
        <v>14</v>
      </c>
      <c r="C4" s="20" t="s">
        <v>14</v>
      </c>
      <c r="D4" s="21"/>
      <c r="E4" s="22"/>
      <c r="F4" s="22"/>
      <c r="G4" s="22">
        <f t="shared" ref="G4:G67" si="0">SUM(D4:F4)</f>
        <v>0</v>
      </c>
      <c r="H4" s="20"/>
      <c r="I4" s="20"/>
      <c r="J4" s="23" t="e">
        <f t="shared" ref="J4:J65" si="1">G4/I4</f>
        <v>#DIV/0!</v>
      </c>
    </row>
    <row r="5" spans="1:11" x14ac:dyDescent="0.25">
      <c r="A5" s="18" t="s">
        <v>15</v>
      </c>
      <c r="B5" s="19" t="s">
        <v>16</v>
      </c>
      <c r="C5" s="20" t="s">
        <v>16</v>
      </c>
      <c r="D5" s="21"/>
      <c r="E5" s="22"/>
      <c r="F5" s="22"/>
      <c r="G5" s="22">
        <f t="shared" si="0"/>
        <v>0</v>
      </c>
      <c r="H5" s="20"/>
      <c r="I5" s="20"/>
      <c r="J5" s="23" t="e">
        <f t="shared" si="1"/>
        <v>#DIV/0!</v>
      </c>
    </row>
    <row r="6" spans="1:11" x14ac:dyDescent="0.25">
      <c r="A6" s="18" t="s">
        <v>17</v>
      </c>
      <c r="B6" s="19" t="s">
        <v>18</v>
      </c>
      <c r="C6" s="20" t="s">
        <v>19</v>
      </c>
      <c r="D6" s="21"/>
      <c r="E6" s="22"/>
      <c r="F6" s="22"/>
      <c r="G6" s="22">
        <f t="shared" si="0"/>
        <v>0</v>
      </c>
      <c r="H6" s="20"/>
      <c r="I6" s="20"/>
      <c r="J6" s="23" t="e">
        <f t="shared" si="1"/>
        <v>#DIV/0!</v>
      </c>
    </row>
    <row r="7" spans="1:11" x14ac:dyDescent="0.25">
      <c r="A7" s="18" t="s">
        <v>20</v>
      </c>
      <c r="B7" s="19" t="s">
        <v>18</v>
      </c>
      <c r="C7" s="20" t="s">
        <v>21</v>
      </c>
      <c r="D7" s="21"/>
      <c r="E7" s="22"/>
      <c r="F7" s="22"/>
      <c r="G7" s="22">
        <f t="shared" si="0"/>
        <v>0</v>
      </c>
      <c r="H7" s="20"/>
      <c r="I7" s="20"/>
      <c r="J7" s="23" t="e">
        <f t="shared" si="1"/>
        <v>#DIV/0!</v>
      </c>
    </row>
    <row r="8" spans="1:11" x14ac:dyDescent="0.25">
      <c r="A8" s="18" t="s">
        <v>22</v>
      </c>
      <c r="B8" s="19" t="s">
        <v>23</v>
      </c>
      <c r="C8" s="20" t="s">
        <v>24</v>
      </c>
      <c r="D8" s="21"/>
      <c r="E8" s="22"/>
      <c r="F8" s="22"/>
      <c r="G8" s="22">
        <f t="shared" si="0"/>
        <v>0</v>
      </c>
      <c r="H8" s="20"/>
      <c r="I8" s="20"/>
      <c r="J8" s="23" t="e">
        <f t="shared" si="1"/>
        <v>#DIV/0!</v>
      </c>
    </row>
    <row r="9" spans="1:11" x14ac:dyDescent="0.25">
      <c r="A9" s="18" t="s">
        <v>25</v>
      </c>
      <c r="B9" s="19" t="s">
        <v>26</v>
      </c>
      <c r="C9" s="20" t="s">
        <v>27</v>
      </c>
      <c r="D9" s="21"/>
      <c r="E9" s="22"/>
      <c r="F9" s="22"/>
      <c r="G9" s="22">
        <f t="shared" si="0"/>
        <v>0</v>
      </c>
      <c r="H9" s="20"/>
      <c r="I9" s="20"/>
      <c r="J9" s="23" t="e">
        <f t="shared" si="1"/>
        <v>#DIV/0!</v>
      </c>
    </row>
    <row r="10" spans="1:11" x14ac:dyDescent="0.25">
      <c r="A10" s="18" t="s">
        <v>28</v>
      </c>
      <c r="B10" s="19" t="s">
        <v>29</v>
      </c>
      <c r="C10" s="20" t="s">
        <v>30</v>
      </c>
      <c r="D10" s="21"/>
      <c r="E10" s="22"/>
      <c r="F10" s="22"/>
      <c r="G10" s="22">
        <f t="shared" si="0"/>
        <v>0</v>
      </c>
      <c r="H10" s="20"/>
      <c r="I10" s="20"/>
      <c r="J10" s="23" t="e">
        <f t="shared" si="1"/>
        <v>#DIV/0!</v>
      </c>
    </row>
    <row r="11" spans="1:11" x14ac:dyDescent="0.25">
      <c r="A11" s="18" t="s">
        <v>31</v>
      </c>
      <c r="B11" s="19" t="s">
        <v>32</v>
      </c>
      <c r="C11" s="20" t="s">
        <v>33</v>
      </c>
      <c r="D11" s="21"/>
      <c r="E11" s="22"/>
      <c r="F11" s="22"/>
      <c r="G11" s="22">
        <f t="shared" si="0"/>
        <v>0</v>
      </c>
      <c r="H11" s="20"/>
      <c r="I11" s="20"/>
      <c r="J11" s="23" t="e">
        <f t="shared" si="1"/>
        <v>#DIV/0!</v>
      </c>
    </row>
    <row r="12" spans="1:11" x14ac:dyDescent="0.25">
      <c r="A12" s="18" t="s">
        <v>34</v>
      </c>
      <c r="B12" s="19" t="s">
        <v>32</v>
      </c>
      <c r="C12" s="20" t="s">
        <v>35</v>
      </c>
      <c r="D12" s="21"/>
      <c r="E12" s="22"/>
      <c r="F12" s="22"/>
      <c r="G12" s="22">
        <f t="shared" si="0"/>
        <v>0</v>
      </c>
      <c r="H12" s="20"/>
      <c r="I12" s="20"/>
      <c r="J12" s="23" t="e">
        <f t="shared" si="1"/>
        <v>#DIV/0!</v>
      </c>
    </row>
    <row r="13" spans="1:11" x14ac:dyDescent="0.25">
      <c r="A13" s="18" t="s">
        <v>36</v>
      </c>
      <c r="B13" s="19" t="s">
        <v>37</v>
      </c>
      <c r="C13" s="20" t="s">
        <v>38</v>
      </c>
      <c r="D13" s="21"/>
      <c r="E13" s="22"/>
      <c r="F13" s="22"/>
      <c r="G13" s="22">
        <f t="shared" si="0"/>
        <v>0</v>
      </c>
      <c r="H13" s="20"/>
      <c r="I13" s="20"/>
      <c r="J13" s="23" t="e">
        <f t="shared" si="1"/>
        <v>#DIV/0!</v>
      </c>
    </row>
    <row r="14" spans="1:11" x14ac:dyDescent="0.25">
      <c r="A14" s="18" t="s">
        <v>39</v>
      </c>
      <c r="B14" s="19" t="s">
        <v>37</v>
      </c>
      <c r="C14" s="20" t="s">
        <v>40</v>
      </c>
      <c r="D14" s="21"/>
      <c r="E14" s="22"/>
      <c r="F14" s="22"/>
      <c r="G14" s="22">
        <f t="shared" si="0"/>
        <v>0</v>
      </c>
      <c r="H14" s="20"/>
      <c r="I14" s="20"/>
      <c r="J14" s="23" t="e">
        <f t="shared" si="1"/>
        <v>#DIV/0!</v>
      </c>
    </row>
    <row r="15" spans="1:11" x14ac:dyDescent="0.25">
      <c r="A15" s="18" t="s">
        <v>41</v>
      </c>
      <c r="B15" s="19" t="s">
        <v>42</v>
      </c>
      <c r="C15" s="20" t="s">
        <v>43</v>
      </c>
      <c r="D15" s="21"/>
      <c r="E15" s="22"/>
      <c r="F15" s="22"/>
      <c r="G15" s="22">
        <f t="shared" si="0"/>
        <v>0</v>
      </c>
      <c r="H15" s="20"/>
      <c r="I15" s="20"/>
      <c r="J15" s="23" t="e">
        <f t="shared" si="1"/>
        <v>#DIV/0!</v>
      </c>
    </row>
    <row r="16" spans="1:11" x14ac:dyDescent="0.25">
      <c r="A16" s="18" t="s">
        <v>44</v>
      </c>
      <c r="B16" s="19" t="s">
        <v>45</v>
      </c>
      <c r="C16" s="20" t="s">
        <v>46</v>
      </c>
      <c r="D16" s="21"/>
      <c r="E16" s="22"/>
      <c r="F16" s="22"/>
      <c r="G16" s="22">
        <f t="shared" si="0"/>
        <v>0</v>
      </c>
      <c r="H16" s="20"/>
      <c r="I16" s="20"/>
      <c r="J16" s="23" t="e">
        <f t="shared" si="1"/>
        <v>#DIV/0!</v>
      </c>
    </row>
    <row r="17" spans="1:22" x14ac:dyDescent="0.25">
      <c r="A17" s="18" t="s">
        <v>47</v>
      </c>
      <c r="B17" s="19" t="s">
        <v>48</v>
      </c>
      <c r="C17" s="20" t="s">
        <v>49</v>
      </c>
      <c r="D17" s="21"/>
      <c r="E17" s="22"/>
      <c r="F17" s="22"/>
      <c r="G17" s="22">
        <f t="shared" si="0"/>
        <v>0</v>
      </c>
      <c r="H17" s="20"/>
      <c r="I17" s="20"/>
      <c r="J17" s="23" t="e">
        <f t="shared" si="1"/>
        <v>#DIV/0!</v>
      </c>
    </row>
    <row r="18" spans="1:22" x14ac:dyDescent="0.25">
      <c r="A18" s="18" t="s">
        <v>50</v>
      </c>
      <c r="B18" s="19" t="s">
        <v>48</v>
      </c>
      <c r="C18" s="20" t="s">
        <v>51</v>
      </c>
      <c r="D18" s="21"/>
      <c r="E18" s="22"/>
      <c r="F18" s="22"/>
      <c r="G18" s="22">
        <f t="shared" si="0"/>
        <v>0</v>
      </c>
      <c r="H18" s="20"/>
      <c r="I18" s="20"/>
      <c r="J18" s="23" t="e">
        <f t="shared" si="1"/>
        <v>#DIV/0!</v>
      </c>
    </row>
    <row r="19" spans="1:22" x14ac:dyDescent="0.25">
      <c r="A19" s="18" t="s">
        <v>52</v>
      </c>
      <c r="B19" s="19" t="s">
        <v>53</v>
      </c>
      <c r="C19" s="20" t="s">
        <v>54</v>
      </c>
      <c r="D19" s="21"/>
      <c r="E19" s="22"/>
      <c r="F19" s="22"/>
      <c r="G19" s="22">
        <f t="shared" si="0"/>
        <v>0</v>
      </c>
      <c r="H19" s="20"/>
      <c r="I19" s="20"/>
      <c r="J19" s="23" t="e">
        <f t="shared" si="1"/>
        <v>#DIV/0!</v>
      </c>
    </row>
    <row r="20" spans="1:22" x14ac:dyDescent="0.25">
      <c r="A20" s="18" t="s">
        <v>55</v>
      </c>
      <c r="B20" s="19" t="s">
        <v>56</v>
      </c>
      <c r="C20" s="20" t="s">
        <v>57</v>
      </c>
      <c r="D20" s="21"/>
      <c r="E20" s="22"/>
      <c r="F20" s="22"/>
      <c r="G20" s="22">
        <f t="shared" si="0"/>
        <v>0</v>
      </c>
      <c r="H20" s="20"/>
      <c r="I20" s="20"/>
      <c r="J20" s="23" t="e">
        <f t="shared" si="1"/>
        <v>#DIV/0!</v>
      </c>
    </row>
    <row r="21" spans="1:22" x14ac:dyDescent="0.25">
      <c r="A21" s="18" t="s">
        <v>58</v>
      </c>
      <c r="B21" s="19" t="s">
        <v>56</v>
      </c>
      <c r="C21" s="20" t="s">
        <v>59</v>
      </c>
      <c r="D21" s="21"/>
      <c r="E21" s="22"/>
      <c r="F21" s="22"/>
      <c r="G21" s="22">
        <f t="shared" si="0"/>
        <v>0</v>
      </c>
      <c r="H21" s="20"/>
      <c r="I21" s="44"/>
      <c r="J21" s="23" t="e">
        <f t="shared" si="1"/>
        <v>#DIV/0!</v>
      </c>
    </row>
    <row r="22" spans="1:22" x14ac:dyDescent="0.25">
      <c r="A22" s="18" t="s">
        <v>60</v>
      </c>
      <c r="B22" s="19" t="s">
        <v>61</v>
      </c>
      <c r="C22" s="20" t="s">
        <v>62</v>
      </c>
      <c r="D22" s="21"/>
      <c r="E22" s="22"/>
      <c r="F22" s="22"/>
      <c r="G22" s="22">
        <f t="shared" si="0"/>
        <v>0</v>
      </c>
      <c r="H22" s="20"/>
      <c r="I22" s="20"/>
      <c r="J22" s="23" t="e">
        <f t="shared" si="1"/>
        <v>#DIV/0!</v>
      </c>
    </row>
    <row r="23" spans="1:22" x14ac:dyDescent="0.25">
      <c r="A23" s="18" t="s">
        <v>63</v>
      </c>
      <c r="B23" s="19" t="s">
        <v>64</v>
      </c>
      <c r="C23" s="20" t="s">
        <v>65</v>
      </c>
      <c r="D23" s="21"/>
      <c r="E23" s="22"/>
      <c r="F23" s="22"/>
      <c r="G23" s="22">
        <f t="shared" si="0"/>
        <v>0</v>
      </c>
      <c r="H23" s="20"/>
      <c r="I23" s="20"/>
      <c r="J23" s="23" t="e">
        <f t="shared" si="1"/>
        <v>#DIV/0!</v>
      </c>
    </row>
    <row r="24" spans="1:22" x14ac:dyDescent="0.25">
      <c r="A24" s="18" t="s">
        <v>66</v>
      </c>
      <c r="B24" s="19" t="s">
        <v>67</v>
      </c>
      <c r="C24" s="20" t="s">
        <v>68</v>
      </c>
      <c r="D24" s="21"/>
      <c r="E24" s="22"/>
      <c r="F24" s="22"/>
      <c r="G24" s="22">
        <f t="shared" si="0"/>
        <v>0</v>
      </c>
      <c r="H24" s="20"/>
      <c r="I24" s="20"/>
      <c r="J24" s="23" t="e">
        <f t="shared" si="1"/>
        <v>#DIV/0!</v>
      </c>
    </row>
    <row r="25" spans="1:22" x14ac:dyDescent="0.25">
      <c r="A25" s="18" t="s">
        <v>69</v>
      </c>
      <c r="B25" s="19" t="s">
        <v>67</v>
      </c>
      <c r="C25" s="20" t="s">
        <v>70</v>
      </c>
      <c r="D25" s="21"/>
      <c r="E25" s="22"/>
      <c r="F25" s="22"/>
      <c r="G25" s="22">
        <f t="shared" si="0"/>
        <v>0</v>
      </c>
      <c r="H25" s="20"/>
      <c r="I25" s="20"/>
      <c r="J25" s="23" t="e">
        <f t="shared" si="1"/>
        <v>#DIV/0!</v>
      </c>
    </row>
    <row r="26" spans="1:22" x14ac:dyDescent="0.25">
      <c r="A26" s="18" t="s">
        <v>71</v>
      </c>
      <c r="B26" s="19" t="s">
        <v>72</v>
      </c>
      <c r="C26" s="20" t="s">
        <v>73</v>
      </c>
      <c r="D26" s="21"/>
      <c r="E26" s="22"/>
      <c r="F26" s="22"/>
      <c r="G26" s="22">
        <f t="shared" si="0"/>
        <v>0</v>
      </c>
      <c r="H26" s="20"/>
      <c r="I26" s="20"/>
      <c r="J26" s="23" t="e">
        <f t="shared" si="1"/>
        <v>#DIV/0!</v>
      </c>
    </row>
    <row r="27" spans="1:22" x14ac:dyDescent="0.25">
      <c r="A27" s="18" t="s">
        <v>74</v>
      </c>
      <c r="B27" s="19" t="s">
        <v>72</v>
      </c>
      <c r="C27" s="20" t="s">
        <v>75</v>
      </c>
      <c r="D27" s="21"/>
      <c r="E27" s="22"/>
      <c r="F27" s="22"/>
      <c r="G27" s="22">
        <f t="shared" si="0"/>
        <v>0</v>
      </c>
      <c r="H27" s="20"/>
      <c r="I27" s="20"/>
      <c r="J27" s="23" t="e">
        <f t="shared" si="1"/>
        <v>#DIV/0!</v>
      </c>
    </row>
    <row r="28" spans="1:22" x14ac:dyDescent="0.25">
      <c r="A28" s="18" t="s">
        <v>76</v>
      </c>
      <c r="B28" s="19" t="s">
        <v>77</v>
      </c>
      <c r="C28" s="20" t="s">
        <v>78</v>
      </c>
      <c r="D28" s="21"/>
      <c r="E28" s="22"/>
      <c r="F28" s="22"/>
      <c r="G28" s="22">
        <f t="shared" si="0"/>
        <v>0</v>
      </c>
      <c r="H28" s="20"/>
      <c r="I28" s="20"/>
      <c r="J28" s="23" t="e">
        <f t="shared" si="1"/>
        <v>#DIV/0!</v>
      </c>
    </row>
    <row r="29" spans="1:22" x14ac:dyDescent="0.25">
      <c r="A29" s="18" t="s">
        <v>79</v>
      </c>
      <c r="B29" s="19" t="s">
        <v>80</v>
      </c>
      <c r="C29" s="20" t="s">
        <v>81</v>
      </c>
      <c r="D29" s="21"/>
      <c r="E29" s="22"/>
      <c r="F29" s="22"/>
      <c r="G29" s="22">
        <f t="shared" si="0"/>
        <v>0</v>
      </c>
      <c r="H29" s="20"/>
      <c r="I29" s="20"/>
      <c r="J29" s="23" t="e">
        <f t="shared" si="1"/>
        <v>#DIV/0!</v>
      </c>
    </row>
    <row r="30" spans="1:22" x14ac:dyDescent="0.25">
      <c r="A30" s="18" t="s">
        <v>82</v>
      </c>
      <c r="B30" s="19" t="s">
        <v>83</v>
      </c>
      <c r="C30" s="20" t="s">
        <v>84</v>
      </c>
      <c r="D30" s="21"/>
      <c r="E30" s="22"/>
      <c r="F30" s="22"/>
      <c r="G30" s="22">
        <f t="shared" si="0"/>
        <v>0</v>
      </c>
      <c r="H30" s="20"/>
      <c r="I30" s="20"/>
      <c r="J30" s="23" t="e">
        <f t="shared" si="1"/>
        <v>#DIV/0!</v>
      </c>
    </row>
    <row r="31" spans="1:22" x14ac:dyDescent="0.25">
      <c r="A31" s="18" t="s">
        <v>85</v>
      </c>
      <c r="B31" s="19" t="s">
        <v>86</v>
      </c>
      <c r="C31" s="20" t="s">
        <v>87</v>
      </c>
      <c r="D31" s="21"/>
      <c r="E31" s="22"/>
      <c r="F31" s="22"/>
      <c r="G31" s="22">
        <f t="shared" si="0"/>
        <v>0</v>
      </c>
      <c r="H31" s="20"/>
      <c r="I31" s="20"/>
      <c r="J31" s="23" t="e">
        <f t="shared" si="1"/>
        <v>#DIV/0!</v>
      </c>
      <c r="V31" s="17" t="s">
        <v>88</v>
      </c>
    </row>
    <row r="32" spans="1:22" x14ac:dyDescent="0.25">
      <c r="A32" s="18" t="s">
        <v>89</v>
      </c>
      <c r="B32" s="19" t="s">
        <v>90</v>
      </c>
      <c r="C32" s="20" t="s">
        <v>91</v>
      </c>
      <c r="D32" s="21"/>
      <c r="E32" s="22"/>
      <c r="F32" s="22"/>
      <c r="G32" s="22">
        <f t="shared" si="0"/>
        <v>0</v>
      </c>
      <c r="H32" s="20"/>
      <c r="I32" s="20"/>
      <c r="J32" s="23" t="e">
        <f t="shared" si="1"/>
        <v>#DIV/0!</v>
      </c>
    </row>
    <row r="33" spans="1:12" x14ac:dyDescent="0.25">
      <c r="A33" s="18" t="s">
        <v>92</v>
      </c>
      <c r="B33" s="19" t="s">
        <v>93</v>
      </c>
      <c r="C33" s="20" t="s">
        <v>94</v>
      </c>
      <c r="D33" s="21"/>
      <c r="E33" s="22"/>
      <c r="F33" s="22"/>
      <c r="G33" s="22">
        <f t="shared" si="0"/>
        <v>0</v>
      </c>
      <c r="H33" s="20"/>
      <c r="I33" s="20"/>
      <c r="J33" s="23" t="e">
        <f t="shared" si="1"/>
        <v>#DIV/0!</v>
      </c>
    </row>
    <row r="34" spans="1:12" x14ac:dyDescent="0.25">
      <c r="A34" s="18" t="s">
        <v>95</v>
      </c>
      <c r="B34" s="19" t="s">
        <v>96</v>
      </c>
      <c r="C34" s="20" t="s">
        <v>97</v>
      </c>
      <c r="D34" s="21"/>
      <c r="E34" s="22"/>
      <c r="F34" s="22"/>
      <c r="G34" s="22">
        <f t="shared" si="0"/>
        <v>0</v>
      </c>
      <c r="H34" s="20"/>
      <c r="I34" s="20"/>
      <c r="J34" s="23" t="e">
        <f t="shared" si="1"/>
        <v>#DIV/0!</v>
      </c>
    </row>
    <row r="35" spans="1:12" x14ac:dyDescent="0.25">
      <c r="A35" s="18" t="s">
        <v>98</v>
      </c>
      <c r="B35" s="19" t="s">
        <v>99</v>
      </c>
      <c r="C35" s="20" t="s">
        <v>100</v>
      </c>
      <c r="D35" s="21"/>
      <c r="E35" s="22"/>
      <c r="F35" s="22"/>
      <c r="G35" s="22">
        <f t="shared" si="0"/>
        <v>0</v>
      </c>
      <c r="H35" s="20"/>
      <c r="I35" s="20"/>
      <c r="J35" s="23" t="e">
        <f t="shared" si="1"/>
        <v>#DIV/0!</v>
      </c>
    </row>
    <row r="36" spans="1:12" x14ac:dyDescent="0.25">
      <c r="A36" s="18" t="s">
        <v>101</v>
      </c>
      <c r="B36" s="19" t="s">
        <v>102</v>
      </c>
      <c r="C36" s="20" t="s">
        <v>103</v>
      </c>
      <c r="D36" s="21"/>
      <c r="E36" s="22"/>
      <c r="F36" s="22"/>
      <c r="G36" s="22">
        <f t="shared" si="0"/>
        <v>0</v>
      </c>
      <c r="H36" s="20"/>
      <c r="I36" s="20"/>
      <c r="J36" s="23" t="e">
        <f t="shared" si="1"/>
        <v>#DIV/0!</v>
      </c>
    </row>
    <row r="37" spans="1:12" x14ac:dyDescent="0.25">
      <c r="A37" s="25" t="s">
        <v>104</v>
      </c>
      <c r="B37" s="19" t="s">
        <v>105</v>
      </c>
      <c r="C37" s="20" t="s">
        <v>106</v>
      </c>
      <c r="D37" s="21"/>
      <c r="E37" s="22"/>
      <c r="F37" s="22"/>
      <c r="G37" s="22">
        <f t="shared" si="0"/>
        <v>0</v>
      </c>
      <c r="H37" s="20"/>
      <c r="I37" s="20"/>
      <c r="J37" s="23" t="e">
        <f t="shared" si="1"/>
        <v>#DIV/0!</v>
      </c>
    </row>
    <row r="38" spans="1:12" x14ac:dyDescent="0.25">
      <c r="A38" s="25" t="s">
        <v>107</v>
      </c>
      <c r="B38" s="19" t="s">
        <v>108</v>
      </c>
      <c r="C38" s="20" t="s">
        <v>109</v>
      </c>
      <c r="D38" s="21"/>
      <c r="E38" s="22"/>
      <c r="F38" s="22"/>
      <c r="G38" s="22">
        <f t="shared" si="0"/>
        <v>0</v>
      </c>
      <c r="H38" s="20"/>
      <c r="I38" s="20"/>
      <c r="J38" s="23" t="e">
        <f t="shared" si="1"/>
        <v>#DIV/0!</v>
      </c>
    </row>
    <row r="39" spans="1:12" x14ac:dyDescent="0.25">
      <c r="A39" s="18" t="s">
        <v>110</v>
      </c>
      <c r="B39" s="19" t="s">
        <v>111</v>
      </c>
      <c r="C39" s="20" t="s">
        <v>112</v>
      </c>
      <c r="D39" s="21"/>
      <c r="E39" s="22"/>
      <c r="F39" s="22"/>
      <c r="G39" s="22">
        <f t="shared" si="0"/>
        <v>0</v>
      </c>
      <c r="H39" s="20"/>
      <c r="I39" s="20"/>
      <c r="J39" s="23" t="e">
        <f t="shared" si="1"/>
        <v>#DIV/0!</v>
      </c>
    </row>
    <row r="40" spans="1:12" x14ac:dyDescent="0.25">
      <c r="A40" s="18" t="s">
        <v>113</v>
      </c>
      <c r="B40" s="19" t="s">
        <v>114</v>
      </c>
      <c r="C40" s="20" t="s">
        <v>115</v>
      </c>
      <c r="D40" s="21"/>
      <c r="E40" s="22"/>
      <c r="F40" s="22"/>
      <c r="G40" s="22">
        <f t="shared" si="0"/>
        <v>0</v>
      </c>
      <c r="H40" s="20"/>
      <c r="I40" s="20"/>
      <c r="J40" s="23" t="e">
        <f t="shared" si="1"/>
        <v>#DIV/0!</v>
      </c>
    </row>
    <row r="41" spans="1:12" x14ac:dyDescent="0.25">
      <c r="A41" s="18" t="s">
        <v>116</v>
      </c>
      <c r="B41" s="19" t="s">
        <v>117</v>
      </c>
      <c r="C41" s="20" t="s">
        <v>118</v>
      </c>
      <c r="D41" s="21"/>
      <c r="E41" s="22"/>
      <c r="F41" s="22"/>
      <c r="G41" s="22">
        <f t="shared" si="0"/>
        <v>0</v>
      </c>
      <c r="H41" s="20"/>
      <c r="I41" s="20"/>
      <c r="J41" s="23" t="e">
        <f t="shared" si="1"/>
        <v>#DIV/0!</v>
      </c>
    </row>
    <row r="42" spans="1:12" x14ac:dyDescent="0.25">
      <c r="A42" s="18" t="s">
        <v>119</v>
      </c>
      <c r="B42" s="19" t="s">
        <v>120</v>
      </c>
      <c r="C42" s="20" t="s">
        <v>121</v>
      </c>
      <c r="D42" s="21"/>
      <c r="E42" s="22"/>
      <c r="F42" s="22"/>
      <c r="G42" s="22">
        <f t="shared" si="0"/>
        <v>0</v>
      </c>
      <c r="H42" s="20"/>
      <c r="I42" s="20"/>
      <c r="J42" s="23" t="e">
        <f t="shared" si="1"/>
        <v>#DIV/0!</v>
      </c>
      <c r="L42" s="17" t="s">
        <v>463</v>
      </c>
    </row>
    <row r="43" spans="1:12" x14ac:dyDescent="0.25">
      <c r="A43" s="18" t="s">
        <v>122</v>
      </c>
      <c r="B43" s="19" t="s">
        <v>123</v>
      </c>
      <c r="C43" s="20" t="s">
        <v>124</v>
      </c>
      <c r="D43" s="21"/>
      <c r="E43" s="22"/>
      <c r="F43" s="22"/>
      <c r="G43" s="22">
        <f t="shared" si="0"/>
        <v>0</v>
      </c>
      <c r="H43" s="20"/>
      <c r="I43" s="20"/>
      <c r="J43" s="23" t="e">
        <f t="shared" si="1"/>
        <v>#DIV/0!</v>
      </c>
    </row>
    <row r="44" spans="1:12" x14ac:dyDescent="0.25">
      <c r="A44" s="18" t="s">
        <v>125</v>
      </c>
      <c r="B44" s="19" t="s">
        <v>123</v>
      </c>
      <c r="C44" s="20" t="s">
        <v>126</v>
      </c>
      <c r="D44" s="21"/>
      <c r="E44" s="22"/>
      <c r="F44" s="22"/>
      <c r="G44" s="22">
        <f t="shared" si="0"/>
        <v>0</v>
      </c>
      <c r="H44" s="20"/>
      <c r="I44" s="20"/>
      <c r="J44" s="23" t="e">
        <f t="shared" si="1"/>
        <v>#DIV/0!</v>
      </c>
    </row>
    <row r="45" spans="1:12" x14ac:dyDescent="0.25">
      <c r="A45" s="18" t="s">
        <v>127</v>
      </c>
      <c r="B45" s="19" t="s">
        <v>128</v>
      </c>
      <c r="C45" s="20" t="s">
        <v>128</v>
      </c>
      <c r="D45" s="21"/>
      <c r="E45" s="22"/>
      <c r="F45" s="22"/>
      <c r="G45" s="22">
        <f t="shared" si="0"/>
        <v>0</v>
      </c>
      <c r="H45" s="20"/>
      <c r="I45" s="20"/>
      <c r="J45" s="23" t="e">
        <f t="shared" si="1"/>
        <v>#DIV/0!</v>
      </c>
    </row>
    <row r="46" spans="1:12" x14ac:dyDescent="0.25">
      <c r="A46" s="18" t="s">
        <v>129</v>
      </c>
      <c r="B46" s="19" t="s">
        <v>130</v>
      </c>
      <c r="C46" s="20" t="s">
        <v>131</v>
      </c>
      <c r="D46" s="21"/>
      <c r="E46" s="22"/>
      <c r="F46" s="22"/>
      <c r="G46" s="22">
        <f t="shared" si="0"/>
        <v>0</v>
      </c>
      <c r="H46" s="20"/>
      <c r="I46" s="20"/>
      <c r="J46" s="23" t="e">
        <f t="shared" si="1"/>
        <v>#DIV/0!</v>
      </c>
    </row>
    <row r="47" spans="1:12" x14ac:dyDescent="0.25">
      <c r="A47" s="18" t="s">
        <v>132</v>
      </c>
      <c r="B47" s="19" t="s">
        <v>133</v>
      </c>
      <c r="C47" s="20" t="s">
        <v>134</v>
      </c>
      <c r="D47" s="21"/>
      <c r="E47" s="22"/>
      <c r="F47" s="22"/>
      <c r="G47" s="22">
        <f t="shared" si="0"/>
        <v>0</v>
      </c>
      <c r="H47" s="20"/>
      <c r="I47" s="20"/>
      <c r="J47" s="23" t="e">
        <f t="shared" si="1"/>
        <v>#DIV/0!</v>
      </c>
    </row>
    <row r="48" spans="1:12" x14ac:dyDescent="0.25">
      <c r="A48" s="18" t="s">
        <v>135</v>
      </c>
      <c r="B48" s="19" t="s">
        <v>136</v>
      </c>
      <c r="C48" s="20" t="s">
        <v>137</v>
      </c>
      <c r="D48" s="21"/>
      <c r="E48" s="22"/>
      <c r="F48" s="22"/>
      <c r="G48" s="22">
        <f t="shared" si="0"/>
        <v>0</v>
      </c>
      <c r="H48" s="20"/>
      <c r="I48" s="20"/>
      <c r="J48" s="23" t="e">
        <f t="shared" si="1"/>
        <v>#DIV/0!</v>
      </c>
    </row>
    <row r="49" spans="1:10" x14ac:dyDescent="0.25">
      <c r="A49" s="18" t="s">
        <v>138</v>
      </c>
      <c r="B49" s="19" t="s">
        <v>139</v>
      </c>
      <c r="C49" s="20" t="s">
        <v>140</v>
      </c>
      <c r="D49" s="21"/>
      <c r="E49" s="22"/>
      <c r="F49" s="22"/>
      <c r="G49" s="22">
        <f t="shared" si="0"/>
        <v>0</v>
      </c>
      <c r="H49" s="20"/>
      <c r="I49" s="20"/>
      <c r="J49" s="23" t="e">
        <f t="shared" si="1"/>
        <v>#DIV/0!</v>
      </c>
    </row>
    <row r="50" spans="1:10" x14ac:dyDescent="0.25">
      <c r="A50" s="18" t="s">
        <v>141</v>
      </c>
      <c r="B50" s="19" t="s">
        <v>142</v>
      </c>
      <c r="C50" s="20" t="s">
        <v>143</v>
      </c>
      <c r="D50" s="21"/>
      <c r="E50" s="22"/>
      <c r="F50" s="22"/>
      <c r="G50" s="22">
        <f t="shared" si="0"/>
        <v>0</v>
      </c>
      <c r="H50" s="20"/>
      <c r="I50" s="20"/>
      <c r="J50" s="23" t="e">
        <f t="shared" si="1"/>
        <v>#DIV/0!</v>
      </c>
    </row>
    <row r="51" spans="1:10" x14ac:dyDescent="0.25">
      <c r="A51" s="25" t="s">
        <v>144</v>
      </c>
      <c r="B51" s="19" t="s">
        <v>145</v>
      </c>
      <c r="C51" s="20" t="s">
        <v>146</v>
      </c>
      <c r="D51" s="21"/>
      <c r="E51" s="22"/>
      <c r="F51" s="22"/>
      <c r="G51" s="22">
        <f t="shared" si="0"/>
        <v>0</v>
      </c>
      <c r="H51" s="20"/>
      <c r="I51" s="20"/>
      <c r="J51" s="23" t="e">
        <f t="shared" si="1"/>
        <v>#DIV/0!</v>
      </c>
    </row>
    <row r="52" spans="1:10" x14ac:dyDescent="0.25">
      <c r="A52" s="18" t="s">
        <v>147</v>
      </c>
      <c r="B52" s="19" t="s">
        <v>148</v>
      </c>
      <c r="C52" s="20" t="s">
        <v>149</v>
      </c>
      <c r="D52" s="21"/>
      <c r="E52" s="22"/>
      <c r="F52" s="22"/>
      <c r="G52" s="22">
        <f t="shared" si="0"/>
        <v>0</v>
      </c>
      <c r="H52" s="20"/>
      <c r="I52" s="20"/>
      <c r="J52" s="23" t="e">
        <f t="shared" si="1"/>
        <v>#DIV/0!</v>
      </c>
    </row>
    <row r="53" spans="1:10" x14ac:dyDescent="0.25">
      <c r="A53" s="18" t="s">
        <v>150</v>
      </c>
      <c r="B53" s="19" t="s">
        <v>148</v>
      </c>
      <c r="C53" s="20" t="s">
        <v>151</v>
      </c>
      <c r="D53" s="21"/>
      <c r="E53" s="22"/>
      <c r="F53" s="22"/>
      <c r="G53" s="22">
        <f t="shared" si="0"/>
        <v>0</v>
      </c>
      <c r="H53" s="20"/>
      <c r="I53" s="20"/>
      <c r="J53" s="23" t="e">
        <f t="shared" si="1"/>
        <v>#DIV/0!</v>
      </c>
    </row>
    <row r="54" spans="1:10" x14ac:dyDescent="0.25">
      <c r="A54" s="18" t="s">
        <v>152</v>
      </c>
      <c r="B54" s="19" t="s">
        <v>153</v>
      </c>
      <c r="C54" s="20" t="s">
        <v>154</v>
      </c>
      <c r="D54" s="21"/>
      <c r="E54" s="22"/>
      <c r="F54" s="22"/>
      <c r="G54" s="22">
        <f t="shared" si="0"/>
        <v>0</v>
      </c>
      <c r="H54" s="20"/>
      <c r="I54" s="20"/>
      <c r="J54" s="23" t="e">
        <f t="shared" si="1"/>
        <v>#DIV/0!</v>
      </c>
    </row>
    <row r="55" spans="1:10" x14ac:dyDescent="0.25">
      <c r="A55" s="18" t="s">
        <v>155</v>
      </c>
      <c r="B55" s="19" t="s">
        <v>156</v>
      </c>
      <c r="C55" s="20" t="s">
        <v>157</v>
      </c>
      <c r="D55" s="21"/>
      <c r="E55" s="22"/>
      <c r="F55" s="22"/>
      <c r="G55" s="22">
        <f t="shared" si="0"/>
        <v>0</v>
      </c>
      <c r="H55" s="20"/>
      <c r="I55" s="20"/>
      <c r="J55" s="23" t="e">
        <f t="shared" si="1"/>
        <v>#DIV/0!</v>
      </c>
    </row>
    <row r="56" spans="1:10" x14ac:dyDescent="0.25">
      <c r="A56" s="18" t="s">
        <v>158</v>
      </c>
      <c r="B56" s="19" t="s">
        <v>156</v>
      </c>
      <c r="C56" s="20" t="s">
        <v>159</v>
      </c>
      <c r="D56" s="21"/>
      <c r="E56" s="22"/>
      <c r="F56" s="22"/>
      <c r="G56" s="22">
        <f t="shared" si="0"/>
        <v>0</v>
      </c>
      <c r="H56" s="20"/>
      <c r="I56" s="20"/>
      <c r="J56" s="23" t="e">
        <f t="shared" si="1"/>
        <v>#DIV/0!</v>
      </c>
    </row>
    <row r="57" spans="1:10" x14ac:dyDescent="0.25">
      <c r="A57" s="18" t="s">
        <v>160</v>
      </c>
      <c r="B57" s="19" t="s">
        <v>161</v>
      </c>
      <c r="C57" s="20" t="s">
        <v>162</v>
      </c>
      <c r="D57" s="21"/>
      <c r="E57" s="22"/>
      <c r="F57" s="22"/>
      <c r="G57" s="22">
        <f t="shared" si="0"/>
        <v>0</v>
      </c>
      <c r="H57" s="20"/>
      <c r="I57" s="20"/>
      <c r="J57" s="23" t="e">
        <f t="shared" si="1"/>
        <v>#DIV/0!</v>
      </c>
    </row>
    <row r="58" spans="1:10" x14ac:dyDescent="0.25">
      <c r="A58" s="18" t="s">
        <v>163</v>
      </c>
      <c r="B58" s="19" t="s">
        <v>164</v>
      </c>
      <c r="C58" s="20" t="s">
        <v>165</v>
      </c>
      <c r="D58" s="21"/>
      <c r="E58" s="22"/>
      <c r="F58" s="22"/>
      <c r="G58" s="22">
        <f t="shared" si="0"/>
        <v>0</v>
      </c>
      <c r="H58" s="20"/>
      <c r="I58" s="20"/>
      <c r="J58" s="23" t="e">
        <f t="shared" si="1"/>
        <v>#DIV/0!</v>
      </c>
    </row>
    <row r="59" spans="1:10" x14ac:dyDescent="0.25">
      <c r="A59" s="18" t="s">
        <v>166</v>
      </c>
      <c r="B59" s="19" t="s">
        <v>167</v>
      </c>
      <c r="C59" s="20" t="s">
        <v>168</v>
      </c>
      <c r="D59" s="21"/>
      <c r="E59" s="22"/>
      <c r="F59" s="22"/>
      <c r="G59" s="22">
        <f t="shared" si="0"/>
        <v>0</v>
      </c>
      <c r="H59" s="20"/>
      <c r="I59" s="20"/>
      <c r="J59" s="23" t="e">
        <f t="shared" si="1"/>
        <v>#DIV/0!</v>
      </c>
    </row>
    <row r="60" spans="1:10" x14ac:dyDescent="0.25">
      <c r="A60" s="18" t="s">
        <v>169</v>
      </c>
      <c r="B60" s="19" t="s">
        <v>170</v>
      </c>
      <c r="C60" s="20" t="s">
        <v>171</v>
      </c>
      <c r="D60" s="21"/>
      <c r="E60" s="22"/>
      <c r="F60" s="22"/>
      <c r="G60" s="22">
        <f t="shared" si="0"/>
        <v>0</v>
      </c>
      <c r="H60" s="20"/>
      <c r="I60" s="20"/>
      <c r="J60" s="23" t="e">
        <f t="shared" si="1"/>
        <v>#DIV/0!</v>
      </c>
    </row>
    <row r="61" spans="1:10" x14ac:dyDescent="0.25">
      <c r="A61" s="18" t="s">
        <v>172</v>
      </c>
      <c r="B61" s="19" t="s">
        <v>173</v>
      </c>
      <c r="C61" s="20" t="s">
        <v>173</v>
      </c>
      <c r="D61" s="21"/>
      <c r="E61" s="22"/>
      <c r="F61" s="22"/>
      <c r="G61" s="22">
        <f t="shared" si="0"/>
        <v>0</v>
      </c>
      <c r="H61" s="20"/>
      <c r="I61" s="20"/>
      <c r="J61" s="23" t="e">
        <f t="shared" si="1"/>
        <v>#DIV/0!</v>
      </c>
    </row>
    <row r="62" spans="1:10" x14ac:dyDescent="0.25">
      <c r="A62" s="18" t="s">
        <v>174</v>
      </c>
      <c r="B62" s="19" t="s">
        <v>175</v>
      </c>
      <c r="C62" s="20" t="s">
        <v>176</v>
      </c>
      <c r="D62" s="21"/>
      <c r="E62" s="22"/>
      <c r="F62" s="22"/>
      <c r="G62" s="22">
        <f t="shared" si="0"/>
        <v>0</v>
      </c>
      <c r="H62" s="20"/>
      <c r="I62" s="20"/>
      <c r="J62" s="23" t="e">
        <f t="shared" si="1"/>
        <v>#DIV/0!</v>
      </c>
    </row>
    <row r="63" spans="1:10" x14ac:dyDescent="0.25">
      <c r="A63" s="18" t="s">
        <v>177</v>
      </c>
      <c r="B63" s="19" t="s">
        <v>178</v>
      </c>
      <c r="C63" s="20" t="s">
        <v>179</v>
      </c>
      <c r="D63" s="21"/>
      <c r="E63" s="22"/>
      <c r="F63" s="22"/>
      <c r="G63" s="22">
        <f t="shared" si="0"/>
        <v>0</v>
      </c>
      <c r="H63" s="20"/>
      <c r="I63" s="20"/>
      <c r="J63" s="23" t="e">
        <f t="shared" si="1"/>
        <v>#DIV/0!</v>
      </c>
    </row>
    <row r="64" spans="1:10" x14ac:dyDescent="0.25">
      <c r="A64" s="18" t="s">
        <v>183</v>
      </c>
      <c r="B64" s="19" t="s">
        <v>181</v>
      </c>
      <c r="C64" s="20" t="s">
        <v>184</v>
      </c>
      <c r="D64" s="21"/>
      <c r="E64" s="22"/>
      <c r="F64" s="22"/>
      <c r="G64" s="22">
        <f t="shared" si="0"/>
        <v>0</v>
      </c>
      <c r="H64" s="20"/>
      <c r="I64" s="20"/>
      <c r="J64" s="23" t="e">
        <f t="shared" si="1"/>
        <v>#DIV/0!</v>
      </c>
    </row>
    <row r="65" spans="1:18" x14ac:dyDescent="0.25">
      <c r="A65" s="18" t="s">
        <v>185</v>
      </c>
      <c r="B65" s="19" t="s">
        <v>181</v>
      </c>
      <c r="C65" s="20" t="s">
        <v>186</v>
      </c>
      <c r="D65" s="21"/>
      <c r="E65" s="22"/>
      <c r="F65" s="22"/>
      <c r="G65" s="22">
        <f t="shared" si="0"/>
        <v>0</v>
      </c>
      <c r="H65" s="20"/>
      <c r="I65" s="20"/>
      <c r="J65" s="23" t="e">
        <f t="shared" si="1"/>
        <v>#DIV/0!</v>
      </c>
    </row>
    <row r="66" spans="1:18" x14ac:dyDescent="0.25">
      <c r="A66" s="18" t="s">
        <v>189</v>
      </c>
      <c r="B66" s="19" t="s">
        <v>181</v>
      </c>
      <c r="C66" s="20" t="s">
        <v>190</v>
      </c>
      <c r="D66" s="21"/>
      <c r="E66" s="22"/>
      <c r="F66" s="22"/>
      <c r="G66" s="22">
        <f t="shared" si="0"/>
        <v>0</v>
      </c>
      <c r="H66" s="20"/>
      <c r="I66" s="20"/>
      <c r="J66" s="23" t="e">
        <f t="shared" ref="J66:J113" si="2">G66/I66</f>
        <v>#DIV/0!</v>
      </c>
    </row>
    <row r="67" spans="1:18" x14ac:dyDescent="0.25">
      <c r="A67" s="25" t="s">
        <v>191</v>
      </c>
      <c r="B67" s="19" t="s">
        <v>181</v>
      </c>
      <c r="C67" s="20" t="s">
        <v>192</v>
      </c>
      <c r="D67" s="21"/>
      <c r="E67" s="22"/>
      <c r="F67" s="22"/>
      <c r="G67" s="22">
        <f t="shared" si="0"/>
        <v>0</v>
      </c>
      <c r="H67" s="20"/>
      <c r="I67" s="20"/>
      <c r="J67" s="23" t="e">
        <f t="shared" si="2"/>
        <v>#DIV/0!</v>
      </c>
      <c r="Q67" s="22"/>
      <c r="R67" s="43"/>
    </row>
    <row r="68" spans="1:18" x14ac:dyDescent="0.25">
      <c r="A68" s="25" t="s">
        <v>491</v>
      </c>
      <c r="B68" s="19" t="s">
        <v>181</v>
      </c>
      <c r="C68" s="20" t="s">
        <v>492</v>
      </c>
      <c r="D68" s="21"/>
      <c r="E68" s="22"/>
      <c r="F68" s="22"/>
      <c r="G68" s="22">
        <f t="shared" ref="G68:G113" si="3">SUM(D68:F68)</f>
        <v>0</v>
      </c>
      <c r="H68" s="20"/>
      <c r="I68" s="20"/>
      <c r="J68" s="23" t="e">
        <f t="shared" si="2"/>
        <v>#DIV/0!</v>
      </c>
    </row>
    <row r="69" spans="1:18" x14ac:dyDescent="0.25">
      <c r="A69" s="18" t="s">
        <v>193</v>
      </c>
      <c r="B69" s="19" t="s">
        <v>181</v>
      </c>
      <c r="C69" s="20" t="s">
        <v>194</v>
      </c>
      <c r="D69" s="21"/>
      <c r="E69" s="22"/>
      <c r="F69" s="22"/>
      <c r="G69" s="22">
        <f t="shared" si="3"/>
        <v>0</v>
      </c>
      <c r="H69" s="20"/>
      <c r="I69" s="20"/>
      <c r="J69" s="23" t="e">
        <f t="shared" si="2"/>
        <v>#DIV/0!</v>
      </c>
      <c r="Q69" s="106"/>
    </row>
    <row r="70" spans="1:18" x14ac:dyDescent="0.25">
      <c r="A70" s="25" t="s">
        <v>486</v>
      </c>
      <c r="B70" s="19" t="s">
        <v>181</v>
      </c>
      <c r="C70" s="20" t="s">
        <v>188</v>
      </c>
      <c r="D70" s="21"/>
      <c r="E70" s="22"/>
      <c r="F70" s="22"/>
      <c r="G70" s="22">
        <f t="shared" si="3"/>
        <v>0</v>
      </c>
      <c r="H70" s="20"/>
      <c r="I70" s="20"/>
      <c r="J70" s="23" t="e">
        <f>G70/I70</f>
        <v>#DIV/0!</v>
      </c>
    </row>
    <row r="71" spans="1:18" x14ac:dyDescent="0.25">
      <c r="A71" s="25" t="s">
        <v>195</v>
      </c>
      <c r="B71" s="19" t="s">
        <v>181</v>
      </c>
      <c r="C71" s="20" t="s">
        <v>196</v>
      </c>
      <c r="D71" s="21"/>
      <c r="E71" s="22"/>
      <c r="F71" s="22"/>
      <c r="G71" s="22">
        <f t="shared" si="3"/>
        <v>0</v>
      </c>
      <c r="H71" s="20"/>
      <c r="I71" s="20"/>
      <c r="J71" s="23" t="e">
        <f t="shared" si="2"/>
        <v>#DIV/0!</v>
      </c>
    </row>
    <row r="72" spans="1:18" x14ac:dyDescent="0.25">
      <c r="A72" s="18" t="s">
        <v>197</v>
      </c>
      <c r="B72" s="19" t="s">
        <v>181</v>
      </c>
      <c r="C72" s="20" t="s">
        <v>198</v>
      </c>
      <c r="D72" s="21"/>
      <c r="E72" s="22"/>
      <c r="F72" s="22"/>
      <c r="G72" s="22">
        <f t="shared" si="3"/>
        <v>0</v>
      </c>
      <c r="H72" s="20"/>
      <c r="I72" s="20"/>
      <c r="J72" s="23" t="e">
        <f t="shared" si="2"/>
        <v>#DIV/0!</v>
      </c>
    </row>
    <row r="73" spans="1:18" x14ac:dyDescent="0.25">
      <c r="A73" s="18" t="s">
        <v>199</v>
      </c>
      <c r="B73" s="19" t="s">
        <v>181</v>
      </c>
      <c r="C73" s="20" t="s">
        <v>200</v>
      </c>
      <c r="D73" s="21"/>
      <c r="E73" s="22"/>
      <c r="F73" s="22"/>
      <c r="G73" s="22">
        <f t="shared" si="3"/>
        <v>0</v>
      </c>
      <c r="H73" s="20"/>
      <c r="I73" s="20"/>
      <c r="J73" s="23" t="e">
        <f t="shared" si="2"/>
        <v>#DIV/0!</v>
      </c>
    </row>
    <row r="74" spans="1:18" x14ac:dyDescent="0.25">
      <c r="A74" s="25" t="s">
        <v>201</v>
      </c>
      <c r="B74" s="19" t="s">
        <v>181</v>
      </c>
      <c r="C74" s="20" t="s">
        <v>202</v>
      </c>
      <c r="D74" s="21"/>
      <c r="E74" s="22"/>
      <c r="F74" s="22"/>
      <c r="G74" s="22">
        <f t="shared" si="3"/>
        <v>0</v>
      </c>
      <c r="H74" s="20"/>
      <c r="I74" s="20"/>
      <c r="J74" s="23" t="e">
        <f t="shared" si="2"/>
        <v>#DIV/0!</v>
      </c>
    </row>
    <row r="75" spans="1:18" x14ac:dyDescent="0.25">
      <c r="A75" s="18" t="s">
        <v>203</v>
      </c>
      <c r="B75" s="19" t="s">
        <v>181</v>
      </c>
      <c r="C75" s="20" t="s">
        <v>204</v>
      </c>
      <c r="D75" s="21"/>
      <c r="E75" s="22"/>
      <c r="F75" s="22"/>
      <c r="G75" s="22">
        <f t="shared" si="3"/>
        <v>0</v>
      </c>
      <c r="H75" s="20"/>
      <c r="I75" s="20"/>
      <c r="J75" s="23" t="e">
        <f t="shared" si="2"/>
        <v>#DIV/0!</v>
      </c>
    </row>
    <row r="76" spans="1:18" x14ac:dyDescent="0.25">
      <c r="A76" s="18" t="s">
        <v>205</v>
      </c>
      <c r="B76" s="19" t="s">
        <v>181</v>
      </c>
      <c r="C76" s="20" t="s">
        <v>206</v>
      </c>
      <c r="D76" s="21"/>
      <c r="E76" s="22"/>
      <c r="F76" s="22"/>
      <c r="G76" s="22">
        <f t="shared" si="3"/>
        <v>0</v>
      </c>
      <c r="H76" s="20"/>
      <c r="I76" s="20"/>
      <c r="J76" s="23" t="e">
        <f t="shared" si="2"/>
        <v>#DIV/0!</v>
      </c>
    </row>
    <row r="77" spans="1:18" x14ac:dyDescent="0.25">
      <c r="A77" s="18" t="s">
        <v>498</v>
      </c>
      <c r="B77" s="19" t="s">
        <v>181</v>
      </c>
      <c r="C77" s="20" t="s">
        <v>499</v>
      </c>
      <c r="D77" s="21"/>
      <c r="E77" s="22"/>
      <c r="F77" s="22"/>
      <c r="G77" s="22">
        <f t="shared" si="3"/>
        <v>0</v>
      </c>
      <c r="H77" s="20"/>
      <c r="I77" s="20"/>
      <c r="J77" s="23" t="e">
        <f t="shared" si="2"/>
        <v>#DIV/0!</v>
      </c>
    </row>
    <row r="78" spans="1:18" x14ac:dyDescent="0.25">
      <c r="A78" s="25" t="s">
        <v>207</v>
      </c>
      <c r="B78" s="19" t="s">
        <v>181</v>
      </c>
      <c r="C78" s="20" t="s">
        <v>208</v>
      </c>
      <c r="D78" s="21"/>
      <c r="E78" s="22"/>
      <c r="F78" s="22"/>
      <c r="G78" s="22">
        <f t="shared" si="3"/>
        <v>0</v>
      </c>
      <c r="H78" s="20"/>
      <c r="I78" s="20"/>
      <c r="J78" s="23" t="e">
        <f t="shared" si="2"/>
        <v>#DIV/0!</v>
      </c>
    </row>
    <row r="79" spans="1:18" x14ac:dyDescent="0.25">
      <c r="A79" s="25" t="s">
        <v>209</v>
      </c>
      <c r="B79" s="19" t="s">
        <v>210</v>
      </c>
      <c r="C79" s="20" t="s">
        <v>210</v>
      </c>
      <c r="D79" s="21"/>
      <c r="E79" s="22"/>
      <c r="F79" s="22"/>
      <c r="G79" s="22">
        <f t="shared" si="3"/>
        <v>0</v>
      </c>
      <c r="H79" s="20"/>
      <c r="I79" s="20"/>
      <c r="J79" s="23" t="e">
        <f t="shared" si="2"/>
        <v>#DIV/0!</v>
      </c>
    </row>
    <row r="80" spans="1:18" x14ac:dyDescent="0.25">
      <c r="A80" s="18" t="s">
        <v>211</v>
      </c>
      <c r="B80" s="19" t="s">
        <v>212</v>
      </c>
      <c r="C80" s="20" t="s">
        <v>213</v>
      </c>
      <c r="D80" s="21"/>
      <c r="E80" s="22"/>
      <c r="F80" s="22"/>
      <c r="G80" s="22">
        <f t="shared" si="3"/>
        <v>0</v>
      </c>
      <c r="H80" s="20"/>
      <c r="I80" s="20"/>
      <c r="J80" s="23" t="e">
        <f t="shared" si="2"/>
        <v>#DIV/0!</v>
      </c>
    </row>
    <row r="81" spans="1:10" x14ac:dyDescent="0.25">
      <c r="A81" s="18" t="s">
        <v>214</v>
      </c>
      <c r="B81" s="19" t="s">
        <v>215</v>
      </c>
      <c r="C81" s="20" t="s">
        <v>216</v>
      </c>
      <c r="D81" s="21"/>
      <c r="E81" s="22"/>
      <c r="F81" s="22"/>
      <c r="G81" s="22">
        <f t="shared" si="3"/>
        <v>0</v>
      </c>
      <c r="H81" s="20"/>
      <c r="I81" s="20"/>
      <c r="J81" s="23" t="e">
        <f t="shared" si="2"/>
        <v>#DIV/0!</v>
      </c>
    </row>
    <row r="82" spans="1:10" x14ac:dyDescent="0.25">
      <c r="A82" s="18" t="s">
        <v>217</v>
      </c>
      <c r="B82" s="19" t="s">
        <v>218</v>
      </c>
      <c r="C82" s="20" t="s">
        <v>218</v>
      </c>
      <c r="D82" s="21"/>
      <c r="E82" s="22"/>
      <c r="F82" s="22"/>
      <c r="G82" s="22">
        <f t="shared" si="3"/>
        <v>0</v>
      </c>
      <c r="H82" s="20"/>
      <c r="I82" s="20"/>
      <c r="J82" s="23" t="e">
        <f t="shared" si="2"/>
        <v>#DIV/0!</v>
      </c>
    </row>
    <row r="83" spans="1:10" ht="12" customHeight="1" x14ac:dyDescent="0.25">
      <c r="A83" s="18" t="s">
        <v>219</v>
      </c>
      <c r="B83" s="19" t="s">
        <v>218</v>
      </c>
      <c r="C83" s="20" t="s">
        <v>48</v>
      </c>
      <c r="D83" s="21"/>
      <c r="E83" s="22"/>
      <c r="F83" s="22"/>
      <c r="G83" s="22">
        <f t="shared" si="3"/>
        <v>0</v>
      </c>
      <c r="H83" s="20"/>
      <c r="I83" s="20"/>
      <c r="J83" s="23" t="e">
        <f t="shared" si="2"/>
        <v>#DIV/0!</v>
      </c>
    </row>
    <row r="84" spans="1:10" x14ac:dyDescent="0.25">
      <c r="A84" s="18" t="s">
        <v>220</v>
      </c>
      <c r="B84" s="19" t="s">
        <v>221</v>
      </c>
      <c r="C84" s="20" t="s">
        <v>222</v>
      </c>
      <c r="D84" s="21"/>
      <c r="E84" s="22"/>
      <c r="F84" s="22"/>
      <c r="G84" s="22">
        <f t="shared" si="3"/>
        <v>0</v>
      </c>
      <c r="H84" s="20"/>
      <c r="I84" s="20"/>
      <c r="J84" s="23" t="e">
        <f t="shared" si="2"/>
        <v>#DIV/0!</v>
      </c>
    </row>
    <row r="85" spans="1:10" x14ac:dyDescent="0.25">
      <c r="A85" s="18" t="s">
        <v>223</v>
      </c>
      <c r="B85" s="19" t="s">
        <v>221</v>
      </c>
      <c r="C85" s="20" t="s">
        <v>224</v>
      </c>
      <c r="D85" s="21"/>
      <c r="E85" s="22"/>
      <c r="F85" s="22"/>
      <c r="G85" s="22">
        <f t="shared" si="3"/>
        <v>0</v>
      </c>
      <c r="H85" s="20"/>
      <c r="I85" s="20"/>
      <c r="J85" s="23" t="e">
        <f t="shared" si="2"/>
        <v>#DIV/0!</v>
      </c>
    </row>
    <row r="86" spans="1:10" x14ac:dyDescent="0.25">
      <c r="A86" s="18" t="s">
        <v>225</v>
      </c>
      <c r="B86" s="19" t="s">
        <v>226</v>
      </c>
      <c r="C86" s="20" t="s">
        <v>227</v>
      </c>
      <c r="D86" s="21"/>
      <c r="E86" s="22"/>
      <c r="F86" s="22"/>
      <c r="G86" s="22">
        <f t="shared" si="3"/>
        <v>0</v>
      </c>
      <c r="H86" s="20"/>
      <c r="I86" s="20"/>
      <c r="J86" s="23" t="e">
        <f t="shared" si="2"/>
        <v>#DIV/0!</v>
      </c>
    </row>
    <row r="87" spans="1:10" x14ac:dyDescent="0.25">
      <c r="A87" s="18" t="s">
        <v>228</v>
      </c>
      <c r="B87" s="19" t="s">
        <v>229</v>
      </c>
      <c r="C87" s="20" t="s">
        <v>230</v>
      </c>
      <c r="D87" s="21"/>
      <c r="E87" s="22"/>
      <c r="F87" s="22"/>
      <c r="G87" s="22">
        <f t="shared" si="3"/>
        <v>0</v>
      </c>
      <c r="H87" s="20"/>
      <c r="I87" s="20"/>
      <c r="J87" s="23" t="e">
        <f t="shared" si="2"/>
        <v>#DIV/0!</v>
      </c>
    </row>
    <row r="88" spans="1:10" x14ac:dyDescent="0.25">
      <c r="A88" s="18" t="s">
        <v>231</v>
      </c>
      <c r="B88" s="19" t="s">
        <v>232</v>
      </c>
      <c r="C88" s="20" t="s">
        <v>233</v>
      </c>
      <c r="D88" s="21"/>
      <c r="E88" s="22"/>
      <c r="F88" s="22"/>
      <c r="G88" s="22">
        <f t="shared" si="3"/>
        <v>0</v>
      </c>
      <c r="H88" s="20"/>
      <c r="I88" s="20"/>
      <c r="J88" s="23" t="e">
        <f t="shared" si="2"/>
        <v>#DIV/0!</v>
      </c>
    </row>
    <row r="89" spans="1:10" x14ac:dyDescent="0.25">
      <c r="A89" s="18" t="s">
        <v>234</v>
      </c>
      <c r="B89" s="19" t="s">
        <v>235</v>
      </c>
      <c r="C89" s="20" t="s">
        <v>236</v>
      </c>
      <c r="D89" s="21"/>
      <c r="E89" s="22"/>
      <c r="F89" s="22"/>
      <c r="G89" s="22">
        <f t="shared" si="3"/>
        <v>0</v>
      </c>
      <c r="H89" s="20"/>
      <c r="I89" s="20"/>
      <c r="J89" s="23" t="e">
        <f t="shared" si="2"/>
        <v>#DIV/0!</v>
      </c>
    </row>
    <row r="90" spans="1:10" x14ac:dyDescent="0.25">
      <c r="A90" s="18" t="s">
        <v>237</v>
      </c>
      <c r="B90" s="19" t="s">
        <v>238</v>
      </c>
      <c r="C90" s="20" t="s">
        <v>239</v>
      </c>
      <c r="D90" s="21"/>
      <c r="E90" s="22"/>
      <c r="F90" s="22"/>
      <c r="G90" s="22">
        <f t="shared" si="3"/>
        <v>0</v>
      </c>
      <c r="H90" s="20"/>
      <c r="I90" s="20"/>
      <c r="J90" s="23" t="e">
        <f t="shared" si="2"/>
        <v>#DIV/0!</v>
      </c>
    </row>
    <row r="91" spans="1:10" x14ac:dyDescent="0.25">
      <c r="A91" s="18" t="s">
        <v>240</v>
      </c>
      <c r="B91" s="19" t="s">
        <v>241</v>
      </c>
      <c r="C91" s="20" t="s">
        <v>242</v>
      </c>
      <c r="D91" s="21"/>
      <c r="E91" s="22"/>
      <c r="F91" s="22"/>
      <c r="G91" s="22">
        <f t="shared" si="3"/>
        <v>0</v>
      </c>
      <c r="H91" s="20"/>
      <c r="I91" s="20"/>
      <c r="J91" s="23" t="e">
        <f t="shared" si="2"/>
        <v>#DIV/0!</v>
      </c>
    </row>
    <row r="92" spans="1:10" x14ac:dyDescent="0.25">
      <c r="A92" s="18" t="s">
        <v>246</v>
      </c>
      <c r="B92" s="19" t="s">
        <v>244</v>
      </c>
      <c r="C92" s="20" t="s">
        <v>244</v>
      </c>
      <c r="D92" s="21"/>
      <c r="E92" s="22"/>
      <c r="F92" s="22"/>
      <c r="G92" s="22">
        <f t="shared" si="3"/>
        <v>0</v>
      </c>
      <c r="H92" s="20"/>
      <c r="I92" s="20"/>
      <c r="J92" s="23" t="e">
        <f t="shared" si="2"/>
        <v>#DIV/0!</v>
      </c>
    </row>
    <row r="93" spans="1:10" x14ac:dyDescent="0.25">
      <c r="A93" s="18" t="s">
        <v>247</v>
      </c>
      <c r="B93" s="19" t="s">
        <v>248</v>
      </c>
      <c r="C93" s="20" t="s">
        <v>249</v>
      </c>
      <c r="D93" s="21"/>
      <c r="E93" s="22"/>
      <c r="F93" s="22"/>
      <c r="G93" s="22">
        <f t="shared" si="3"/>
        <v>0</v>
      </c>
      <c r="H93" s="20"/>
      <c r="I93" s="20"/>
      <c r="J93" s="23" t="e">
        <f t="shared" si="2"/>
        <v>#DIV/0!</v>
      </c>
    </row>
    <row r="94" spans="1:10" x14ac:dyDescent="0.25">
      <c r="A94" s="18" t="s">
        <v>250</v>
      </c>
      <c r="B94" s="19" t="s">
        <v>251</v>
      </c>
      <c r="C94" s="20" t="s">
        <v>252</v>
      </c>
      <c r="D94" s="21"/>
      <c r="E94" s="22"/>
      <c r="F94" s="22"/>
      <c r="G94" s="22">
        <f t="shared" si="3"/>
        <v>0</v>
      </c>
      <c r="H94" s="20"/>
      <c r="I94" s="20"/>
      <c r="J94" s="23" t="e">
        <f t="shared" si="2"/>
        <v>#DIV/0!</v>
      </c>
    </row>
    <row r="95" spans="1:10" x14ac:dyDescent="0.25">
      <c r="A95" s="18" t="s">
        <v>253</v>
      </c>
      <c r="B95" s="19" t="s">
        <v>254</v>
      </c>
      <c r="C95" s="20" t="s">
        <v>255</v>
      </c>
      <c r="D95" s="21"/>
      <c r="E95" s="22"/>
      <c r="F95" s="22"/>
      <c r="G95" s="22">
        <f t="shared" si="3"/>
        <v>0</v>
      </c>
      <c r="H95" s="20"/>
      <c r="I95" s="20"/>
      <c r="J95" s="23" t="e">
        <f t="shared" si="2"/>
        <v>#DIV/0!</v>
      </c>
    </row>
    <row r="96" spans="1:10" x14ac:dyDescent="0.25">
      <c r="A96" s="18" t="s">
        <v>256</v>
      </c>
      <c r="B96" s="19" t="s">
        <v>257</v>
      </c>
      <c r="C96" s="20" t="s">
        <v>258</v>
      </c>
      <c r="D96" s="21"/>
      <c r="E96" s="22"/>
      <c r="F96" s="22"/>
      <c r="G96" s="22">
        <f t="shared" si="3"/>
        <v>0</v>
      </c>
      <c r="H96" s="20"/>
      <c r="I96" s="20"/>
      <c r="J96" s="23" t="e">
        <f t="shared" si="2"/>
        <v>#DIV/0!</v>
      </c>
    </row>
    <row r="97" spans="1:10" x14ac:dyDescent="0.25">
      <c r="A97" s="18" t="s">
        <v>259</v>
      </c>
      <c r="B97" s="19" t="s">
        <v>260</v>
      </c>
      <c r="C97" s="20" t="s">
        <v>261</v>
      </c>
      <c r="D97" s="21"/>
      <c r="E97" s="22"/>
      <c r="F97" s="22"/>
      <c r="G97" s="22">
        <f t="shared" si="3"/>
        <v>0</v>
      </c>
      <c r="H97" s="20"/>
      <c r="I97" s="20"/>
      <c r="J97" s="23" t="e">
        <f t="shared" si="2"/>
        <v>#DIV/0!</v>
      </c>
    </row>
    <row r="98" spans="1:10" x14ac:dyDescent="0.25">
      <c r="A98" s="38" t="s">
        <v>488</v>
      </c>
      <c r="B98" s="17" t="s">
        <v>260</v>
      </c>
      <c r="C98" s="43" t="s">
        <v>490</v>
      </c>
      <c r="D98" s="21"/>
      <c r="E98" s="22"/>
      <c r="F98" s="22"/>
      <c r="G98" s="22">
        <f t="shared" si="3"/>
        <v>0</v>
      </c>
      <c r="H98" s="20"/>
      <c r="I98" s="20"/>
      <c r="J98" s="23" t="e">
        <f t="shared" si="2"/>
        <v>#DIV/0!</v>
      </c>
    </row>
    <row r="99" spans="1:10" x14ac:dyDescent="0.25">
      <c r="A99" s="18" t="s">
        <v>262</v>
      </c>
      <c r="B99" s="19" t="s">
        <v>260</v>
      </c>
      <c r="C99" s="20" t="s">
        <v>263</v>
      </c>
      <c r="D99" s="21"/>
      <c r="E99" s="22"/>
      <c r="F99" s="22"/>
      <c r="G99" s="22">
        <f t="shared" si="3"/>
        <v>0</v>
      </c>
      <c r="H99" s="20"/>
      <c r="I99" s="20"/>
      <c r="J99" s="23" t="e">
        <f t="shared" si="2"/>
        <v>#DIV/0!</v>
      </c>
    </row>
    <row r="100" spans="1:10" x14ac:dyDescent="0.25">
      <c r="A100" s="18" t="s">
        <v>264</v>
      </c>
      <c r="B100" s="19" t="s">
        <v>260</v>
      </c>
      <c r="C100" s="20" t="s">
        <v>265</v>
      </c>
      <c r="D100" s="21"/>
      <c r="E100" s="22"/>
      <c r="F100" s="22"/>
      <c r="G100" s="22">
        <f t="shared" si="3"/>
        <v>0</v>
      </c>
      <c r="H100" s="20"/>
      <c r="I100" s="20"/>
      <c r="J100" s="23" t="e">
        <f t="shared" si="2"/>
        <v>#DIV/0!</v>
      </c>
    </row>
    <row r="101" spans="1:10" x14ac:dyDescent="0.25">
      <c r="A101" s="18" t="s">
        <v>266</v>
      </c>
      <c r="B101" s="19" t="s">
        <v>260</v>
      </c>
      <c r="C101" s="20" t="s">
        <v>267</v>
      </c>
      <c r="D101" s="21"/>
      <c r="E101" s="22"/>
      <c r="F101" s="22"/>
      <c r="G101" s="22">
        <f t="shared" si="3"/>
        <v>0</v>
      </c>
      <c r="H101" s="20"/>
      <c r="I101" s="20"/>
      <c r="J101" s="23" t="e">
        <f t="shared" si="2"/>
        <v>#DIV/0!</v>
      </c>
    </row>
    <row r="102" spans="1:10" x14ac:dyDescent="0.25">
      <c r="A102" s="18" t="s">
        <v>268</v>
      </c>
      <c r="B102" s="19" t="s">
        <v>260</v>
      </c>
      <c r="C102" s="20" t="s">
        <v>269</v>
      </c>
      <c r="D102" s="21"/>
      <c r="E102" s="22"/>
      <c r="F102" s="22"/>
      <c r="G102" s="22">
        <f t="shared" si="3"/>
        <v>0</v>
      </c>
      <c r="H102" s="20"/>
      <c r="I102" s="20"/>
      <c r="J102" s="23" t="e">
        <f t="shared" si="2"/>
        <v>#DIV/0!</v>
      </c>
    </row>
    <row r="103" spans="1:10" x14ac:dyDescent="0.25">
      <c r="A103" s="18" t="s">
        <v>270</v>
      </c>
      <c r="B103" s="19" t="s">
        <v>260</v>
      </c>
      <c r="C103" s="20" t="s">
        <v>271</v>
      </c>
      <c r="D103" s="21"/>
      <c r="E103" s="22"/>
      <c r="F103" s="22"/>
      <c r="G103" s="22">
        <f t="shared" si="3"/>
        <v>0</v>
      </c>
      <c r="H103" s="20"/>
      <c r="I103" s="20"/>
      <c r="J103" s="23" t="e">
        <f t="shared" si="2"/>
        <v>#DIV/0!</v>
      </c>
    </row>
    <row r="104" spans="1:10" x14ac:dyDescent="0.25">
      <c r="A104" s="18" t="s">
        <v>272</v>
      </c>
      <c r="B104" s="19" t="s">
        <v>260</v>
      </c>
      <c r="C104" s="20" t="s">
        <v>273</v>
      </c>
      <c r="D104" s="21"/>
      <c r="E104" s="22"/>
      <c r="F104" s="22"/>
      <c r="G104" s="22">
        <f t="shared" si="3"/>
        <v>0</v>
      </c>
      <c r="H104" s="20"/>
      <c r="I104" s="20"/>
      <c r="J104" s="23" t="e">
        <f t="shared" si="2"/>
        <v>#DIV/0!</v>
      </c>
    </row>
    <row r="105" spans="1:10" x14ac:dyDescent="0.25">
      <c r="A105" s="18" t="s">
        <v>274</v>
      </c>
      <c r="B105" s="19" t="s">
        <v>260</v>
      </c>
      <c r="C105" s="20" t="s">
        <v>275</v>
      </c>
      <c r="E105" s="22"/>
      <c r="F105" s="22"/>
      <c r="G105" s="22">
        <f t="shared" si="3"/>
        <v>0</v>
      </c>
      <c r="H105" s="20"/>
      <c r="I105" s="20"/>
      <c r="J105" s="23" t="e">
        <f t="shared" si="2"/>
        <v>#DIV/0!</v>
      </c>
    </row>
    <row r="106" spans="1:10" x14ac:dyDescent="0.25">
      <c r="A106" s="18" t="s">
        <v>276</v>
      </c>
      <c r="B106" s="19" t="s">
        <v>260</v>
      </c>
      <c r="C106" s="20" t="s">
        <v>277</v>
      </c>
      <c r="D106" s="21"/>
      <c r="E106" s="22"/>
      <c r="F106" s="22"/>
      <c r="G106" s="22">
        <f t="shared" si="3"/>
        <v>0</v>
      </c>
      <c r="H106" s="20"/>
      <c r="I106" s="20"/>
      <c r="J106" s="23" t="e">
        <f t="shared" si="2"/>
        <v>#DIV/0!</v>
      </c>
    </row>
    <row r="107" spans="1:10" x14ac:dyDescent="0.25">
      <c r="A107" s="18" t="s">
        <v>298</v>
      </c>
      <c r="B107" s="19" t="s">
        <v>260</v>
      </c>
      <c r="C107" s="20" t="s">
        <v>431</v>
      </c>
      <c r="D107" s="21"/>
      <c r="E107" s="22"/>
      <c r="F107" s="22"/>
      <c r="G107" s="22">
        <f t="shared" si="3"/>
        <v>0</v>
      </c>
      <c r="H107" s="20"/>
      <c r="I107" s="20"/>
      <c r="J107" s="23" t="e">
        <f t="shared" si="2"/>
        <v>#DIV/0!</v>
      </c>
    </row>
    <row r="108" spans="1:10" x14ac:dyDescent="0.25">
      <c r="A108" s="38" t="s">
        <v>462</v>
      </c>
      <c r="B108" s="17" t="s">
        <v>260</v>
      </c>
      <c r="C108" s="43" t="s">
        <v>461</v>
      </c>
      <c r="D108" s="21"/>
      <c r="E108" s="22"/>
      <c r="F108" s="22"/>
      <c r="G108" s="22">
        <f t="shared" si="3"/>
        <v>0</v>
      </c>
      <c r="H108" s="20"/>
      <c r="I108" s="20"/>
      <c r="J108" s="23" t="e">
        <f t="shared" si="2"/>
        <v>#DIV/0!</v>
      </c>
    </row>
    <row r="109" spans="1:10" x14ac:dyDescent="0.25">
      <c r="A109" s="18" t="s">
        <v>278</v>
      </c>
      <c r="B109" s="19" t="s">
        <v>279</v>
      </c>
      <c r="C109" s="20" t="s">
        <v>279</v>
      </c>
      <c r="D109" s="21"/>
      <c r="E109" s="22"/>
      <c r="F109" s="22"/>
      <c r="G109" s="22">
        <f t="shared" si="3"/>
        <v>0</v>
      </c>
      <c r="H109" s="20"/>
      <c r="I109" s="20"/>
      <c r="J109" s="23" t="e">
        <f t="shared" si="2"/>
        <v>#DIV/0!</v>
      </c>
    </row>
    <row r="110" spans="1:10" x14ac:dyDescent="0.25">
      <c r="A110" s="18" t="s">
        <v>280</v>
      </c>
      <c r="B110" s="19" t="s">
        <v>279</v>
      </c>
      <c r="C110" s="20" t="s">
        <v>281</v>
      </c>
      <c r="D110" s="21"/>
      <c r="E110" s="22"/>
      <c r="F110" s="22"/>
      <c r="G110" s="22">
        <f t="shared" si="3"/>
        <v>0</v>
      </c>
      <c r="H110" s="20"/>
      <c r="I110" s="20"/>
      <c r="J110" s="23" t="e">
        <f t="shared" si="2"/>
        <v>#DIV/0!</v>
      </c>
    </row>
    <row r="111" spans="1:10" x14ac:dyDescent="0.25">
      <c r="A111" s="18" t="s">
        <v>282</v>
      </c>
      <c r="B111" s="19" t="s">
        <v>283</v>
      </c>
      <c r="C111" s="20" t="s">
        <v>284</v>
      </c>
      <c r="D111" s="21"/>
      <c r="E111" s="22"/>
      <c r="F111" s="22"/>
      <c r="G111" s="22">
        <f t="shared" si="3"/>
        <v>0</v>
      </c>
      <c r="H111" s="20"/>
      <c r="I111" s="20"/>
      <c r="J111" s="23" t="e">
        <f t="shared" si="2"/>
        <v>#DIV/0!</v>
      </c>
    </row>
    <row r="112" spans="1:10" x14ac:dyDescent="0.25">
      <c r="A112" s="18" t="s">
        <v>285</v>
      </c>
      <c r="B112" s="19" t="s">
        <v>286</v>
      </c>
      <c r="C112" s="20" t="s">
        <v>287</v>
      </c>
      <c r="D112" s="21"/>
      <c r="E112" s="22"/>
      <c r="F112" s="22"/>
      <c r="G112" s="22">
        <f t="shared" si="3"/>
        <v>0</v>
      </c>
      <c r="H112" s="20"/>
      <c r="I112" s="20"/>
      <c r="J112" s="23" t="e">
        <f t="shared" si="2"/>
        <v>#DIV/0!</v>
      </c>
    </row>
    <row r="113" spans="1:14" ht="13.8" thickBot="1" x14ac:dyDescent="0.3">
      <c r="A113" s="26" t="s">
        <v>288</v>
      </c>
      <c r="B113" s="27" t="s">
        <v>289</v>
      </c>
      <c r="C113" s="28" t="s">
        <v>289</v>
      </c>
      <c r="D113" s="29"/>
      <c r="E113" s="27"/>
      <c r="F113" s="27"/>
      <c r="G113" s="27">
        <f t="shared" si="3"/>
        <v>0</v>
      </c>
      <c r="H113" s="28"/>
      <c r="I113" s="28"/>
      <c r="J113" s="86" t="e">
        <f t="shared" si="2"/>
        <v>#DIV/0!</v>
      </c>
    </row>
    <row r="114" spans="1:14" ht="13.8" thickTop="1" x14ac:dyDescent="0.25">
      <c r="A114" s="31" t="s">
        <v>290</v>
      </c>
      <c r="B114" s="22"/>
      <c r="C114" s="20"/>
      <c r="D114" s="22">
        <f>SUM(D3:D113)</f>
        <v>0</v>
      </c>
      <c r="E114" s="22">
        <f>SUM(E3:E113)</f>
        <v>0</v>
      </c>
      <c r="F114" s="22">
        <f>SUM(F3:F113)</f>
        <v>0</v>
      </c>
      <c r="G114" s="98">
        <f t="shared" ref="G114:I114" si="4">SUM(G3:G113)</f>
        <v>0</v>
      </c>
      <c r="H114" s="22">
        <f t="shared" si="4"/>
        <v>0</v>
      </c>
      <c r="I114" s="105">
        <f t="shared" si="4"/>
        <v>0</v>
      </c>
      <c r="J114" s="23" t="e">
        <f>G114/I114</f>
        <v>#DIV/0!</v>
      </c>
    </row>
    <row r="115" spans="1:14" x14ac:dyDescent="0.25">
      <c r="A115" s="34"/>
      <c r="B115" s="22"/>
      <c r="C115" s="20"/>
      <c r="D115" s="21"/>
      <c r="E115" s="22"/>
      <c r="F115" s="22"/>
      <c r="G115" s="22"/>
      <c r="H115" s="22"/>
      <c r="I115" s="22"/>
      <c r="J115" s="33"/>
      <c r="N115" s="17" t="s">
        <v>291</v>
      </c>
    </row>
    <row r="116" spans="1:14" x14ac:dyDescent="0.25">
      <c r="A116" s="34"/>
      <c r="B116" s="22"/>
      <c r="C116" s="20"/>
      <c r="D116" s="21"/>
      <c r="E116" s="22"/>
      <c r="F116" s="22"/>
      <c r="G116" s="22"/>
      <c r="H116" s="22"/>
      <c r="I116" s="22"/>
      <c r="J116" s="33"/>
      <c r="K116" s="35"/>
    </row>
    <row r="117" spans="1:14" x14ac:dyDescent="0.25">
      <c r="A117" s="31" t="s">
        <v>292</v>
      </c>
      <c r="B117" s="19"/>
      <c r="C117" s="20"/>
      <c r="D117" s="36"/>
      <c r="E117" s="37"/>
      <c r="F117" s="37"/>
      <c r="G117" s="37"/>
      <c r="H117" s="37"/>
      <c r="I117" s="37"/>
      <c r="J117" s="33"/>
      <c r="K117" s="35"/>
    </row>
    <row r="118" spans="1:14" x14ac:dyDescent="0.25">
      <c r="A118" s="18"/>
      <c r="B118" s="19"/>
      <c r="C118" s="19"/>
      <c r="D118" s="19"/>
      <c r="E118" s="19"/>
      <c r="F118" s="22"/>
      <c r="G118" s="19"/>
      <c r="H118" s="19"/>
      <c r="I118" s="19"/>
      <c r="K118" s="35"/>
    </row>
    <row r="119" spans="1:14" ht="14.4" customHeight="1" x14ac:dyDescent="0.25">
      <c r="A119" s="31" t="s">
        <v>293</v>
      </c>
      <c r="B119" s="19"/>
      <c r="C119" s="19"/>
      <c r="D119" s="19"/>
      <c r="E119" s="19"/>
      <c r="F119" s="22"/>
      <c r="G119" s="19"/>
      <c r="H119" s="19"/>
      <c r="I119" s="19"/>
    </row>
    <row r="120" spans="1:14" x14ac:dyDescent="0.25">
      <c r="A120" s="18"/>
      <c r="B120" s="19"/>
      <c r="C120" s="19"/>
      <c r="D120" s="19"/>
      <c r="E120" s="19"/>
      <c r="F120" s="22"/>
      <c r="G120" s="19"/>
      <c r="H120" s="19"/>
      <c r="I120" s="19"/>
    </row>
    <row r="121" spans="1:14" x14ac:dyDescent="0.25">
      <c r="A121" s="39"/>
      <c r="B121" s="19"/>
      <c r="C121" s="19"/>
      <c r="D121" s="19"/>
      <c r="E121" s="19"/>
      <c r="F121" s="22"/>
      <c r="G121" s="19"/>
      <c r="H121" s="19"/>
      <c r="I121" s="19"/>
    </row>
    <row r="122" spans="1:14" x14ac:dyDescent="0.25">
      <c r="A122" s="18"/>
      <c r="B122" s="19"/>
      <c r="C122" s="19"/>
      <c r="D122" s="19"/>
      <c r="E122" s="19"/>
      <c r="F122" s="22"/>
      <c r="G122" s="19"/>
      <c r="H122" s="19"/>
      <c r="I122" s="19"/>
    </row>
    <row r="123" spans="1:14" x14ac:dyDescent="0.25">
      <c r="A123" s="18"/>
      <c r="B123" s="19"/>
      <c r="C123" s="19"/>
      <c r="D123" s="19"/>
      <c r="E123" s="19"/>
      <c r="F123" s="22"/>
      <c r="G123" s="19"/>
      <c r="H123" s="19"/>
      <c r="I123" s="19"/>
    </row>
    <row r="124" spans="1:14" x14ac:dyDescent="0.25">
      <c r="A124" s="18"/>
      <c r="B124" s="19"/>
      <c r="C124" s="19"/>
      <c r="D124" s="19"/>
      <c r="E124" s="19"/>
      <c r="F124" s="22"/>
      <c r="G124" s="19"/>
      <c r="H124" s="19"/>
      <c r="I124" s="19"/>
    </row>
    <row r="125" spans="1:14" x14ac:dyDescent="0.25">
      <c r="A125" s="18"/>
      <c r="B125" s="19"/>
      <c r="C125" s="19"/>
      <c r="D125" s="19"/>
      <c r="E125" s="19"/>
      <c r="F125" s="22"/>
      <c r="G125" s="19"/>
      <c r="H125" s="19"/>
      <c r="I125" s="19"/>
    </row>
    <row r="126" spans="1:14" x14ac:dyDescent="0.25">
      <c r="A126" s="18"/>
      <c r="B126" s="19"/>
      <c r="C126" s="19"/>
      <c r="D126" s="19"/>
      <c r="E126" s="19"/>
      <c r="F126" s="22"/>
      <c r="G126" s="19"/>
      <c r="H126" s="19"/>
      <c r="I126" s="19"/>
    </row>
    <row r="127" spans="1:14" x14ac:dyDescent="0.25">
      <c r="A127" s="18"/>
      <c r="B127" s="19"/>
      <c r="C127" s="19"/>
      <c r="D127" s="19"/>
      <c r="E127" s="19"/>
      <c r="F127" s="22"/>
      <c r="G127" s="19"/>
      <c r="H127" s="19"/>
      <c r="I127" s="19"/>
    </row>
    <row r="128" spans="1:14" x14ac:dyDescent="0.25">
      <c r="A128" s="18"/>
      <c r="B128" s="19"/>
      <c r="C128" s="19"/>
      <c r="D128" s="19"/>
      <c r="E128" s="19"/>
      <c r="F128" s="22"/>
      <c r="G128" s="19"/>
      <c r="H128" s="19"/>
      <c r="I128" s="19"/>
    </row>
    <row r="129" spans="1:9" x14ac:dyDescent="0.25">
      <c r="A129" s="18"/>
      <c r="B129" s="19"/>
      <c r="C129" s="19"/>
      <c r="D129" s="19"/>
      <c r="E129" s="19"/>
      <c r="F129" s="22"/>
      <c r="G129" s="19"/>
      <c r="H129" s="19"/>
      <c r="I129" s="19"/>
    </row>
    <row r="130" spans="1:9" x14ac:dyDescent="0.25">
      <c r="A130" s="18"/>
      <c r="B130" s="19"/>
      <c r="C130" s="19"/>
      <c r="D130" s="19"/>
      <c r="E130" s="19"/>
      <c r="F130" s="22"/>
      <c r="G130" s="19"/>
      <c r="H130" s="19"/>
      <c r="I130" s="19"/>
    </row>
    <row r="131" spans="1:9" x14ac:dyDescent="0.25">
      <c r="A131" s="18"/>
      <c r="B131" s="19"/>
      <c r="C131" s="19"/>
      <c r="D131" s="19"/>
      <c r="E131" s="19"/>
      <c r="F131" s="22"/>
      <c r="G131" s="19"/>
      <c r="H131" s="19"/>
      <c r="I131" s="19"/>
    </row>
    <row r="132" spans="1:9" x14ac:dyDescent="0.25">
      <c r="A132" s="18"/>
      <c r="B132" s="19"/>
      <c r="C132" s="19"/>
      <c r="D132" s="19"/>
      <c r="E132" s="19"/>
      <c r="F132" s="22"/>
      <c r="G132" s="19"/>
      <c r="H132" s="19"/>
      <c r="I132" s="19"/>
    </row>
    <row r="133" spans="1:9" x14ac:dyDescent="0.25">
      <c r="A133" s="18"/>
      <c r="B133" s="19"/>
      <c r="C133" s="19"/>
      <c r="D133" s="19"/>
      <c r="E133" s="19"/>
      <c r="F133" s="22"/>
      <c r="G133" s="19"/>
      <c r="H133" s="19"/>
      <c r="I133" s="19"/>
    </row>
    <row r="134" spans="1:9" x14ac:dyDescent="0.25">
      <c r="A134" s="18"/>
      <c r="B134" s="19"/>
      <c r="C134" s="19"/>
      <c r="D134" s="19"/>
      <c r="E134" s="19"/>
      <c r="F134" s="22"/>
      <c r="G134" s="19"/>
      <c r="H134" s="19"/>
      <c r="I134" s="19"/>
    </row>
    <row r="135" spans="1:9" x14ac:dyDescent="0.25">
      <c r="A135" s="40"/>
      <c r="B135" s="41"/>
      <c r="C135" s="41"/>
      <c r="D135" s="19"/>
      <c r="E135" s="19"/>
      <c r="F135" s="22"/>
      <c r="G135" s="19"/>
      <c r="H135" s="19"/>
      <c r="I135" s="19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5"/>
  <sheetViews>
    <sheetView zoomScaleNormal="100" workbookViewId="0">
      <pane xSplit="3" ySplit="2" topLeftCell="D93" activePane="bottomRight" state="frozen"/>
      <selection activeCell="H101" sqref="H101"/>
      <selection pane="topRight" activeCell="H101" sqref="H101"/>
      <selection pane="bottomLeft" activeCell="H101" sqref="H101"/>
      <selection pane="bottomRight" activeCell="G113" sqref="G113:G114"/>
    </sheetView>
  </sheetViews>
  <sheetFormatPr defaultColWidth="5.6640625" defaultRowHeight="13.2" x14ac:dyDescent="0.25"/>
  <cols>
    <col min="1" max="1" width="6.6640625" style="42" customWidth="1"/>
    <col min="2" max="2" width="10.88671875" style="17" customWidth="1"/>
    <col min="3" max="3" width="26.44140625" style="17" bestFit="1" customWidth="1"/>
    <col min="4" max="5" width="6.33203125" style="17" customWidth="1"/>
    <col min="6" max="6" width="9.109375" style="43" bestFit="1" customWidth="1"/>
    <col min="7" max="7" width="10.44140625" style="17" customWidth="1"/>
    <col min="8" max="8" width="11.44140625" style="17" customWidth="1"/>
    <col min="9" max="9" width="8.109375" style="17" customWidth="1"/>
    <col min="10" max="10" width="8" style="38" customWidth="1"/>
    <col min="11" max="11" width="8.44140625" style="24" bestFit="1" customWidth="1"/>
    <col min="12" max="16384" width="5.6640625" style="17"/>
  </cols>
  <sheetData>
    <row r="1" spans="1:11" s="6" customFormat="1" x14ac:dyDescent="0.25">
      <c r="A1" s="1"/>
      <c r="B1" s="2"/>
      <c r="C1" s="3"/>
      <c r="D1" s="127">
        <v>44317</v>
      </c>
      <c r="E1" s="128"/>
      <c r="F1" s="128"/>
      <c r="G1" s="128"/>
      <c r="H1" s="128"/>
      <c r="I1" s="129"/>
      <c r="J1" s="4"/>
      <c r="K1" s="5"/>
    </row>
    <row r="2" spans="1:11" ht="39.6" x14ac:dyDescent="0.25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12" t="s">
        <v>6</v>
      </c>
      <c r="H2" s="13" t="s">
        <v>7</v>
      </c>
      <c r="I2" s="14" t="s">
        <v>8</v>
      </c>
      <c r="J2" s="15" t="s">
        <v>9</v>
      </c>
      <c r="K2" s="16"/>
    </row>
    <row r="3" spans="1:11" x14ac:dyDescent="0.25">
      <c r="A3" s="18" t="s">
        <v>10</v>
      </c>
      <c r="B3" s="19" t="s">
        <v>11</v>
      </c>
      <c r="C3" s="20" t="s">
        <v>12</v>
      </c>
      <c r="D3" s="21"/>
      <c r="E3" s="22"/>
      <c r="F3" s="22"/>
      <c r="G3" s="22">
        <f>SUM(D3:F3)</f>
        <v>0</v>
      </c>
      <c r="H3" s="20"/>
      <c r="I3" s="20"/>
      <c r="J3" s="23" t="e">
        <f>G3/I3</f>
        <v>#DIV/0!</v>
      </c>
    </row>
    <row r="4" spans="1:11" x14ac:dyDescent="0.25">
      <c r="A4" s="18" t="s">
        <v>13</v>
      </c>
      <c r="B4" s="19" t="s">
        <v>14</v>
      </c>
      <c r="C4" s="20" t="s">
        <v>14</v>
      </c>
      <c r="D4" s="21"/>
      <c r="E4" s="22"/>
      <c r="F4" s="22"/>
      <c r="G4" s="22">
        <f t="shared" ref="G4:G67" si="0">SUM(D4:F4)</f>
        <v>0</v>
      </c>
      <c r="H4" s="20"/>
      <c r="I4" s="20"/>
      <c r="J4" s="23" t="e">
        <f t="shared" ref="J4:J67" si="1">G4/I4</f>
        <v>#DIV/0!</v>
      </c>
    </row>
    <row r="5" spans="1:11" x14ac:dyDescent="0.25">
      <c r="A5" s="18" t="s">
        <v>15</v>
      </c>
      <c r="B5" s="19" t="s">
        <v>16</v>
      </c>
      <c r="C5" s="20" t="s">
        <v>16</v>
      </c>
      <c r="D5" s="21"/>
      <c r="E5" s="22"/>
      <c r="F5" s="22"/>
      <c r="G5" s="22">
        <f t="shared" si="0"/>
        <v>0</v>
      </c>
      <c r="H5" s="20"/>
      <c r="I5" s="20"/>
      <c r="J5" s="23" t="e">
        <f t="shared" si="1"/>
        <v>#DIV/0!</v>
      </c>
    </row>
    <row r="6" spans="1:11" x14ac:dyDescent="0.25">
      <c r="A6" s="18" t="s">
        <v>17</v>
      </c>
      <c r="B6" s="19" t="s">
        <v>18</v>
      </c>
      <c r="C6" s="20" t="s">
        <v>19</v>
      </c>
      <c r="D6" s="21"/>
      <c r="E6" s="22"/>
      <c r="F6" s="22"/>
      <c r="G6" s="22">
        <f t="shared" si="0"/>
        <v>0</v>
      </c>
      <c r="H6" s="20"/>
      <c r="I6" s="20"/>
      <c r="J6" s="23" t="e">
        <f t="shared" si="1"/>
        <v>#DIV/0!</v>
      </c>
    </row>
    <row r="7" spans="1:11" x14ac:dyDescent="0.25">
      <c r="A7" s="18" t="s">
        <v>20</v>
      </c>
      <c r="B7" s="19" t="s">
        <v>18</v>
      </c>
      <c r="C7" s="20" t="s">
        <v>21</v>
      </c>
      <c r="D7" s="21"/>
      <c r="E7" s="22"/>
      <c r="F7" s="22"/>
      <c r="G7" s="22">
        <f t="shared" si="0"/>
        <v>0</v>
      </c>
      <c r="H7" s="20"/>
      <c r="I7" s="20"/>
      <c r="J7" s="23" t="e">
        <f t="shared" si="1"/>
        <v>#DIV/0!</v>
      </c>
    </row>
    <row r="8" spans="1:11" x14ac:dyDescent="0.25">
      <c r="A8" s="18" t="s">
        <v>22</v>
      </c>
      <c r="B8" s="19" t="s">
        <v>23</v>
      </c>
      <c r="C8" s="20" t="s">
        <v>24</v>
      </c>
      <c r="D8" s="21"/>
      <c r="E8" s="22"/>
      <c r="F8" s="22"/>
      <c r="G8" s="22">
        <f t="shared" si="0"/>
        <v>0</v>
      </c>
      <c r="H8" s="20"/>
      <c r="I8" s="20"/>
      <c r="J8" s="91" t="e">
        <f t="shared" si="1"/>
        <v>#DIV/0!</v>
      </c>
    </row>
    <row r="9" spans="1:11" x14ac:dyDescent="0.25">
      <c r="A9" s="18" t="s">
        <v>25</v>
      </c>
      <c r="B9" s="19" t="s">
        <v>26</v>
      </c>
      <c r="C9" s="20" t="s">
        <v>27</v>
      </c>
      <c r="D9" s="21"/>
      <c r="E9" s="22"/>
      <c r="F9" s="22"/>
      <c r="G9" s="22">
        <f t="shared" si="0"/>
        <v>0</v>
      </c>
      <c r="H9" s="20"/>
      <c r="I9" s="20"/>
      <c r="J9" s="91" t="e">
        <f t="shared" si="1"/>
        <v>#DIV/0!</v>
      </c>
    </row>
    <row r="10" spans="1:11" x14ac:dyDescent="0.25">
      <c r="A10" s="18" t="s">
        <v>28</v>
      </c>
      <c r="B10" s="19" t="s">
        <v>29</v>
      </c>
      <c r="C10" s="20" t="s">
        <v>30</v>
      </c>
      <c r="D10" s="21"/>
      <c r="E10" s="22"/>
      <c r="F10" s="22"/>
      <c r="G10" s="22">
        <f t="shared" si="0"/>
        <v>0</v>
      </c>
      <c r="H10" s="20"/>
      <c r="I10" s="20"/>
      <c r="J10" s="91" t="e">
        <f t="shared" si="1"/>
        <v>#DIV/0!</v>
      </c>
    </row>
    <row r="11" spans="1:11" x14ac:dyDescent="0.25">
      <c r="A11" s="18" t="s">
        <v>31</v>
      </c>
      <c r="B11" s="19" t="s">
        <v>32</v>
      </c>
      <c r="C11" s="20" t="s">
        <v>33</v>
      </c>
      <c r="D11" s="21"/>
      <c r="E11" s="22"/>
      <c r="F11" s="22"/>
      <c r="G11" s="22">
        <f t="shared" si="0"/>
        <v>0</v>
      </c>
      <c r="H11" s="20"/>
      <c r="I11" s="20"/>
      <c r="J11" s="91" t="e">
        <f t="shared" si="1"/>
        <v>#DIV/0!</v>
      </c>
    </row>
    <row r="12" spans="1:11" x14ac:dyDescent="0.25">
      <c r="A12" s="18" t="s">
        <v>34</v>
      </c>
      <c r="B12" s="19" t="s">
        <v>32</v>
      </c>
      <c r="C12" s="20" t="s">
        <v>35</v>
      </c>
      <c r="D12" s="21"/>
      <c r="E12" s="22"/>
      <c r="F12" s="22"/>
      <c r="G12" s="22">
        <f t="shared" si="0"/>
        <v>0</v>
      </c>
      <c r="H12" s="20"/>
      <c r="I12" s="20"/>
      <c r="J12" s="91" t="e">
        <f t="shared" si="1"/>
        <v>#DIV/0!</v>
      </c>
    </row>
    <row r="13" spans="1:11" x14ac:dyDescent="0.25">
      <c r="A13" s="18" t="s">
        <v>36</v>
      </c>
      <c r="B13" s="19" t="s">
        <v>37</v>
      </c>
      <c r="C13" s="20" t="s">
        <v>38</v>
      </c>
      <c r="D13" s="21"/>
      <c r="E13" s="22"/>
      <c r="F13" s="22"/>
      <c r="G13" s="22">
        <f t="shared" si="0"/>
        <v>0</v>
      </c>
      <c r="H13" s="20"/>
      <c r="I13" s="20"/>
      <c r="J13" s="91" t="e">
        <f t="shared" si="1"/>
        <v>#DIV/0!</v>
      </c>
    </row>
    <row r="14" spans="1:11" x14ac:dyDescent="0.25">
      <c r="A14" s="18" t="s">
        <v>39</v>
      </c>
      <c r="B14" s="19" t="s">
        <v>37</v>
      </c>
      <c r="C14" s="20" t="s">
        <v>40</v>
      </c>
      <c r="D14" s="21"/>
      <c r="E14" s="22"/>
      <c r="F14" s="22"/>
      <c r="G14" s="22">
        <f t="shared" si="0"/>
        <v>0</v>
      </c>
      <c r="H14" s="20"/>
      <c r="I14" s="20"/>
      <c r="J14" s="91" t="e">
        <f t="shared" si="1"/>
        <v>#DIV/0!</v>
      </c>
    </row>
    <row r="15" spans="1:11" x14ac:dyDescent="0.25">
      <c r="A15" s="18" t="s">
        <v>41</v>
      </c>
      <c r="B15" s="19" t="s">
        <v>42</v>
      </c>
      <c r="C15" s="20" t="s">
        <v>43</v>
      </c>
      <c r="D15" s="21"/>
      <c r="E15" s="22"/>
      <c r="F15" s="22"/>
      <c r="G15" s="22">
        <f t="shared" si="0"/>
        <v>0</v>
      </c>
      <c r="H15" s="20"/>
      <c r="I15" s="20"/>
      <c r="J15" s="91" t="e">
        <f t="shared" si="1"/>
        <v>#DIV/0!</v>
      </c>
    </row>
    <row r="16" spans="1:11" x14ac:dyDescent="0.25">
      <c r="A16" s="18" t="s">
        <v>44</v>
      </c>
      <c r="B16" s="19" t="s">
        <v>45</v>
      </c>
      <c r="C16" s="20" t="s">
        <v>46</v>
      </c>
      <c r="D16" s="21"/>
      <c r="E16" s="22"/>
      <c r="F16" s="22"/>
      <c r="G16" s="22">
        <f t="shared" si="0"/>
        <v>0</v>
      </c>
      <c r="H16" s="20"/>
      <c r="I16" s="20"/>
      <c r="J16" s="91" t="e">
        <f t="shared" si="1"/>
        <v>#DIV/0!</v>
      </c>
    </row>
    <row r="17" spans="1:22" x14ac:dyDescent="0.25">
      <c r="A17" s="18" t="s">
        <v>47</v>
      </c>
      <c r="B17" s="19" t="s">
        <v>48</v>
      </c>
      <c r="C17" s="20" t="s">
        <v>49</v>
      </c>
      <c r="D17" s="21"/>
      <c r="E17" s="22"/>
      <c r="F17" s="22"/>
      <c r="G17" s="22">
        <f t="shared" si="0"/>
        <v>0</v>
      </c>
      <c r="H17" s="20"/>
      <c r="I17" s="20"/>
      <c r="J17" s="91" t="e">
        <f t="shared" si="1"/>
        <v>#DIV/0!</v>
      </c>
    </row>
    <row r="18" spans="1:22" x14ac:dyDescent="0.25">
      <c r="A18" s="18" t="s">
        <v>50</v>
      </c>
      <c r="B18" s="19" t="s">
        <v>48</v>
      </c>
      <c r="C18" s="20" t="s">
        <v>51</v>
      </c>
      <c r="D18" s="21"/>
      <c r="E18" s="22"/>
      <c r="F18" s="22"/>
      <c r="G18" s="22">
        <f t="shared" si="0"/>
        <v>0</v>
      </c>
      <c r="H18" s="20"/>
      <c r="I18" s="20"/>
      <c r="J18" s="91" t="e">
        <f t="shared" si="1"/>
        <v>#DIV/0!</v>
      </c>
    </row>
    <row r="19" spans="1:22" x14ac:dyDescent="0.25">
      <c r="A19" s="18" t="s">
        <v>52</v>
      </c>
      <c r="B19" s="19" t="s">
        <v>53</v>
      </c>
      <c r="C19" s="20" t="s">
        <v>54</v>
      </c>
      <c r="D19" s="21"/>
      <c r="E19" s="22"/>
      <c r="F19" s="22"/>
      <c r="G19" s="22">
        <f t="shared" si="0"/>
        <v>0</v>
      </c>
      <c r="H19" s="20"/>
      <c r="I19" s="20"/>
      <c r="J19" s="91" t="e">
        <f t="shared" si="1"/>
        <v>#DIV/0!</v>
      </c>
    </row>
    <row r="20" spans="1:22" x14ac:dyDescent="0.25">
      <c r="A20" s="18" t="s">
        <v>55</v>
      </c>
      <c r="B20" s="19" t="s">
        <v>56</v>
      </c>
      <c r="C20" s="20" t="s">
        <v>57</v>
      </c>
      <c r="D20" s="21"/>
      <c r="E20" s="22"/>
      <c r="F20" s="22"/>
      <c r="G20" s="22">
        <f t="shared" si="0"/>
        <v>0</v>
      </c>
      <c r="H20" s="20"/>
      <c r="I20" s="20"/>
      <c r="J20" s="91" t="e">
        <f t="shared" si="1"/>
        <v>#DIV/0!</v>
      </c>
    </row>
    <row r="21" spans="1:22" x14ac:dyDescent="0.25">
      <c r="A21" s="18" t="s">
        <v>58</v>
      </c>
      <c r="B21" s="19" t="s">
        <v>56</v>
      </c>
      <c r="C21" s="20" t="s">
        <v>59</v>
      </c>
      <c r="D21" s="21"/>
      <c r="E21" s="22"/>
      <c r="F21" s="22"/>
      <c r="G21" s="22">
        <f t="shared" si="0"/>
        <v>0</v>
      </c>
      <c r="H21" s="20"/>
      <c r="I21" s="44"/>
      <c r="J21" s="91" t="e">
        <f t="shared" si="1"/>
        <v>#DIV/0!</v>
      </c>
    </row>
    <row r="22" spans="1:22" x14ac:dyDescent="0.25">
      <c r="A22" s="18" t="s">
        <v>60</v>
      </c>
      <c r="B22" s="19" t="s">
        <v>61</v>
      </c>
      <c r="C22" s="20" t="s">
        <v>62</v>
      </c>
      <c r="D22" s="21"/>
      <c r="E22" s="22"/>
      <c r="F22" s="22"/>
      <c r="G22" s="22">
        <f t="shared" si="0"/>
        <v>0</v>
      </c>
      <c r="H22" s="20"/>
      <c r="I22" s="20"/>
      <c r="J22" s="91" t="e">
        <f t="shared" si="1"/>
        <v>#DIV/0!</v>
      </c>
    </row>
    <row r="23" spans="1:22" x14ac:dyDescent="0.25">
      <c r="A23" s="18" t="s">
        <v>63</v>
      </c>
      <c r="B23" s="19" t="s">
        <v>64</v>
      </c>
      <c r="C23" s="20" t="s">
        <v>65</v>
      </c>
      <c r="D23" s="21"/>
      <c r="E23" s="22"/>
      <c r="F23" s="22"/>
      <c r="G23" s="22">
        <f t="shared" si="0"/>
        <v>0</v>
      </c>
      <c r="H23" s="20"/>
      <c r="I23" s="20"/>
      <c r="J23" s="91" t="e">
        <f t="shared" si="1"/>
        <v>#DIV/0!</v>
      </c>
    </row>
    <row r="24" spans="1:22" x14ac:dyDescent="0.25">
      <c r="A24" s="18" t="s">
        <v>66</v>
      </c>
      <c r="B24" s="19" t="s">
        <v>67</v>
      </c>
      <c r="C24" s="20" t="s">
        <v>68</v>
      </c>
      <c r="D24" s="21"/>
      <c r="E24" s="22"/>
      <c r="F24" s="22"/>
      <c r="G24" s="22">
        <f t="shared" si="0"/>
        <v>0</v>
      </c>
      <c r="H24" s="20"/>
      <c r="I24" s="20"/>
      <c r="J24" s="91" t="e">
        <f t="shared" si="1"/>
        <v>#DIV/0!</v>
      </c>
    </row>
    <row r="25" spans="1:22" x14ac:dyDescent="0.25">
      <c r="A25" s="18" t="s">
        <v>69</v>
      </c>
      <c r="B25" s="19" t="s">
        <v>67</v>
      </c>
      <c r="C25" s="20" t="s">
        <v>70</v>
      </c>
      <c r="D25" s="21"/>
      <c r="E25" s="22"/>
      <c r="F25" s="22"/>
      <c r="G25" s="22">
        <f t="shared" si="0"/>
        <v>0</v>
      </c>
      <c r="H25" s="20"/>
      <c r="I25" s="20"/>
      <c r="J25" s="91" t="e">
        <f t="shared" si="1"/>
        <v>#DIV/0!</v>
      </c>
    </row>
    <row r="26" spans="1:22" x14ac:dyDescent="0.25">
      <c r="A26" s="18" t="s">
        <v>71</v>
      </c>
      <c r="B26" s="19" t="s">
        <v>72</v>
      </c>
      <c r="C26" s="20" t="s">
        <v>73</v>
      </c>
      <c r="D26" s="21"/>
      <c r="E26" s="22"/>
      <c r="F26" s="22"/>
      <c r="G26" s="22">
        <f t="shared" si="0"/>
        <v>0</v>
      </c>
      <c r="H26" s="20"/>
      <c r="I26" s="20"/>
      <c r="J26" s="91" t="e">
        <f t="shared" si="1"/>
        <v>#DIV/0!</v>
      </c>
    </row>
    <row r="27" spans="1:22" x14ac:dyDescent="0.25">
      <c r="A27" s="18" t="s">
        <v>74</v>
      </c>
      <c r="B27" s="19" t="s">
        <v>72</v>
      </c>
      <c r="C27" s="20" t="s">
        <v>75</v>
      </c>
      <c r="D27" s="21"/>
      <c r="E27" s="22"/>
      <c r="F27" s="22"/>
      <c r="G27" s="22">
        <f t="shared" si="0"/>
        <v>0</v>
      </c>
      <c r="H27" s="20"/>
      <c r="I27" s="20"/>
      <c r="J27" s="91" t="e">
        <f t="shared" si="1"/>
        <v>#DIV/0!</v>
      </c>
    </row>
    <row r="28" spans="1:22" x14ac:dyDescent="0.25">
      <c r="A28" s="18" t="s">
        <v>76</v>
      </c>
      <c r="B28" s="19" t="s">
        <v>77</v>
      </c>
      <c r="C28" s="20" t="s">
        <v>78</v>
      </c>
      <c r="D28" s="21"/>
      <c r="E28" s="22"/>
      <c r="F28" s="22"/>
      <c r="G28" s="22">
        <f t="shared" si="0"/>
        <v>0</v>
      </c>
      <c r="H28" s="20"/>
      <c r="I28" s="20"/>
      <c r="J28" s="91" t="e">
        <f t="shared" si="1"/>
        <v>#DIV/0!</v>
      </c>
    </row>
    <row r="29" spans="1:22" x14ac:dyDescent="0.25">
      <c r="A29" s="18" t="s">
        <v>79</v>
      </c>
      <c r="B29" s="19" t="s">
        <v>80</v>
      </c>
      <c r="C29" s="20" t="s">
        <v>81</v>
      </c>
      <c r="D29" s="21"/>
      <c r="E29" s="22"/>
      <c r="F29" s="22"/>
      <c r="G29" s="22">
        <f t="shared" si="0"/>
        <v>0</v>
      </c>
      <c r="H29" s="20"/>
      <c r="I29" s="20"/>
      <c r="J29" s="91" t="e">
        <f t="shared" si="1"/>
        <v>#DIV/0!</v>
      </c>
    </row>
    <row r="30" spans="1:22" x14ac:dyDescent="0.25">
      <c r="A30" s="18" t="s">
        <v>82</v>
      </c>
      <c r="B30" s="19" t="s">
        <v>83</v>
      </c>
      <c r="C30" s="20" t="s">
        <v>84</v>
      </c>
      <c r="D30" s="21"/>
      <c r="E30" s="22"/>
      <c r="F30" s="22"/>
      <c r="G30" s="22">
        <f t="shared" si="0"/>
        <v>0</v>
      </c>
      <c r="H30" s="20"/>
      <c r="I30" s="20"/>
      <c r="J30" s="91" t="e">
        <f t="shared" si="1"/>
        <v>#DIV/0!</v>
      </c>
    </row>
    <row r="31" spans="1:22" x14ac:dyDescent="0.25">
      <c r="A31" s="18" t="s">
        <v>85</v>
      </c>
      <c r="B31" s="19" t="s">
        <v>86</v>
      </c>
      <c r="C31" s="20" t="s">
        <v>87</v>
      </c>
      <c r="D31" s="21"/>
      <c r="E31" s="22"/>
      <c r="F31" s="22"/>
      <c r="G31" s="22">
        <f t="shared" si="0"/>
        <v>0</v>
      </c>
      <c r="H31" s="20"/>
      <c r="I31" s="20"/>
      <c r="J31" s="91" t="e">
        <f t="shared" si="1"/>
        <v>#DIV/0!</v>
      </c>
      <c r="V31" s="17" t="s">
        <v>88</v>
      </c>
    </row>
    <row r="32" spans="1:22" x14ac:dyDescent="0.25">
      <c r="A32" s="18" t="s">
        <v>89</v>
      </c>
      <c r="B32" s="19" t="s">
        <v>90</v>
      </c>
      <c r="C32" s="20" t="s">
        <v>91</v>
      </c>
      <c r="D32" s="21"/>
      <c r="E32" s="22"/>
      <c r="F32" s="22"/>
      <c r="G32" s="22">
        <f t="shared" si="0"/>
        <v>0</v>
      </c>
      <c r="H32" s="20"/>
      <c r="I32" s="20"/>
      <c r="J32" s="91" t="e">
        <f t="shared" si="1"/>
        <v>#DIV/0!</v>
      </c>
    </row>
    <row r="33" spans="1:10" s="24" customFormat="1" x14ac:dyDescent="0.25">
      <c r="A33" s="18" t="s">
        <v>92</v>
      </c>
      <c r="B33" s="19" t="s">
        <v>93</v>
      </c>
      <c r="C33" s="20" t="s">
        <v>94</v>
      </c>
      <c r="D33" s="21"/>
      <c r="E33" s="22"/>
      <c r="F33" s="22"/>
      <c r="G33" s="22">
        <f t="shared" si="0"/>
        <v>0</v>
      </c>
      <c r="H33" s="20"/>
      <c r="I33" s="20"/>
      <c r="J33" s="91" t="e">
        <f t="shared" si="1"/>
        <v>#DIV/0!</v>
      </c>
    </row>
    <row r="34" spans="1:10" s="24" customFormat="1" x14ac:dyDescent="0.25">
      <c r="A34" s="18" t="s">
        <v>95</v>
      </c>
      <c r="B34" s="19" t="s">
        <v>96</v>
      </c>
      <c r="C34" s="20" t="s">
        <v>97</v>
      </c>
      <c r="D34" s="21"/>
      <c r="E34" s="22"/>
      <c r="F34" s="22"/>
      <c r="G34" s="22">
        <f t="shared" si="0"/>
        <v>0</v>
      </c>
      <c r="H34" s="20"/>
      <c r="I34" s="20"/>
      <c r="J34" s="91" t="e">
        <f t="shared" si="1"/>
        <v>#DIV/0!</v>
      </c>
    </row>
    <row r="35" spans="1:10" s="24" customFormat="1" x14ac:dyDescent="0.25">
      <c r="A35" s="18" t="s">
        <v>98</v>
      </c>
      <c r="B35" s="19" t="s">
        <v>99</v>
      </c>
      <c r="C35" s="20" t="s">
        <v>100</v>
      </c>
      <c r="D35" s="21"/>
      <c r="E35" s="22"/>
      <c r="F35" s="22"/>
      <c r="G35" s="22">
        <f t="shared" si="0"/>
        <v>0</v>
      </c>
      <c r="H35" s="20"/>
      <c r="I35" s="20"/>
      <c r="J35" s="91" t="e">
        <f t="shared" si="1"/>
        <v>#DIV/0!</v>
      </c>
    </row>
    <row r="36" spans="1:10" s="24" customFormat="1" x14ac:dyDescent="0.25">
      <c r="A36" s="18" t="s">
        <v>101</v>
      </c>
      <c r="B36" s="19" t="s">
        <v>102</v>
      </c>
      <c r="C36" s="20" t="s">
        <v>103</v>
      </c>
      <c r="D36" s="21"/>
      <c r="E36" s="22"/>
      <c r="F36" s="22"/>
      <c r="G36" s="22">
        <f t="shared" si="0"/>
        <v>0</v>
      </c>
      <c r="H36" s="20"/>
      <c r="I36" s="20"/>
      <c r="J36" s="91" t="e">
        <f t="shared" si="1"/>
        <v>#DIV/0!</v>
      </c>
    </row>
    <row r="37" spans="1:10" s="24" customFormat="1" x14ac:dyDescent="0.25">
      <c r="A37" s="25" t="s">
        <v>104</v>
      </c>
      <c r="B37" s="19" t="s">
        <v>105</v>
      </c>
      <c r="C37" s="20" t="s">
        <v>106</v>
      </c>
      <c r="D37" s="21"/>
      <c r="E37" s="22"/>
      <c r="F37" s="22"/>
      <c r="G37" s="22">
        <f t="shared" si="0"/>
        <v>0</v>
      </c>
      <c r="H37" s="20"/>
      <c r="I37" s="20"/>
      <c r="J37" s="91" t="e">
        <f t="shared" si="1"/>
        <v>#DIV/0!</v>
      </c>
    </row>
    <row r="38" spans="1:10" x14ac:dyDescent="0.25">
      <c r="A38" s="25" t="s">
        <v>107</v>
      </c>
      <c r="B38" s="19" t="s">
        <v>108</v>
      </c>
      <c r="C38" s="20" t="s">
        <v>109</v>
      </c>
      <c r="D38" s="21"/>
      <c r="E38" s="22"/>
      <c r="F38" s="22"/>
      <c r="G38" s="22">
        <f t="shared" si="0"/>
        <v>0</v>
      </c>
      <c r="H38" s="20"/>
      <c r="I38" s="20"/>
      <c r="J38" s="91" t="e">
        <f t="shared" si="1"/>
        <v>#DIV/0!</v>
      </c>
    </row>
    <row r="39" spans="1:10" s="24" customFormat="1" x14ac:dyDescent="0.25">
      <c r="A39" s="18" t="s">
        <v>110</v>
      </c>
      <c r="B39" s="19" t="s">
        <v>111</v>
      </c>
      <c r="C39" s="20" t="s">
        <v>112</v>
      </c>
      <c r="D39" s="21"/>
      <c r="E39" s="22"/>
      <c r="F39" s="22"/>
      <c r="G39" s="22">
        <f t="shared" si="0"/>
        <v>0</v>
      </c>
      <c r="H39" s="20"/>
      <c r="I39" s="20"/>
      <c r="J39" s="91" t="e">
        <f t="shared" si="1"/>
        <v>#DIV/0!</v>
      </c>
    </row>
    <row r="40" spans="1:10" s="24" customFormat="1" x14ac:dyDescent="0.25">
      <c r="A40" s="18" t="s">
        <v>113</v>
      </c>
      <c r="B40" s="19" t="s">
        <v>114</v>
      </c>
      <c r="C40" s="20" t="s">
        <v>115</v>
      </c>
      <c r="D40" s="21"/>
      <c r="E40" s="22"/>
      <c r="F40" s="22"/>
      <c r="G40" s="22">
        <f t="shared" si="0"/>
        <v>0</v>
      </c>
      <c r="H40" s="20"/>
      <c r="I40" s="20"/>
      <c r="J40" s="91" t="e">
        <f t="shared" si="1"/>
        <v>#DIV/0!</v>
      </c>
    </row>
    <row r="41" spans="1:10" s="24" customFormat="1" x14ac:dyDescent="0.25">
      <c r="A41" s="18" t="s">
        <v>116</v>
      </c>
      <c r="B41" s="19" t="s">
        <v>117</v>
      </c>
      <c r="C41" s="20" t="s">
        <v>118</v>
      </c>
      <c r="D41" s="21"/>
      <c r="E41" s="22"/>
      <c r="F41" s="22"/>
      <c r="G41" s="22">
        <f t="shared" si="0"/>
        <v>0</v>
      </c>
      <c r="H41" s="20"/>
      <c r="I41" s="20"/>
      <c r="J41" s="91" t="e">
        <f t="shared" si="1"/>
        <v>#DIV/0!</v>
      </c>
    </row>
    <row r="42" spans="1:10" s="24" customFormat="1" x14ac:dyDescent="0.25">
      <c r="A42" s="18" t="s">
        <v>119</v>
      </c>
      <c r="B42" s="19" t="s">
        <v>120</v>
      </c>
      <c r="C42" s="20" t="s">
        <v>121</v>
      </c>
      <c r="D42" s="21"/>
      <c r="E42" s="22"/>
      <c r="F42" s="22"/>
      <c r="G42" s="22">
        <f t="shared" si="0"/>
        <v>0</v>
      </c>
      <c r="H42" s="20"/>
      <c r="I42" s="20"/>
      <c r="J42" s="91" t="e">
        <f t="shared" si="1"/>
        <v>#DIV/0!</v>
      </c>
    </row>
    <row r="43" spans="1:10" s="24" customFormat="1" x14ac:dyDescent="0.25">
      <c r="A43" s="18" t="s">
        <v>122</v>
      </c>
      <c r="B43" s="19" t="s">
        <v>123</v>
      </c>
      <c r="C43" s="20" t="s">
        <v>124</v>
      </c>
      <c r="D43" s="21"/>
      <c r="E43" s="22"/>
      <c r="F43" s="22"/>
      <c r="G43" s="22">
        <f t="shared" si="0"/>
        <v>0</v>
      </c>
      <c r="H43" s="20"/>
      <c r="I43" s="20"/>
      <c r="J43" s="91" t="e">
        <f t="shared" si="1"/>
        <v>#DIV/0!</v>
      </c>
    </row>
    <row r="44" spans="1:10" s="24" customFormat="1" x14ac:dyDescent="0.25">
      <c r="A44" s="18" t="s">
        <v>125</v>
      </c>
      <c r="B44" s="19" t="s">
        <v>123</v>
      </c>
      <c r="C44" s="20" t="s">
        <v>126</v>
      </c>
      <c r="D44" s="21"/>
      <c r="E44" s="22"/>
      <c r="F44" s="22"/>
      <c r="G44" s="22">
        <f t="shared" si="0"/>
        <v>0</v>
      </c>
      <c r="H44" s="20"/>
      <c r="I44" s="20"/>
      <c r="J44" s="91" t="e">
        <f t="shared" si="1"/>
        <v>#DIV/0!</v>
      </c>
    </row>
    <row r="45" spans="1:10" x14ac:dyDescent="0.25">
      <c r="A45" s="18" t="s">
        <v>127</v>
      </c>
      <c r="B45" s="19" t="s">
        <v>128</v>
      </c>
      <c r="C45" s="20" t="s">
        <v>128</v>
      </c>
      <c r="D45" s="21"/>
      <c r="E45" s="22"/>
      <c r="F45" s="22"/>
      <c r="G45" s="22">
        <f t="shared" si="0"/>
        <v>0</v>
      </c>
      <c r="H45" s="20"/>
      <c r="I45" s="20"/>
      <c r="J45" s="91" t="e">
        <f t="shared" si="1"/>
        <v>#DIV/0!</v>
      </c>
    </row>
    <row r="46" spans="1:10" s="24" customFormat="1" x14ac:dyDescent="0.25">
      <c r="A46" s="18" t="s">
        <v>129</v>
      </c>
      <c r="B46" s="19" t="s">
        <v>130</v>
      </c>
      <c r="C46" s="20" t="s">
        <v>131</v>
      </c>
      <c r="D46" s="21"/>
      <c r="E46" s="22"/>
      <c r="F46" s="22"/>
      <c r="G46" s="22">
        <f t="shared" si="0"/>
        <v>0</v>
      </c>
      <c r="H46" s="20"/>
      <c r="I46" s="20"/>
      <c r="J46" s="91" t="e">
        <f t="shared" si="1"/>
        <v>#DIV/0!</v>
      </c>
    </row>
    <row r="47" spans="1:10" s="24" customFormat="1" x14ac:dyDescent="0.25">
      <c r="A47" s="18" t="s">
        <v>132</v>
      </c>
      <c r="B47" s="19" t="s">
        <v>133</v>
      </c>
      <c r="C47" s="20" t="s">
        <v>134</v>
      </c>
      <c r="D47" s="21"/>
      <c r="E47" s="22"/>
      <c r="F47" s="22"/>
      <c r="G47" s="22">
        <f t="shared" si="0"/>
        <v>0</v>
      </c>
      <c r="H47" s="20"/>
      <c r="I47" s="20"/>
      <c r="J47" s="91" t="e">
        <f t="shared" si="1"/>
        <v>#DIV/0!</v>
      </c>
    </row>
    <row r="48" spans="1:10" s="24" customFormat="1" x14ac:dyDescent="0.25">
      <c r="A48" s="18" t="s">
        <v>135</v>
      </c>
      <c r="B48" s="19" t="s">
        <v>136</v>
      </c>
      <c r="C48" s="20" t="s">
        <v>137</v>
      </c>
      <c r="D48" s="21"/>
      <c r="E48" s="22"/>
      <c r="F48" s="22"/>
      <c r="G48" s="22">
        <f t="shared" si="0"/>
        <v>0</v>
      </c>
      <c r="H48" s="20"/>
      <c r="I48" s="20"/>
      <c r="J48" s="91" t="e">
        <f t="shared" si="1"/>
        <v>#DIV/0!</v>
      </c>
    </row>
    <row r="49" spans="1:10" x14ac:dyDescent="0.25">
      <c r="A49" s="18" t="s">
        <v>138</v>
      </c>
      <c r="B49" s="19" t="s">
        <v>139</v>
      </c>
      <c r="C49" s="20" t="s">
        <v>140</v>
      </c>
      <c r="D49" s="21"/>
      <c r="E49" s="22"/>
      <c r="F49" s="22"/>
      <c r="G49" s="22">
        <f t="shared" si="0"/>
        <v>0</v>
      </c>
      <c r="H49" s="20"/>
      <c r="I49" s="20"/>
      <c r="J49" s="91" t="e">
        <f t="shared" si="1"/>
        <v>#DIV/0!</v>
      </c>
    </row>
    <row r="50" spans="1:10" x14ac:dyDescent="0.25">
      <c r="A50" s="18" t="s">
        <v>141</v>
      </c>
      <c r="B50" s="19" t="s">
        <v>142</v>
      </c>
      <c r="C50" s="20" t="s">
        <v>143</v>
      </c>
      <c r="D50" s="21"/>
      <c r="E50" s="22"/>
      <c r="F50" s="22"/>
      <c r="G50" s="22">
        <f t="shared" si="0"/>
        <v>0</v>
      </c>
      <c r="H50" s="20"/>
      <c r="I50" s="20"/>
      <c r="J50" s="91" t="e">
        <f t="shared" si="1"/>
        <v>#DIV/0!</v>
      </c>
    </row>
    <row r="51" spans="1:10" s="24" customFormat="1" x14ac:dyDescent="0.25">
      <c r="A51" s="25" t="s">
        <v>144</v>
      </c>
      <c r="B51" s="19" t="s">
        <v>145</v>
      </c>
      <c r="C51" s="20" t="s">
        <v>146</v>
      </c>
      <c r="D51" s="21"/>
      <c r="E51" s="22"/>
      <c r="F51" s="22"/>
      <c r="G51" s="22">
        <f t="shared" si="0"/>
        <v>0</v>
      </c>
      <c r="H51" s="20"/>
      <c r="I51" s="20"/>
      <c r="J51" s="91" t="e">
        <f t="shared" si="1"/>
        <v>#DIV/0!</v>
      </c>
    </row>
    <row r="52" spans="1:10" s="24" customFormat="1" x14ac:dyDescent="0.25">
      <c r="A52" s="18" t="s">
        <v>147</v>
      </c>
      <c r="B52" s="19" t="s">
        <v>148</v>
      </c>
      <c r="C52" s="20" t="s">
        <v>149</v>
      </c>
      <c r="D52" s="21"/>
      <c r="E52" s="22"/>
      <c r="F52" s="22"/>
      <c r="G52" s="22">
        <f t="shared" si="0"/>
        <v>0</v>
      </c>
      <c r="H52" s="20"/>
      <c r="I52" s="20"/>
      <c r="J52" s="91" t="e">
        <f t="shared" si="1"/>
        <v>#DIV/0!</v>
      </c>
    </row>
    <row r="53" spans="1:10" s="24" customFormat="1" x14ac:dyDescent="0.25">
      <c r="A53" s="18" t="s">
        <v>150</v>
      </c>
      <c r="B53" s="19" t="s">
        <v>148</v>
      </c>
      <c r="C53" s="20" t="s">
        <v>151</v>
      </c>
      <c r="D53" s="21"/>
      <c r="E53" s="22"/>
      <c r="F53" s="22"/>
      <c r="G53" s="22">
        <f t="shared" si="0"/>
        <v>0</v>
      </c>
      <c r="H53" s="20"/>
      <c r="I53" s="20"/>
      <c r="J53" s="91" t="e">
        <f t="shared" si="1"/>
        <v>#DIV/0!</v>
      </c>
    </row>
    <row r="54" spans="1:10" s="24" customFormat="1" x14ac:dyDescent="0.25">
      <c r="A54" s="18" t="s">
        <v>152</v>
      </c>
      <c r="B54" s="19" t="s">
        <v>153</v>
      </c>
      <c r="C54" s="20" t="s">
        <v>154</v>
      </c>
      <c r="D54" s="21"/>
      <c r="E54" s="22"/>
      <c r="F54" s="22"/>
      <c r="G54" s="22">
        <f t="shared" si="0"/>
        <v>0</v>
      </c>
      <c r="H54" s="20"/>
      <c r="I54" s="20"/>
      <c r="J54" s="91" t="e">
        <f t="shared" si="1"/>
        <v>#DIV/0!</v>
      </c>
    </row>
    <row r="55" spans="1:10" s="24" customFormat="1" x14ac:dyDescent="0.25">
      <c r="A55" s="18" t="s">
        <v>155</v>
      </c>
      <c r="B55" s="19" t="s">
        <v>156</v>
      </c>
      <c r="C55" s="20" t="s">
        <v>157</v>
      </c>
      <c r="D55" s="21"/>
      <c r="E55" s="22"/>
      <c r="F55" s="22"/>
      <c r="G55" s="22">
        <f t="shared" si="0"/>
        <v>0</v>
      </c>
      <c r="H55" s="20"/>
      <c r="I55" s="20"/>
      <c r="J55" s="91" t="e">
        <f t="shared" si="1"/>
        <v>#DIV/0!</v>
      </c>
    </row>
    <row r="56" spans="1:10" s="24" customFormat="1" x14ac:dyDescent="0.25">
      <c r="A56" s="18" t="s">
        <v>158</v>
      </c>
      <c r="B56" s="19" t="s">
        <v>156</v>
      </c>
      <c r="C56" s="20" t="s">
        <v>159</v>
      </c>
      <c r="D56" s="21"/>
      <c r="E56" s="22"/>
      <c r="F56" s="22"/>
      <c r="G56" s="22">
        <f t="shared" si="0"/>
        <v>0</v>
      </c>
      <c r="H56" s="20"/>
      <c r="I56" s="20"/>
      <c r="J56" s="91" t="e">
        <f t="shared" si="1"/>
        <v>#DIV/0!</v>
      </c>
    </row>
    <row r="57" spans="1:10" s="24" customFormat="1" x14ac:dyDescent="0.25">
      <c r="A57" s="18" t="s">
        <v>160</v>
      </c>
      <c r="B57" s="19" t="s">
        <v>161</v>
      </c>
      <c r="C57" s="20" t="s">
        <v>162</v>
      </c>
      <c r="D57" s="21"/>
      <c r="E57" s="22"/>
      <c r="F57" s="22"/>
      <c r="G57" s="22">
        <f t="shared" si="0"/>
        <v>0</v>
      </c>
      <c r="H57" s="20"/>
      <c r="I57" s="20"/>
      <c r="J57" s="91" t="e">
        <f t="shared" si="1"/>
        <v>#DIV/0!</v>
      </c>
    </row>
    <row r="58" spans="1:10" s="24" customFormat="1" x14ac:dyDescent="0.25">
      <c r="A58" s="18" t="s">
        <v>163</v>
      </c>
      <c r="B58" s="19" t="s">
        <v>164</v>
      </c>
      <c r="C58" s="20" t="s">
        <v>165</v>
      </c>
      <c r="D58" s="21"/>
      <c r="E58" s="22"/>
      <c r="F58" s="22"/>
      <c r="G58" s="22">
        <f t="shared" si="0"/>
        <v>0</v>
      </c>
      <c r="H58" s="20"/>
      <c r="I58" s="20"/>
      <c r="J58" s="91" t="e">
        <f t="shared" si="1"/>
        <v>#DIV/0!</v>
      </c>
    </row>
    <row r="59" spans="1:10" x14ac:dyDescent="0.25">
      <c r="A59" s="18" t="s">
        <v>166</v>
      </c>
      <c r="B59" s="19" t="s">
        <v>167</v>
      </c>
      <c r="C59" s="20" t="s">
        <v>168</v>
      </c>
      <c r="D59" s="21"/>
      <c r="E59" s="22"/>
      <c r="F59" s="22"/>
      <c r="G59" s="22">
        <f t="shared" si="0"/>
        <v>0</v>
      </c>
      <c r="H59" s="20"/>
      <c r="I59" s="20"/>
      <c r="J59" s="91" t="e">
        <f t="shared" si="1"/>
        <v>#DIV/0!</v>
      </c>
    </row>
    <row r="60" spans="1:10" s="24" customFormat="1" x14ac:dyDescent="0.25">
      <c r="A60" s="18" t="s">
        <v>169</v>
      </c>
      <c r="B60" s="19" t="s">
        <v>170</v>
      </c>
      <c r="C60" s="20" t="s">
        <v>171</v>
      </c>
      <c r="D60" s="21"/>
      <c r="E60" s="22"/>
      <c r="F60" s="22"/>
      <c r="G60" s="22">
        <f t="shared" si="0"/>
        <v>0</v>
      </c>
      <c r="H60" s="20"/>
      <c r="I60" s="20"/>
      <c r="J60" s="91" t="e">
        <f t="shared" si="1"/>
        <v>#DIV/0!</v>
      </c>
    </row>
    <row r="61" spans="1:10" s="24" customFormat="1" x14ac:dyDescent="0.25">
      <c r="A61" s="18" t="s">
        <v>172</v>
      </c>
      <c r="B61" s="19" t="s">
        <v>173</v>
      </c>
      <c r="C61" s="20" t="s">
        <v>173</v>
      </c>
      <c r="D61" s="21"/>
      <c r="E61" s="22"/>
      <c r="F61" s="22"/>
      <c r="G61" s="22">
        <f t="shared" si="0"/>
        <v>0</v>
      </c>
      <c r="H61" s="20"/>
      <c r="I61" s="20"/>
      <c r="J61" s="91" t="e">
        <f t="shared" si="1"/>
        <v>#DIV/0!</v>
      </c>
    </row>
    <row r="62" spans="1:10" x14ac:dyDescent="0.25">
      <c r="A62" s="18" t="s">
        <v>174</v>
      </c>
      <c r="B62" s="19" t="s">
        <v>175</v>
      </c>
      <c r="C62" s="20" t="s">
        <v>176</v>
      </c>
      <c r="D62" s="21"/>
      <c r="E62" s="22"/>
      <c r="F62" s="22"/>
      <c r="G62" s="22">
        <f t="shared" si="0"/>
        <v>0</v>
      </c>
      <c r="H62" s="20"/>
      <c r="I62" s="20"/>
      <c r="J62" s="91" t="e">
        <f t="shared" si="1"/>
        <v>#DIV/0!</v>
      </c>
    </row>
    <row r="63" spans="1:10" s="24" customFormat="1" x14ac:dyDescent="0.25">
      <c r="A63" s="18" t="s">
        <v>177</v>
      </c>
      <c r="B63" s="19" t="s">
        <v>178</v>
      </c>
      <c r="C63" s="20" t="s">
        <v>179</v>
      </c>
      <c r="D63" s="21"/>
      <c r="E63" s="22"/>
      <c r="F63" s="22"/>
      <c r="G63" s="22">
        <f t="shared" si="0"/>
        <v>0</v>
      </c>
      <c r="H63" s="20"/>
      <c r="I63" s="20"/>
      <c r="J63" s="91" t="e">
        <f t="shared" si="1"/>
        <v>#DIV/0!</v>
      </c>
    </row>
    <row r="64" spans="1:10" s="24" customFormat="1" x14ac:dyDescent="0.25">
      <c r="A64" s="18" t="s">
        <v>183</v>
      </c>
      <c r="B64" s="19" t="s">
        <v>181</v>
      </c>
      <c r="C64" s="20" t="s">
        <v>184</v>
      </c>
      <c r="D64" s="21"/>
      <c r="E64" s="22"/>
      <c r="F64" s="22"/>
      <c r="G64" s="22">
        <f t="shared" si="0"/>
        <v>0</v>
      </c>
      <c r="H64" s="20"/>
      <c r="I64" s="20"/>
      <c r="J64" s="91" t="e">
        <f t="shared" si="1"/>
        <v>#DIV/0!</v>
      </c>
    </row>
    <row r="65" spans="1:10" s="24" customFormat="1" x14ac:dyDescent="0.25">
      <c r="A65" s="18" t="s">
        <v>185</v>
      </c>
      <c r="B65" s="19" t="s">
        <v>181</v>
      </c>
      <c r="C65" s="20" t="s">
        <v>186</v>
      </c>
      <c r="D65" s="21"/>
      <c r="E65" s="22"/>
      <c r="F65" s="22"/>
      <c r="G65" s="22">
        <f t="shared" si="0"/>
        <v>0</v>
      </c>
      <c r="H65" s="20"/>
      <c r="I65" s="20"/>
      <c r="J65" s="91" t="e">
        <f t="shared" si="1"/>
        <v>#DIV/0!</v>
      </c>
    </row>
    <row r="66" spans="1:10" s="24" customFormat="1" x14ac:dyDescent="0.25">
      <c r="A66" s="18" t="s">
        <v>189</v>
      </c>
      <c r="B66" s="19" t="s">
        <v>181</v>
      </c>
      <c r="C66" s="20" t="s">
        <v>190</v>
      </c>
      <c r="D66" s="21"/>
      <c r="E66" s="22"/>
      <c r="F66" s="22"/>
      <c r="G66" s="22">
        <f t="shared" si="0"/>
        <v>0</v>
      </c>
      <c r="H66" s="20"/>
      <c r="I66" s="20"/>
      <c r="J66" s="91" t="e">
        <f t="shared" si="1"/>
        <v>#DIV/0!</v>
      </c>
    </row>
    <row r="67" spans="1:10" s="24" customFormat="1" x14ac:dyDescent="0.25">
      <c r="A67" s="25" t="s">
        <v>191</v>
      </c>
      <c r="B67" s="19" t="s">
        <v>181</v>
      </c>
      <c r="C67" s="20" t="s">
        <v>192</v>
      </c>
      <c r="D67" s="21"/>
      <c r="E67" s="22"/>
      <c r="F67" s="22"/>
      <c r="G67" s="22">
        <f t="shared" si="0"/>
        <v>0</v>
      </c>
      <c r="H67" s="20"/>
      <c r="I67" s="20"/>
      <c r="J67" s="91" t="e">
        <f t="shared" si="1"/>
        <v>#DIV/0!</v>
      </c>
    </row>
    <row r="68" spans="1:10" s="24" customFormat="1" x14ac:dyDescent="0.25">
      <c r="A68" s="25" t="s">
        <v>491</v>
      </c>
      <c r="B68" s="19" t="s">
        <v>181</v>
      </c>
      <c r="C68" s="20" t="s">
        <v>492</v>
      </c>
      <c r="D68" s="21"/>
      <c r="E68" s="22"/>
      <c r="F68" s="22"/>
      <c r="G68" s="22">
        <f t="shared" ref="G68:G113" si="2">SUM(D68:F68)</f>
        <v>0</v>
      </c>
      <c r="H68" s="20"/>
      <c r="I68" s="20"/>
      <c r="J68" s="91" t="e">
        <f t="shared" ref="J68:J114" si="3">G68/I68</f>
        <v>#DIV/0!</v>
      </c>
    </row>
    <row r="69" spans="1:10" s="24" customFormat="1" x14ac:dyDescent="0.25">
      <c r="A69" s="18" t="s">
        <v>193</v>
      </c>
      <c r="B69" s="19" t="s">
        <v>181</v>
      </c>
      <c r="C69" s="20" t="s">
        <v>194</v>
      </c>
      <c r="D69" s="21"/>
      <c r="E69" s="22"/>
      <c r="F69" s="22"/>
      <c r="G69" s="22">
        <f t="shared" si="2"/>
        <v>0</v>
      </c>
      <c r="H69" s="20"/>
      <c r="I69" s="20"/>
      <c r="J69" s="91" t="e">
        <f t="shared" si="3"/>
        <v>#DIV/0!</v>
      </c>
    </row>
    <row r="70" spans="1:10" s="24" customFormat="1" x14ac:dyDescent="0.25">
      <c r="A70" s="25" t="s">
        <v>486</v>
      </c>
      <c r="B70" s="19" t="s">
        <v>181</v>
      </c>
      <c r="C70" s="20" t="s">
        <v>188</v>
      </c>
      <c r="D70" s="21"/>
      <c r="E70" s="22"/>
      <c r="F70" s="22"/>
      <c r="G70" s="22">
        <f t="shared" si="2"/>
        <v>0</v>
      </c>
      <c r="H70" s="20"/>
      <c r="I70" s="20"/>
      <c r="J70" s="91" t="e">
        <f>G70/I70</f>
        <v>#DIV/0!</v>
      </c>
    </row>
    <row r="71" spans="1:10" s="24" customFormat="1" x14ac:dyDescent="0.25">
      <c r="A71" s="25" t="s">
        <v>195</v>
      </c>
      <c r="B71" s="19" t="s">
        <v>181</v>
      </c>
      <c r="C71" s="20" t="s">
        <v>196</v>
      </c>
      <c r="D71" s="21"/>
      <c r="E71" s="22"/>
      <c r="F71" s="22"/>
      <c r="G71" s="22">
        <f t="shared" si="2"/>
        <v>0</v>
      </c>
      <c r="H71" s="20"/>
      <c r="I71" s="20"/>
      <c r="J71" s="91" t="e">
        <f t="shared" si="3"/>
        <v>#DIV/0!</v>
      </c>
    </row>
    <row r="72" spans="1:10" s="24" customFormat="1" x14ac:dyDescent="0.25">
      <c r="A72" s="18" t="s">
        <v>197</v>
      </c>
      <c r="B72" s="19" t="s">
        <v>181</v>
      </c>
      <c r="C72" s="20" t="s">
        <v>198</v>
      </c>
      <c r="D72" s="21"/>
      <c r="E72" s="22"/>
      <c r="F72" s="22"/>
      <c r="G72" s="22">
        <f t="shared" si="2"/>
        <v>0</v>
      </c>
      <c r="H72" s="20"/>
      <c r="I72" s="20"/>
      <c r="J72" s="91" t="e">
        <f t="shared" si="3"/>
        <v>#DIV/0!</v>
      </c>
    </row>
    <row r="73" spans="1:10" s="24" customFormat="1" x14ac:dyDescent="0.25">
      <c r="A73" s="18" t="s">
        <v>199</v>
      </c>
      <c r="B73" s="19" t="s">
        <v>181</v>
      </c>
      <c r="C73" s="20" t="s">
        <v>200</v>
      </c>
      <c r="D73" s="21"/>
      <c r="E73" s="22"/>
      <c r="F73" s="22"/>
      <c r="G73" s="22">
        <f t="shared" si="2"/>
        <v>0</v>
      </c>
      <c r="H73" s="20"/>
      <c r="I73" s="20"/>
      <c r="J73" s="91" t="e">
        <f t="shared" si="3"/>
        <v>#DIV/0!</v>
      </c>
    </row>
    <row r="74" spans="1:10" s="24" customFormat="1" x14ac:dyDescent="0.25">
      <c r="A74" s="25" t="s">
        <v>201</v>
      </c>
      <c r="B74" s="19" t="s">
        <v>181</v>
      </c>
      <c r="C74" s="20" t="s">
        <v>202</v>
      </c>
      <c r="D74" s="21"/>
      <c r="E74" s="22"/>
      <c r="F74" s="22"/>
      <c r="G74" s="22">
        <f t="shared" si="2"/>
        <v>0</v>
      </c>
      <c r="H74" s="20"/>
      <c r="I74" s="20"/>
      <c r="J74" s="91" t="e">
        <f t="shared" si="3"/>
        <v>#DIV/0!</v>
      </c>
    </row>
    <row r="75" spans="1:10" s="24" customFormat="1" x14ac:dyDescent="0.25">
      <c r="A75" s="18" t="s">
        <v>203</v>
      </c>
      <c r="B75" s="19" t="s">
        <v>181</v>
      </c>
      <c r="C75" s="20" t="s">
        <v>204</v>
      </c>
      <c r="D75" s="21"/>
      <c r="E75" s="22"/>
      <c r="F75" s="22"/>
      <c r="G75" s="22">
        <f t="shared" si="2"/>
        <v>0</v>
      </c>
      <c r="H75" s="20"/>
      <c r="I75" s="20"/>
      <c r="J75" s="91" t="e">
        <f t="shared" si="3"/>
        <v>#DIV/0!</v>
      </c>
    </row>
    <row r="76" spans="1:10" s="24" customFormat="1" x14ac:dyDescent="0.25">
      <c r="A76" s="18" t="s">
        <v>205</v>
      </c>
      <c r="B76" s="19" t="s">
        <v>181</v>
      </c>
      <c r="C76" s="20" t="s">
        <v>206</v>
      </c>
      <c r="D76" s="21"/>
      <c r="E76" s="22"/>
      <c r="F76" s="22"/>
      <c r="G76" s="22">
        <f t="shared" si="2"/>
        <v>0</v>
      </c>
      <c r="H76" s="20"/>
      <c r="I76" s="20"/>
      <c r="J76" s="91" t="e">
        <f t="shared" si="3"/>
        <v>#DIV/0!</v>
      </c>
    </row>
    <row r="77" spans="1:10" s="24" customFormat="1" x14ac:dyDescent="0.25">
      <c r="A77" s="18" t="s">
        <v>498</v>
      </c>
      <c r="B77" s="19" t="s">
        <v>181</v>
      </c>
      <c r="C77" s="20" t="s">
        <v>499</v>
      </c>
      <c r="D77" s="21"/>
      <c r="E77" s="22"/>
      <c r="F77" s="22"/>
      <c r="G77" s="22">
        <f t="shared" si="2"/>
        <v>0</v>
      </c>
      <c r="H77" s="20"/>
      <c r="I77" s="20"/>
      <c r="J77" s="91" t="e">
        <f t="shared" si="3"/>
        <v>#DIV/0!</v>
      </c>
    </row>
    <row r="78" spans="1:10" s="24" customFormat="1" x14ac:dyDescent="0.25">
      <c r="A78" s="25" t="s">
        <v>207</v>
      </c>
      <c r="B78" s="19" t="s">
        <v>181</v>
      </c>
      <c r="C78" s="20" t="s">
        <v>208</v>
      </c>
      <c r="D78" s="21"/>
      <c r="E78" s="22"/>
      <c r="F78" s="22"/>
      <c r="G78" s="22">
        <f t="shared" si="2"/>
        <v>0</v>
      </c>
      <c r="H78" s="20"/>
      <c r="I78" s="20"/>
      <c r="J78" s="91" t="e">
        <f t="shared" si="3"/>
        <v>#DIV/0!</v>
      </c>
    </row>
    <row r="79" spans="1:10" s="24" customFormat="1" x14ac:dyDescent="0.25">
      <c r="A79" s="25" t="s">
        <v>209</v>
      </c>
      <c r="B79" s="19" t="s">
        <v>210</v>
      </c>
      <c r="C79" s="20" t="s">
        <v>210</v>
      </c>
      <c r="D79" s="21"/>
      <c r="E79" s="22"/>
      <c r="F79" s="22"/>
      <c r="G79" s="22">
        <f t="shared" si="2"/>
        <v>0</v>
      </c>
      <c r="H79" s="20"/>
      <c r="I79" s="20"/>
      <c r="J79" s="91" t="e">
        <f t="shared" si="3"/>
        <v>#DIV/0!</v>
      </c>
    </row>
    <row r="80" spans="1:10" x14ac:dyDescent="0.25">
      <c r="A80" s="18" t="s">
        <v>211</v>
      </c>
      <c r="B80" s="19" t="s">
        <v>212</v>
      </c>
      <c r="C80" s="20" t="s">
        <v>213</v>
      </c>
      <c r="D80" s="21"/>
      <c r="E80" s="22"/>
      <c r="F80" s="22"/>
      <c r="G80" s="22">
        <f t="shared" si="2"/>
        <v>0</v>
      </c>
      <c r="H80" s="20"/>
      <c r="I80" s="20"/>
      <c r="J80" s="91" t="e">
        <f t="shared" si="3"/>
        <v>#DIV/0!</v>
      </c>
    </row>
    <row r="81" spans="1:10" s="24" customFormat="1" x14ac:dyDescent="0.25">
      <c r="A81" s="18" t="s">
        <v>214</v>
      </c>
      <c r="B81" s="19" t="s">
        <v>215</v>
      </c>
      <c r="C81" s="20" t="s">
        <v>216</v>
      </c>
      <c r="D81" s="21"/>
      <c r="E81" s="22"/>
      <c r="F81" s="22"/>
      <c r="G81" s="22">
        <f t="shared" si="2"/>
        <v>0</v>
      </c>
      <c r="H81" s="20"/>
      <c r="I81" s="20"/>
      <c r="J81" s="91" t="e">
        <f t="shared" si="3"/>
        <v>#DIV/0!</v>
      </c>
    </row>
    <row r="82" spans="1:10" s="24" customFormat="1" x14ac:dyDescent="0.25">
      <c r="A82" s="18" t="s">
        <v>217</v>
      </c>
      <c r="B82" s="19" t="s">
        <v>218</v>
      </c>
      <c r="C82" s="20" t="s">
        <v>218</v>
      </c>
      <c r="D82" s="21"/>
      <c r="E82" s="22"/>
      <c r="F82" s="22"/>
      <c r="G82" s="22">
        <f t="shared" si="2"/>
        <v>0</v>
      </c>
      <c r="H82" s="20"/>
      <c r="I82" s="20"/>
      <c r="J82" s="91" t="e">
        <f t="shared" si="3"/>
        <v>#DIV/0!</v>
      </c>
    </row>
    <row r="83" spans="1:10" s="24" customFormat="1" ht="12" customHeight="1" x14ac:dyDescent="0.25">
      <c r="A83" s="18" t="s">
        <v>219</v>
      </c>
      <c r="B83" s="19" t="s">
        <v>218</v>
      </c>
      <c r="C83" s="20" t="s">
        <v>48</v>
      </c>
      <c r="D83" s="21"/>
      <c r="E83" s="22"/>
      <c r="F83" s="22"/>
      <c r="G83" s="22">
        <f t="shared" si="2"/>
        <v>0</v>
      </c>
      <c r="H83" s="20"/>
      <c r="I83" s="20"/>
      <c r="J83" s="91" t="e">
        <f t="shared" si="3"/>
        <v>#DIV/0!</v>
      </c>
    </row>
    <row r="84" spans="1:10" s="24" customFormat="1" x14ac:dyDescent="0.25">
      <c r="A84" s="18" t="s">
        <v>220</v>
      </c>
      <c r="B84" s="19" t="s">
        <v>221</v>
      </c>
      <c r="C84" s="20" t="s">
        <v>222</v>
      </c>
      <c r="D84" s="21"/>
      <c r="E84" s="22"/>
      <c r="F84" s="22"/>
      <c r="G84" s="22">
        <f t="shared" si="2"/>
        <v>0</v>
      </c>
      <c r="H84" s="20"/>
      <c r="I84" s="20"/>
      <c r="J84" s="91" t="e">
        <f t="shared" si="3"/>
        <v>#DIV/0!</v>
      </c>
    </row>
    <row r="85" spans="1:10" s="24" customFormat="1" x14ac:dyDescent="0.25">
      <c r="A85" s="18" t="s">
        <v>223</v>
      </c>
      <c r="B85" s="19" t="s">
        <v>221</v>
      </c>
      <c r="C85" s="20" t="s">
        <v>224</v>
      </c>
      <c r="D85" s="21"/>
      <c r="E85" s="22"/>
      <c r="F85" s="22"/>
      <c r="G85" s="22">
        <f t="shared" si="2"/>
        <v>0</v>
      </c>
      <c r="H85" s="20"/>
      <c r="I85" s="20"/>
      <c r="J85" s="91" t="e">
        <f t="shared" si="3"/>
        <v>#DIV/0!</v>
      </c>
    </row>
    <row r="86" spans="1:10" x14ac:dyDescent="0.25">
      <c r="A86" s="18" t="s">
        <v>225</v>
      </c>
      <c r="B86" s="19" t="s">
        <v>226</v>
      </c>
      <c r="C86" s="20" t="s">
        <v>227</v>
      </c>
      <c r="D86" s="21"/>
      <c r="E86" s="22"/>
      <c r="F86" s="22"/>
      <c r="G86" s="22">
        <f t="shared" si="2"/>
        <v>0</v>
      </c>
      <c r="H86" s="20"/>
      <c r="I86" s="20"/>
      <c r="J86" s="91" t="e">
        <f t="shared" si="3"/>
        <v>#DIV/0!</v>
      </c>
    </row>
    <row r="87" spans="1:10" s="24" customFormat="1" x14ac:dyDescent="0.25">
      <c r="A87" s="18" t="s">
        <v>228</v>
      </c>
      <c r="B87" s="19" t="s">
        <v>229</v>
      </c>
      <c r="C87" s="20" t="s">
        <v>230</v>
      </c>
      <c r="D87" s="21"/>
      <c r="E87" s="22"/>
      <c r="F87" s="22"/>
      <c r="G87" s="22">
        <f t="shared" si="2"/>
        <v>0</v>
      </c>
      <c r="H87" s="20"/>
      <c r="I87" s="20"/>
      <c r="J87" s="91" t="e">
        <f t="shared" si="3"/>
        <v>#DIV/0!</v>
      </c>
    </row>
    <row r="88" spans="1:10" s="24" customFormat="1" x14ac:dyDescent="0.25">
      <c r="A88" s="18" t="s">
        <v>231</v>
      </c>
      <c r="B88" s="19" t="s">
        <v>232</v>
      </c>
      <c r="C88" s="20" t="s">
        <v>233</v>
      </c>
      <c r="D88" s="21"/>
      <c r="E88" s="22"/>
      <c r="F88" s="22"/>
      <c r="G88" s="22">
        <f t="shared" si="2"/>
        <v>0</v>
      </c>
      <c r="H88" s="20"/>
      <c r="I88" s="20"/>
      <c r="J88" s="91" t="e">
        <f t="shared" si="3"/>
        <v>#DIV/0!</v>
      </c>
    </row>
    <row r="89" spans="1:10" s="24" customFormat="1" x14ac:dyDescent="0.25">
      <c r="A89" s="18" t="s">
        <v>234</v>
      </c>
      <c r="B89" s="19" t="s">
        <v>235</v>
      </c>
      <c r="C89" s="20" t="s">
        <v>236</v>
      </c>
      <c r="D89" s="21"/>
      <c r="E89" s="22"/>
      <c r="F89" s="22"/>
      <c r="G89" s="22">
        <f t="shared" si="2"/>
        <v>0</v>
      </c>
      <c r="H89" s="20"/>
      <c r="I89" s="20"/>
      <c r="J89" s="91" t="e">
        <f t="shared" si="3"/>
        <v>#DIV/0!</v>
      </c>
    </row>
    <row r="90" spans="1:10" x14ac:dyDescent="0.25">
      <c r="A90" s="18" t="s">
        <v>237</v>
      </c>
      <c r="B90" s="19" t="s">
        <v>238</v>
      </c>
      <c r="C90" s="20" t="s">
        <v>239</v>
      </c>
      <c r="D90" s="21"/>
      <c r="E90" s="22"/>
      <c r="F90" s="22"/>
      <c r="G90" s="22">
        <f t="shared" si="2"/>
        <v>0</v>
      </c>
      <c r="H90" s="20"/>
      <c r="I90" s="20"/>
      <c r="J90" s="91" t="e">
        <f t="shared" si="3"/>
        <v>#DIV/0!</v>
      </c>
    </row>
    <row r="91" spans="1:10" x14ac:dyDescent="0.25">
      <c r="A91" s="18" t="s">
        <v>240</v>
      </c>
      <c r="B91" s="19" t="s">
        <v>241</v>
      </c>
      <c r="C91" s="20" t="s">
        <v>242</v>
      </c>
      <c r="D91" s="21"/>
      <c r="E91" s="22"/>
      <c r="F91" s="22"/>
      <c r="G91" s="22">
        <f t="shared" si="2"/>
        <v>0</v>
      </c>
      <c r="H91" s="20"/>
      <c r="I91" s="20"/>
      <c r="J91" s="91" t="e">
        <f t="shared" si="3"/>
        <v>#DIV/0!</v>
      </c>
    </row>
    <row r="92" spans="1:10" s="24" customFormat="1" x14ac:dyDescent="0.25">
      <c r="A92" s="18" t="s">
        <v>246</v>
      </c>
      <c r="B92" s="19" t="s">
        <v>244</v>
      </c>
      <c r="C92" s="20" t="s">
        <v>244</v>
      </c>
      <c r="D92" s="21"/>
      <c r="E92" s="22"/>
      <c r="F92" s="22"/>
      <c r="G92" s="22">
        <f t="shared" si="2"/>
        <v>0</v>
      </c>
      <c r="H92" s="20"/>
      <c r="I92" s="20"/>
      <c r="J92" s="91" t="e">
        <f t="shared" ref="J92:J97" si="4">G92/I92</f>
        <v>#DIV/0!</v>
      </c>
    </row>
    <row r="93" spans="1:10" s="24" customFormat="1" x14ac:dyDescent="0.25">
      <c r="A93" s="18" t="s">
        <v>247</v>
      </c>
      <c r="B93" s="19" t="s">
        <v>248</v>
      </c>
      <c r="C93" s="20" t="s">
        <v>249</v>
      </c>
      <c r="D93" s="21"/>
      <c r="E93" s="22"/>
      <c r="F93" s="22"/>
      <c r="G93" s="22">
        <f t="shared" si="2"/>
        <v>0</v>
      </c>
      <c r="H93" s="20"/>
      <c r="I93" s="20"/>
      <c r="J93" s="91" t="e">
        <f t="shared" si="4"/>
        <v>#DIV/0!</v>
      </c>
    </row>
    <row r="94" spans="1:10" s="24" customFormat="1" x14ac:dyDescent="0.25">
      <c r="A94" s="18" t="s">
        <v>250</v>
      </c>
      <c r="B94" s="19" t="s">
        <v>251</v>
      </c>
      <c r="C94" s="20" t="s">
        <v>252</v>
      </c>
      <c r="D94" s="21"/>
      <c r="E94" s="22"/>
      <c r="F94" s="22"/>
      <c r="G94" s="22">
        <f t="shared" si="2"/>
        <v>0</v>
      </c>
      <c r="H94" s="20"/>
      <c r="I94" s="20"/>
      <c r="J94" s="91" t="e">
        <f t="shared" si="4"/>
        <v>#DIV/0!</v>
      </c>
    </row>
    <row r="95" spans="1:10" s="24" customFormat="1" x14ac:dyDescent="0.25">
      <c r="A95" s="18" t="s">
        <v>253</v>
      </c>
      <c r="B95" s="19" t="s">
        <v>254</v>
      </c>
      <c r="C95" s="20" t="s">
        <v>255</v>
      </c>
      <c r="D95" s="21"/>
      <c r="E95" s="22"/>
      <c r="F95" s="22"/>
      <c r="G95" s="22">
        <f t="shared" si="2"/>
        <v>0</v>
      </c>
      <c r="H95" s="20"/>
      <c r="I95" s="20"/>
      <c r="J95" s="91" t="e">
        <f t="shared" si="4"/>
        <v>#DIV/0!</v>
      </c>
    </row>
    <row r="96" spans="1:10" s="24" customFormat="1" x14ac:dyDescent="0.25">
      <c r="A96" s="18" t="s">
        <v>256</v>
      </c>
      <c r="B96" s="19" t="s">
        <v>257</v>
      </c>
      <c r="C96" s="20" t="s">
        <v>258</v>
      </c>
      <c r="D96" s="21"/>
      <c r="E96" s="22"/>
      <c r="F96" s="22"/>
      <c r="G96" s="22">
        <f t="shared" si="2"/>
        <v>0</v>
      </c>
      <c r="H96" s="20"/>
      <c r="I96" s="20"/>
      <c r="J96" s="91" t="e">
        <f t="shared" si="4"/>
        <v>#DIV/0!</v>
      </c>
    </row>
    <row r="97" spans="1:10" s="24" customFormat="1" x14ac:dyDescent="0.25">
      <c r="A97" s="18" t="s">
        <v>259</v>
      </c>
      <c r="B97" s="19" t="s">
        <v>260</v>
      </c>
      <c r="C97" s="20" t="s">
        <v>261</v>
      </c>
      <c r="D97" s="21"/>
      <c r="E97" s="22"/>
      <c r="F97" s="22"/>
      <c r="G97" s="22">
        <f t="shared" si="2"/>
        <v>0</v>
      </c>
      <c r="H97" s="20"/>
      <c r="I97" s="20"/>
      <c r="J97" s="91" t="e">
        <f t="shared" si="4"/>
        <v>#DIV/0!</v>
      </c>
    </row>
    <row r="98" spans="1:10" s="24" customFormat="1" x14ac:dyDescent="0.25">
      <c r="A98" s="18" t="s">
        <v>488</v>
      </c>
      <c r="B98" s="19" t="s">
        <v>260</v>
      </c>
      <c r="C98" s="20" t="s">
        <v>489</v>
      </c>
      <c r="D98" s="21"/>
      <c r="E98" s="22"/>
      <c r="F98" s="22"/>
      <c r="G98" s="22">
        <f t="shared" si="2"/>
        <v>0</v>
      </c>
      <c r="H98" s="20"/>
      <c r="I98" s="20"/>
      <c r="J98" s="91" t="e">
        <f t="shared" si="3"/>
        <v>#DIV/0!</v>
      </c>
    </row>
    <row r="99" spans="1:10" x14ac:dyDescent="0.25">
      <c r="A99" s="18" t="s">
        <v>262</v>
      </c>
      <c r="B99" s="19" t="s">
        <v>260</v>
      </c>
      <c r="C99" s="20" t="s">
        <v>263</v>
      </c>
      <c r="D99" s="21"/>
      <c r="E99" s="22"/>
      <c r="F99" s="22"/>
      <c r="G99" s="22">
        <f t="shared" si="2"/>
        <v>0</v>
      </c>
      <c r="H99" s="20"/>
      <c r="I99" s="20"/>
      <c r="J99" s="91" t="e">
        <f t="shared" si="3"/>
        <v>#DIV/0!</v>
      </c>
    </row>
    <row r="100" spans="1:10" x14ac:dyDescent="0.25">
      <c r="A100" s="18" t="s">
        <v>264</v>
      </c>
      <c r="B100" s="19" t="s">
        <v>260</v>
      </c>
      <c r="C100" s="20" t="s">
        <v>265</v>
      </c>
      <c r="D100" s="21"/>
      <c r="E100" s="22"/>
      <c r="F100" s="22"/>
      <c r="G100" s="22">
        <f t="shared" si="2"/>
        <v>0</v>
      </c>
      <c r="H100" s="20"/>
      <c r="I100" s="20"/>
      <c r="J100" s="91" t="e">
        <f t="shared" si="3"/>
        <v>#DIV/0!</v>
      </c>
    </row>
    <row r="101" spans="1:10" x14ac:dyDescent="0.25">
      <c r="A101" s="18" t="s">
        <v>266</v>
      </c>
      <c r="B101" s="19" t="s">
        <v>260</v>
      </c>
      <c r="C101" s="20" t="s">
        <v>267</v>
      </c>
      <c r="D101" s="21"/>
      <c r="E101" s="22"/>
      <c r="F101" s="22"/>
      <c r="G101" s="22">
        <f t="shared" si="2"/>
        <v>0</v>
      </c>
      <c r="H101" s="20"/>
      <c r="I101" s="20"/>
      <c r="J101" s="91" t="e">
        <f t="shared" si="3"/>
        <v>#DIV/0!</v>
      </c>
    </row>
    <row r="102" spans="1:10" x14ac:dyDescent="0.25">
      <c r="A102" s="18" t="s">
        <v>268</v>
      </c>
      <c r="B102" s="19" t="s">
        <v>260</v>
      </c>
      <c r="C102" s="20" t="s">
        <v>269</v>
      </c>
      <c r="D102" s="21"/>
      <c r="E102" s="22"/>
      <c r="F102" s="22"/>
      <c r="G102" s="22">
        <f t="shared" si="2"/>
        <v>0</v>
      </c>
      <c r="H102" s="20"/>
      <c r="I102" s="20"/>
      <c r="J102" s="91" t="e">
        <f t="shared" si="3"/>
        <v>#DIV/0!</v>
      </c>
    </row>
    <row r="103" spans="1:10" x14ac:dyDescent="0.25">
      <c r="A103" s="18" t="s">
        <v>270</v>
      </c>
      <c r="B103" s="19" t="s">
        <v>260</v>
      </c>
      <c r="C103" s="20" t="s">
        <v>271</v>
      </c>
      <c r="D103" s="21"/>
      <c r="E103" s="22"/>
      <c r="F103" s="22"/>
      <c r="G103" s="22">
        <f t="shared" si="2"/>
        <v>0</v>
      </c>
      <c r="H103" s="20"/>
      <c r="I103" s="20"/>
      <c r="J103" s="91" t="e">
        <f t="shared" si="3"/>
        <v>#DIV/0!</v>
      </c>
    </row>
    <row r="104" spans="1:10" x14ac:dyDescent="0.25">
      <c r="A104" s="18" t="s">
        <v>272</v>
      </c>
      <c r="B104" s="19" t="s">
        <v>260</v>
      </c>
      <c r="C104" s="20" t="s">
        <v>273</v>
      </c>
      <c r="D104" s="21"/>
      <c r="E104" s="22"/>
      <c r="F104" s="22"/>
      <c r="G104" s="22">
        <f t="shared" si="2"/>
        <v>0</v>
      </c>
      <c r="H104" s="20"/>
      <c r="I104" s="20"/>
      <c r="J104" s="91" t="e">
        <f t="shared" si="3"/>
        <v>#DIV/0!</v>
      </c>
    </row>
    <row r="105" spans="1:10" x14ac:dyDescent="0.25">
      <c r="A105" s="18" t="s">
        <v>274</v>
      </c>
      <c r="B105" s="19" t="s">
        <v>260</v>
      </c>
      <c r="C105" s="20" t="s">
        <v>275</v>
      </c>
      <c r="E105" s="22"/>
      <c r="F105" s="22"/>
      <c r="G105" s="22">
        <f t="shared" si="2"/>
        <v>0</v>
      </c>
      <c r="H105" s="20"/>
      <c r="I105" s="20"/>
      <c r="J105" s="91" t="e">
        <f t="shared" si="3"/>
        <v>#DIV/0!</v>
      </c>
    </row>
    <row r="106" spans="1:10" s="24" customFormat="1" x14ac:dyDescent="0.25">
      <c r="A106" s="18" t="s">
        <v>276</v>
      </c>
      <c r="B106" s="19" t="s">
        <v>260</v>
      </c>
      <c r="C106" s="20" t="s">
        <v>277</v>
      </c>
      <c r="D106" s="21"/>
      <c r="E106" s="22"/>
      <c r="F106" s="22"/>
      <c r="G106" s="22">
        <f t="shared" si="2"/>
        <v>0</v>
      </c>
      <c r="H106" s="20"/>
      <c r="I106" s="20"/>
      <c r="J106" s="91" t="e">
        <f t="shared" si="3"/>
        <v>#DIV/0!</v>
      </c>
    </row>
    <row r="107" spans="1:10" x14ac:dyDescent="0.25">
      <c r="A107" s="18" t="s">
        <v>298</v>
      </c>
      <c r="B107" s="19" t="s">
        <v>260</v>
      </c>
      <c r="C107" s="20" t="s">
        <v>431</v>
      </c>
      <c r="D107" s="21"/>
      <c r="E107" s="22"/>
      <c r="F107" s="22"/>
      <c r="G107" s="22">
        <f t="shared" si="2"/>
        <v>0</v>
      </c>
      <c r="H107" s="20"/>
      <c r="I107" s="20"/>
      <c r="J107" s="91" t="e">
        <f t="shared" si="3"/>
        <v>#DIV/0!</v>
      </c>
    </row>
    <row r="108" spans="1:10" s="24" customFormat="1" x14ac:dyDescent="0.25">
      <c r="A108" s="18" t="s">
        <v>462</v>
      </c>
      <c r="B108" s="19" t="s">
        <v>260</v>
      </c>
      <c r="C108" s="20" t="s">
        <v>461</v>
      </c>
      <c r="D108" s="21"/>
      <c r="E108" s="22"/>
      <c r="F108" s="22"/>
      <c r="G108" s="22">
        <f t="shared" si="2"/>
        <v>0</v>
      </c>
      <c r="H108" s="20"/>
      <c r="I108" s="20"/>
      <c r="J108" s="91" t="e">
        <f t="shared" si="3"/>
        <v>#DIV/0!</v>
      </c>
    </row>
    <row r="109" spans="1:10" s="24" customFormat="1" x14ac:dyDescent="0.25">
      <c r="A109" s="18" t="s">
        <v>278</v>
      </c>
      <c r="B109" s="19" t="s">
        <v>279</v>
      </c>
      <c r="C109" s="20" t="s">
        <v>279</v>
      </c>
      <c r="D109" s="21"/>
      <c r="E109" s="22"/>
      <c r="F109" s="22"/>
      <c r="G109" s="22">
        <f t="shared" si="2"/>
        <v>0</v>
      </c>
      <c r="H109" s="20"/>
      <c r="I109" s="20"/>
      <c r="J109" s="91" t="e">
        <f t="shared" si="3"/>
        <v>#DIV/0!</v>
      </c>
    </row>
    <row r="110" spans="1:10" s="24" customFormat="1" x14ac:dyDescent="0.25">
      <c r="A110" s="18" t="s">
        <v>280</v>
      </c>
      <c r="B110" s="19" t="s">
        <v>279</v>
      </c>
      <c r="C110" s="20" t="s">
        <v>281</v>
      </c>
      <c r="D110" s="21"/>
      <c r="E110" s="22"/>
      <c r="F110" s="22"/>
      <c r="G110" s="22">
        <f t="shared" si="2"/>
        <v>0</v>
      </c>
      <c r="H110" s="20"/>
      <c r="I110" s="20"/>
      <c r="J110" s="91" t="e">
        <f t="shared" si="3"/>
        <v>#DIV/0!</v>
      </c>
    </row>
    <row r="111" spans="1:10" s="24" customFormat="1" x14ac:dyDescent="0.25">
      <c r="A111" s="18" t="s">
        <v>282</v>
      </c>
      <c r="B111" s="19" t="s">
        <v>283</v>
      </c>
      <c r="C111" s="20" t="s">
        <v>284</v>
      </c>
      <c r="D111" s="21"/>
      <c r="E111" s="22"/>
      <c r="F111" s="22"/>
      <c r="G111" s="22">
        <f t="shared" si="2"/>
        <v>0</v>
      </c>
      <c r="H111" s="20"/>
      <c r="I111" s="20"/>
      <c r="J111" s="91" t="e">
        <f t="shared" si="3"/>
        <v>#DIV/0!</v>
      </c>
    </row>
    <row r="112" spans="1:10" x14ac:dyDescent="0.25">
      <c r="A112" s="18" t="s">
        <v>285</v>
      </c>
      <c r="B112" s="19" t="s">
        <v>286</v>
      </c>
      <c r="C112" s="20" t="s">
        <v>287</v>
      </c>
      <c r="D112" s="21"/>
      <c r="E112" s="22"/>
      <c r="F112" s="22"/>
      <c r="G112" s="22">
        <f t="shared" si="2"/>
        <v>0</v>
      </c>
      <c r="H112" s="20"/>
      <c r="I112" s="20"/>
      <c r="J112" s="91" t="e">
        <f t="shared" si="3"/>
        <v>#DIV/0!</v>
      </c>
    </row>
    <row r="113" spans="1:14" ht="13.8" thickBot="1" x14ac:dyDescent="0.3">
      <c r="A113" s="26" t="s">
        <v>288</v>
      </c>
      <c r="B113" s="27" t="s">
        <v>289</v>
      </c>
      <c r="C113" s="28" t="s">
        <v>289</v>
      </c>
      <c r="D113" s="29"/>
      <c r="E113" s="27"/>
      <c r="F113" s="27"/>
      <c r="G113" s="27">
        <f t="shared" si="2"/>
        <v>0</v>
      </c>
      <c r="H113" s="28"/>
      <c r="I113" s="28"/>
      <c r="J113" s="86" t="e">
        <f t="shared" si="3"/>
        <v>#DIV/0!</v>
      </c>
    </row>
    <row r="114" spans="1:14" ht="13.8" thickTop="1" x14ac:dyDescent="0.25">
      <c r="A114" s="31" t="s">
        <v>290</v>
      </c>
      <c r="B114" s="22"/>
      <c r="C114" s="20"/>
      <c r="D114" s="22">
        <f>SUM(D3:D113)</f>
        <v>0</v>
      </c>
      <c r="E114" s="22">
        <f>SUM(E3:E113)</f>
        <v>0</v>
      </c>
      <c r="F114" s="22">
        <f>SUM(F3:F113)</f>
        <v>0</v>
      </c>
      <c r="G114" s="98">
        <f t="shared" ref="G114:I114" si="5">SUM(G3:G113)</f>
        <v>0</v>
      </c>
      <c r="H114" s="22">
        <f t="shared" si="5"/>
        <v>0</v>
      </c>
      <c r="I114" s="105">
        <f t="shared" si="5"/>
        <v>0</v>
      </c>
      <c r="J114" s="91" t="e">
        <f t="shared" si="3"/>
        <v>#DIV/0!</v>
      </c>
    </row>
    <row r="115" spans="1:14" x14ac:dyDescent="0.25">
      <c r="A115" s="34"/>
      <c r="B115" s="22"/>
      <c r="C115" s="20"/>
      <c r="D115" s="21"/>
      <c r="E115" s="22"/>
      <c r="F115" s="22"/>
      <c r="G115" s="22"/>
      <c r="H115" s="22"/>
      <c r="I115" s="22"/>
      <c r="J115" s="33"/>
      <c r="N115" s="17" t="s">
        <v>291</v>
      </c>
    </row>
    <row r="116" spans="1:14" x14ac:dyDescent="0.25">
      <c r="A116" s="34"/>
      <c r="B116" s="22"/>
      <c r="C116" s="20"/>
      <c r="D116" s="21"/>
      <c r="E116" s="22"/>
      <c r="F116" s="22"/>
      <c r="G116" s="22"/>
      <c r="H116" s="22"/>
      <c r="I116" s="22"/>
      <c r="J116" s="33"/>
      <c r="K116" s="35"/>
    </row>
    <row r="117" spans="1:14" x14ac:dyDescent="0.25">
      <c r="A117" s="31" t="s">
        <v>292</v>
      </c>
      <c r="B117" s="19"/>
      <c r="C117" s="20"/>
      <c r="D117" s="36"/>
      <c r="E117" s="37"/>
      <c r="F117" s="37"/>
      <c r="G117" s="37"/>
      <c r="H117" s="37"/>
      <c r="I117" s="37"/>
      <c r="J117" s="33"/>
      <c r="K117" s="35"/>
    </row>
    <row r="118" spans="1:14" x14ac:dyDescent="0.25">
      <c r="A118" s="18"/>
      <c r="B118" s="19"/>
      <c r="C118" s="19"/>
      <c r="D118" s="19"/>
      <c r="E118" s="19"/>
      <c r="F118" s="22"/>
      <c r="G118" s="19"/>
      <c r="H118" s="19"/>
      <c r="I118" s="19"/>
      <c r="K118" s="35"/>
    </row>
    <row r="119" spans="1:14" ht="14.4" customHeight="1" x14ac:dyDescent="0.25">
      <c r="A119" s="31" t="s">
        <v>293</v>
      </c>
      <c r="B119" s="19"/>
      <c r="C119" s="19"/>
      <c r="D119" s="19"/>
      <c r="E119" s="19"/>
      <c r="F119" s="22"/>
      <c r="G119" s="19"/>
      <c r="H119" s="19"/>
      <c r="I119" s="19"/>
    </row>
    <row r="120" spans="1:14" x14ac:dyDescent="0.25">
      <c r="A120" s="18"/>
      <c r="B120" s="19"/>
      <c r="C120" s="19"/>
      <c r="D120" s="19"/>
      <c r="E120" s="19"/>
      <c r="F120" s="22"/>
      <c r="G120" s="19"/>
      <c r="H120" s="19"/>
      <c r="I120" s="19"/>
    </row>
    <row r="121" spans="1:14" x14ac:dyDescent="0.25">
      <c r="A121" s="39"/>
      <c r="B121" s="19"/>
      <c r="C121" s="19"/>
      <c r="D121" s="19"/>
      <c r="E121" s="19"/>
      <c r="F121" s="22"/>
      <c r="G121" s="19"/>
      <c r="H121" s="19"/>
      <c r="I121" s="19"/>
    </row>
    <row r="122" spans="1:14" x14ac:dyDescent="0.25">
      <c r="A122" s="18"/>
      <c r="B122" s="19"/>
      <c r="C122" s="19"/>
      <c r="D122" s="19"/>
      <c r="E122" s="19"/>
      <c r="F122" s="22"/>
      <c r="G122" s="19"/>
      <c r="H122" s="19"/>
      <c r="I122" s="19"/>
    </row>
    <row r="123" spans="1:14" x14ac:dyDescent="0.25">
      <c r="A123" s="18"/>
      <c r="B123" s="19"/>
      <c r="C123" s="19"/>
      <c r="D123" s="19"/>
      <c r="E123" s="19"/>
      <c r="F123" s="22"/>
      <c r="G123" s="19"/>
      <c r="H123" s="19"/>
      <c r="I123" s="19"/>
    </row>
    <row r="124" spans="1:14" x14ac:dyDescent="0.25">
      <c r="A124" s="18"/>
      <c r="B124" s="19"/>
      <c r="C124" s="19"/>
      <c r="D124" s="19"/>
      <c r="E124" s="19"/>
      <c r="F124" s="22"/>
      <c r="G124" s="19"/>
      <c r="H124" s="19"/>
      <c r="I124" s="19"/>
    </row>
    <row r="125" spans="1:14" x14ac:dyDescent="0.25">
      <c r="A125" s="18"/>
      <c r="B125" s="19"/>
      <c r="C125" s="19"/>
      <c r="D125" s="19"/>
      <c r="E125" s="19"/>
      <c r="F125" s="22"/>
      <c r="G125" s="19"/>
      <c r="H125" s="19"/>
      <c r="I125" s="19"/>
    </row>
    <row r="126" spans="1:14" x14ac:dyDescent="0.25">
      <c r="A126" s="18"/>
      <c r="B126" s="19"/>
      <c r="C126" s="19"/>
      <c r="D126" s="19"/>
      <c r="E126" s="19"/>
      <c r="F126" s="22"/>
      <c r="G126" s="19"/>
      <c r="H126" s="19"/>
      <c r="I126" s="19"/>
    </row>
    <row r="127" spans="1:14" x14ac:dyDescent="0.25">
      <c r="A127" s="18"/>
      <c r="B127" s="19"/>
      <c r="C127" s="19"/>
      <c r="D127" s="19"/>
      <c r="E127" s="19"/>
      <c r="F127" s="22"/>
      <c r="G127" s="19"/>
      <c r="H127" s="19"/>
      <c r="I127" s="19"/>
    </row>
    <row r="128" spans="1:14" x14ac:dyDescent="0.25">
      <c r="A128" s="18"/>
      <c r="B128" s="19"/>
      <c r="C128" s="19"/>
      <c r="D128" s="19"/>
      <c r="E128" s="19"/>
      <c r="F128" s="22"/>
      <c r="G128" s="19"/>
      <c r="H128" s="19"/>
      <c r="I128" s="19"/>
    </row>
    <row r="129" spans="1:9" x14ac:dyDescent="0.25">
      <c r="A129" s="18"/>
      <c r="B129" s="19"/>
      <c r="C129" s="19"/>
      <c r="D129" s="19"/>
      <c r="E129" s="19"/>
      <c r="F129" s="22"/>
      <c r="G129" s="19"/>
      <c r="H129" s="19"/>
      <c r="I129" s="19"/>
    </row>
    <row r="130" spans="1:9" x14ac:dyDescent="0.25">
      <c r="A130" s="18"/>
      <c r="B130" s="19"/>
      <c r="C130" s="19"/>
      <c r="D130" s="19"/>
      <c r="E130" s="19"/>
      <c r="F130" s="22"/>
      <c r="G130" s="19"/>
      <c r="H130" s="19"/>
      <c r="I130" s="19"/>
    </row>
    <row r="131" spans="1:9" x14ac:dyDescent="0.25">
      <c r="A131" s="18"/>
      <c r="B131" s="19"/>
      <c r="C131" s="19"/>
      <c r="D131" s="19"/>
      <c r="E131" s="19"/>
      <c r="F131" s="22"/>
      <c r="G131" s="19"/>
      <c r="H131" s="19"/>
      <c r="I131" s="19"/>
    </row>
    <row r="132" spans="1:9" x14ac:dyDescent="0.25">
      <c r="A132" s="18"/>
      <c r="B132" s="19"/>
      <c r="C132" s="19"/>
      <c r="D132" s="19"/>
      <c r="E132" s="19"/>
      <c r="F132" s="22"/>
      <c r="G132" s="19"/>
      <c r="H132" s="19"/>
      <c r="I132" s="19"/>
    </row>
    <row r="133" spans="1:9" x14ac:dyDescent="0.25">
      <c r="A133" s="18"/>
      <c r="B133" s="19"/>
      <c r="C133" s="19"/>
      <c r="D133" s="19"/>
      <c r="E133" s="19"/>
      <c r="F133" s="22"/>
      <c r="G133" s="19"/>
      <c r="H133" s="19"/>
      <c r="I133" s="19"/>
    </row>
    <row r="134" spans="1:9" x14ac:dyDescent="0.25">
      <c r="A134" s="18"/>
      <c r="B134" s="19"/>
      <c r="C134" s="19"/>
      <c r="D134" s="19"/>
      <c r="E134" s="19"/>
      <c r="F134" s="22"/>
      <c r="G134" s="19"/>
      <c r="H134" s="19"/>
      <c r="I134" s="19"/>
    </row>
    <row r="135" spans="1:9" x14ac:dyDescent="0.25">
      <c r="A135" s="40"/>
      <c r="B135" s="41"/>
      <c r="C135" s="41"/>
      <c r="D135" s="19"/>
      <c r="E135" s="19"/>
      <c r="F135" s="22"/>
      <c r="G135" s="19"/>
      <c r="H135" s="19"/>
      <c r="I135" s="19"/>
    </row>
  </sheetData>
  <autoFilter ref="D1:D135"/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5"/>
  <sheetViews>
    <sheetView zoomScaleNormal="100" workbookViewId="0">
      <pane xSplit="3" ySplit="2" topLeftCell="D93" activePane="bottomRight" state="frozen"/>
      <selection activeCell="A18" sqref="A18:C18"/>
      <selection pane="topRight" activeCell="A18" sqref="A18:C18"/>
      <selection pane="bottomLeft" activeCell="A18" sqref="A18:C18"/>
      <selection pane="bottomRight" activeCell="G110" sqref="G110"/>
    </sheetView>
  </sheetViews>
  <sheetFormatPr defaultColWidth="5.6640625" defaultRowHeight="13.2" x14ac:dyDescent="0.25"/>
  <cols>
    <col min="1" max="1" width="6.6640625" style="42" customWidth="1"/>
    <col min="2" max="2" width="10.88671875" style="17" customWidth="1"/>
    <col min="3" max="3" width="26.44140625" style="17" bestFit="1" customWidth="1"/>
    <col min="4" max="5" width="6.33203125" style="17" customWidth="1"/>
    <col min="6" max="6" width="9.109375" style="43" bestFit="1" customWidth="1"/>
    <col min="7" max="7" width="10.44140625" style="17" customWidth="1"/>
    <col min="8" max="8" width="11.44140625" style="17" customWidth="1"/>
    <col min="9" max="9" width="8.109375" style="17" customWidth="1"/>
    <col min="10" max="10" width="8" style="38" customWidth="1"/>
    <col min="11" max="11" width="8.44140625" style="24" bestFit="1" customWidth="1"/>
    <col min="12" max="16384" width="5.6640625" style="17"/>
  </cols>
  <sheetData>
    <row r="1" spans="1:11" s="6" customFormat="1" x14ac:dyDescent="0.25">
      <c r="A1" s="1"/>
      <c r="B1" s="2"/>
      <c r="C1" s="3"/>
      <c r="D1" s="127">
        <v>44348</v>
      </c>
      <c r="E1" s="128"/>
      <c r="F1" s="128"/>
      <c r="G1" s="128"/>
      <c r="H1" s="128"/>
      <c r="I1" s="129"/>
      <c r="J1" s="4"/>
      <c r="K1" s="5"/>
    </row>
    <row r="2" spans="1:11" ht="39.6" x14ac:dyDescent="0.25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12" t="s">
        <v>6</v>
      </c>
      <c r="H2" s="13" t="s">
        <v>7</v>
      </c>
      <c r="I2" s="14" t="s">
        <v>8</v>
      </c>
      <c r="J2" s="15" t="s">
        <v>9</v>
      </c>
      <c r="K2" s="16"/>
    </row>
    <row r="3" spans="1:11" x14ac:dyDescent="0.25">
      <c r="A3" s="18" t="s">
        <v>10</v>
      </c>
      <c r="B3" s="19" t="s">
        <v>11</v>
      </c>
      <c r="C3" s="20" t="s">
        <v>12</v>
      </c>
      <c r="D3" s="21"/>
      <c r="E3" s="22"/>
      <c r="F3" s="22"/>
      <c r="G3" s="22">
        <f>SUM(D3:F3)</f>
        <v>0</v>
      </c>
      <c r="H3" s="20"/>
      <c r="I3" s="20"/>
      <c r="J3" s="23" t="e">
        <f>G3/I3</f>
        <v>#DIV/0!</v>
      </c>
    </row>
    <row r="4" spans="1:11" x14ac:dyDescent="0.25">
      <c r="A4" s="18" t="s">
        <v>13</v>
      </c>
      <c r="B4" s="19" t="s">
        <v>14</v>
      </c>
      <c r="C4" s="20" t="s">
        <v>14</v>
      </c>
      <c r="D4" s="21"/>
      <c r="E4" s="22"/>
      <c r="F4" s="22"/>
      <c r="G4" s="22">
        <f t="shared" ref="G4:G67" si="0">SUM(D4:F4)</f>
        <v>0</v>
      </c>
      <c r="H4" s="20"/>
      <c r="I4" s="20"/>
      <c r="J4" s="23" t="e">
        <f t="shared" ref="J4:J65" si="1">G4/I4</f>
        <v>#DIV/0!</v>
      </c>
    </row>
    <row r="5" spans="1:11" x14ac:dyDescent="0.25">
      <c r="A5" s="18" t="s">
        <v>15</v>
      </c>
      <c r="B5" s="19" t="s">
        <v>16</v>
      </c>
      <c r="C5" s="20" t="s">
        <v>16</v>
      </c>
      <c r="D5" s="21"/>
      <c r="E5" s="22"/>
      <c r="F5" s="22"/>
      <c r="G5" s="22">
        <f t="shared" si="0"/>
        <v>0</v>
      </c>
      <c r="H5" s="20"/>
      <c r="I5" s="20"/>
      <c r="J5" s="23" t="e">
        <f t="shared" si="1"/>
        <v>#DIV/0!</v>
      </c>
    </row>
    <row r="6" spans="1:11" x14ac:dyDescent="0.25">
      <c r="A6" s="18" t="s">
        <v>17</v>
      </c>
      <c r="B6" s="19" t="s">
        <v>18</v>
      </c>
      <c r="C6" s="20" t="s">
        <v>19</v>
      </c>
      <c r="D6" s="21"/>
      <c r="E6" s="22"/>
      <c r="F6" s="22"/>
      <c r="G6" s="22">
        <f t="shared" si="0"/>
        <v>0</v>
      </c>
      <c r="H6" s="20"/>
      <c r="I6" s="20"/>
      <c r="J6" s="23" t="e">
        <f t="shared" si="1"/>
        <v>#DIV/0!</v>
      </c>
    </row>
    <row r="7" spans="1:11" x14ac:dyDescent="0.25">
      <c r="A7" s="18" t="s">
        <v>20</v>
      </c>
      <c r="B7" s="19" t="s">
        <v>18</v>
      </c>
      <c r="C7" s="20" t="s">
        <v>21</v>
      </c>
      <c r="D7" s="21"/>
      <c r="E7" s="22"/>
      <c r="F7" s="22"/>
      <c r="G7" s="22">
        <f t="shared" si="0"/>
        <v>0</v>
      </c>
      <c r="H7" s="20"/>
      <c r="I7" s="20"/>
      <c r="J7" s="23" t="e">
        <f t="shared" si="1"/>
        <v>#DIV/0!</v>
      </c>
    </row>
    <row r="8" spans="1:11" x14ac:dyDescent="0.25">
      <c r="A8" s="18" t="s">
        <v>22</v>
      </c>
      <c r="B8" s="19" t="s">
        <v>23</v>
      </c>
      <c r="C8" s="20" t="s">
        <v>24</v>
      </c>
      <c r="D8" s="21"/>
      <c r="E8" s="22"/>
      <c r="F8" s="22"/>
      <c r="G8" s="22">
        <f t="shared" si="0"/>
        <v>0</v>
      </c>
      <c r="H8" s="20"/>
      <c r="I8" s="20"/>
      <c r="J8" s="23" t="e">
        <f t="shared" si="1"/>
        <v>#DIV/0!</v>
      </c>
    </row>
    <row r="9" spans="1:11" x14ac:dyDescent="0.25">
      <c r="A9" s="18" t="s">
        <v>25</v>
      </c>
      <c r="B9" s="19" t="s">
        <v>26</v>
      </c>
      <c r="C9" s="20" t="s">
        <v>27</v>
      </c>
      <c r="D9" s="21"/>
      <c r="E9" s="22"/>
      <c r="F9" s="22"/>
      <c r="G9" s="22">
        <f t="shared" si="0"/>
        <v>0</v>
      </c>
      <c r="H9" s="20"/>
      <c r="I9" s="20"/>
      <c r="J9" s="23" t="e">
        <f t="shared" si="1"/>
        <v>#DIV/0!</v>
      </c>
    </row>
    <row r="10" spans="1:11" x14ac:dyDescent="0.25">
      <c r="A10" s="18" t="s">
        <v>28</v>
      </c>
      <c r="B10" s="19" t="s">
        <v>29</v>
      </c>
      <c r="C10" s="20" t="s">
        <v>30</v>
      </c>
      <c r="D10" s="21"/>
      <c r="E10" s="22"/>
      <c r="F10" s="22"/>
      <c r="G10" s="22">
        <f t="shared" si="0"/>
        <v>0</v>
      </c>
      <c r="H10" s="20"/>
      <c r="I10" s="20"/>
      <c r="J10" s="23" t="e">
        <f t="shared" si="1"/>
        <v>#DIV/0!</v>
      </c>
    </row>
    <row r="11" spans="1:11" x14ac:dyDescent="0.25">
      <c r="A11" s="18" t="s">
        <v>31</v>
      </c>
      <c r="B11" s="19" t="s">
        <v>32</v>
      </c>
      <c r="C11" s="20" t="s">
        <v>33</v>
      </c>
      <c r="D11" s="21"/>
      <c r="E11" s="22"/>
      <c r="F11" s="22"/>
      <c r="G11" s="22">
        <f t="shared" si="0"/>
        <v>0</v>
      </c>
      <c r="H11" s="20"/>
      <c r="I11" s="20"/>
      <c r="J11" s="23" t="e">
        <f t="shared" si="1"/>
        <v>#DIV/0!</v>
      </c>
    </row>
    <row r="12" spans="1:11" x14ac:dyDescent="0.25">
      <c r="A12" s="18" t="s">
        <v>34</v>
      </c>
      <c r="B12" s="19" t="s">
        <v>32</v>
      </c>
      <c r="C12" s="20" t="s">
        <v>35</v>
      </c>
      <c r="D12" s="21"/>
      <c r="E12" s="22"/>
      <c r="F12" s="22"/>
      <c r="G12" s="22">
        <f t="shared" si="0"/>
        <v>0</v>
      </c>
      <c r="H12" s="20"/>
      <c r="I12" s="20"/>
      <c r="J12" s="23" t="e">
        <f t="shared" si="1"/>
        <v>#DIV/0!</v>
      </c>
    </row>
    <row r="13" spans="1:11" x14ac:dyDescent="0.25">
      <c r="A13" s="18" t="s">
        <v>36</v>
      </c>
      <c r="B13" s="19" t="s">
        <v>37</v>
      </c>
      <c r="C13" s="20" t="s">
        <v>38</v>
      </c>
      <c r="D13" s="21"/>
      <c r="E13" s="22"/>
      <c r="F13" s="22"/>
      <c r="G13" s="22">
        <f t="shared" si="0"/>
        <v>0</v>
      </c>
      <c r="H13" s="20"/>
      <c r="I13" s="20"/>
      <c r="J13" s="23" t="e">
        <f t="shared" si="1"/>
        <v>#DIV/0!</v>
      </c>
    </row>
    <row r="14" spans="1:11" x14ac:dyDescent="0.25">
      <c r="A14" s="18" t="s">
        <v>39</v>
      </c>
      <c r="B14" s="19" t="s">
        <v>37</v>
      </c>
      <c r="C14" s="20" t="s">
        <v>40</v>
      </c>
      <c r="D14" s="21"/>
      <c r="E14" s="22"/>
      <c r="F14" s="22"/>
      <c r="G14" s="22">
        <f t="shared" si="0"/>
        <v>0</v>
      </c>
      <c r="H14" s="20"/>
      <c r="I14" s="20"/>
      <c r="J14" s="23" t="e">
        <f t="shared" si="1"/>
        <v>#DIV/0!</v>
      </c>
    </row>
    <row r="15" spans="1:11" x14ac:dyDescent="0.25">
      <c r="A15" s="18" t="s">
        <v>41</v>
      </c>
      <c r="B15" s="19" t="s">
        <v>42</v>
      </c>
      <c r="C15" s="20" t="s">
        <v>43</v>
      </c>
      <c r="D15" s="21"/>
      <c r="E15" s="22"/>
      <c r="F15" s="22"/>
      <c r="G15" s="22">
        <f t="shared" si="0"/>
        <v>0</v>
      </c>
      <c r="H15" s="20"/>
      <c r="I15" s="20"/>
      <c r="J15" s="23" t="e">
        <f t="shared" si="1"/>
        <v>#DIV/0!</v>
      </c>
    </row>
    <row r="16" spans="1:11" x14ac:dyDescent="0.25">
      <c r="A16" s="18" t="s">
        <v>44</v>
      </c>
      <c r="B16" s="19" t="s">
        <v>45</v>
      </c>
      <c r="C16" s="20" t="s">
        <v>46</v>
      </c>
      <c r="D16" s="21"/>
      <c r="E16" s="22"/>
      <c r="F16" s="22"/>
      <c r="G16" s="22">
        <f t="shared" si="0"/>
        <v>0</v>
      </c>
      <c r="H16" s="20"/>
      <c r="I16" s="20"/>
      <c r="J16" s="23" t="e">
        <f t="shared" si="1"/>
        <v>#DIV/0!</v>
      </c>
    </row>
    <row r="17" spans="1:22" x14ac:dyDescent="0.25">
      <c r="A17" s="18" t="s">
        <v>47</v>
      </c>
      <c r="B17" s="19" t="s">
        <v>48</v>
      </c>
      <c r="C17" s="20" t="s">
        <v>49</v>
      </c>
      <c r="D17" s="21"/>
      <c r="E17" s="22"/>
      <c r="F17" s="22"/>
      <c r="G17" s="22">
        <f t="shared" si="0"/>
        <v>0</v>
      </c>
      <c r="H17" s="20"/>
      <c r="I17" s="20"/>
      <c r="J17" s="23" t="e">
        <f t="shared" si="1"/>
        <v>#DIV/0!</v>
      </c>
    </row>
    <row r="18" spans="1:22" x14ac:dyDescent="0.25">
      <c r="A18" s="18" t="s">
        <v>50</v>
      </c>
      <c r="B18" s="19" t="s">
        <v>48</v>
      </c>
      <c r="C18" s="20" t="s">
        <v>51</v>
      </c>
      <c r="D18" s="21"/>
      <c r="E18" s="22"/>
      <c r="F18" s="22"/>
      <c r="G18" s="22">
        <f t="shared" si="0"/>
        <v>0</v>
      </c>
      <c r="H18" s="20"/>
      <c r="I18" s="20"/>
      <c r="J18" s="23" t="e">
        <f t="shared" si="1"/>
        <v>#DIV/0!</v>
      </c>
    </row>
    <row r="19" spans="1:22" x14ac:dyDescent="0.25">
      <c r="A19" s="18" t="s">
        <v>52</v>
      </c>
      <c r="B19" s="19" t="s">
        <v>53</v>
      </c>
      <c r="C19" s="20" t="s">
        <v>54</v>
      </c>
      <c r="D19" s="21"/>
      <c r="E19" s="22"/>
      <c r="F19" s="22"/>
      <c r="G19" s="22">
        <f t="shared" si="0"/>
        <v>0</v>
      </c>
      <c r="H19" s="20"/>
      <c r="I19" s="20"/>
      <c r="J19" s="23" t="e">
        <f t="shared" si="1"/>
        <v>#DIV/0!</v>
      </c>
    </row>
    <row r="20" spans="1:22" x14ac:dyDescent="0.25">
      <c r="A20" s="18" t="s">
        <v>55</v>
      </c>
      <c r="B20" s="19" t="s">
        <v>56</v>
      </c>
      <c r="C20" s="20" t="s">
        <v>57</v>
      </c>
      <c r="D20" s="21"/>
      <c r="E20" s="22"/>
      <c r="F20" s="22"/>
      <c r="G20" s="22">
        <f t="shared" si="0"/>
        <v>0</v>
      </c>
      <c r="H20" s="20"/>
      <c r="I20" s="20"/>
      <c r="J20" s="23" t="e">
        <f t="shared" si="1"/>
        <v>#DIV/0!</v>
      </c>
    </row>
    <row r="21" spans="1:22" x14ac:dyDescent="0.25">
      <c r="A21" s="18" t="s">
        <v>58</v>
      </c>
      <c r="B21" s="19" t="s">
        <v>56</v>
      </c>
      <c r="C21" s="20" t="s">
        <v>59</v>
      </c>
      <c r="D21" s="21"/>
      <c r="E21" s="22"/>
      <c r="F21" s="22"/>
      <c r="G21" s="22">
        <f t="shared" si="0"/>
        <v>0</v>
      </c>
      <c r="H21" s="20"/>
      <c r="I21" s="44"/>
      <c r="J21" s="23" t="e">
        <f t="shared" si="1"/>
        <v>#DIV/0!</v>
      </c>
    </row>
    <row r="22" spans="1:22" x14ac:dyDescent="0.25">
      <c r="A22" s="18" t="s">
        <v>60</v>
      </c>
      <c r="B22" s="19" t="s">
        <v>61</v>
      </c>
      <c r="C22" s="20" t="s">
        <v>62</v>
      </c>
      <c r="D22" s="21"/>
      <c r="E22" s="22"/>
      <c r="F22" s="22"/>
      <c r="G22" s="22">
        <f t="shared" si="0"/>
        <v>0</v>
      </c>
      <c r="H22" s="20"/>
      <c r="I22" s="20"/>
      <c r="J22" s="23" t="e">
        <f t="shared" si="1"/>
        <v>#DIV/0!</v>
      </c>
    </row>
    <row r="23" spans="1:22" x14ac:dyDescent="0.25">
      <c r="A23" s="18" t="s">
        <v>63</v>
      </c>
      <c r="B23" s="19" t="s">
        <v>64</v>
      </c>
      <c r="C23" s="20" t="s">
        <v>65</v>
      </c>
      <c r="D23" s="21"/>
      <c r="E23" s="22"/>
      <c r="F23" s="22"/>
      <c r="G23" s="22">
        <f t="shared" si="0"/>
        <v>0</v>
      </c>
      <c r="H23" s="20"/>
      <c r="I23" s="20"/>
      <c r="J23" s="23" t="e">
        <f t="shared" si="1"/>
        <v>#DIV/0!</v>
      </c>
    </row>
    <row r="24" spans="1:22" x14ac:dyDescent="0.25">
      <c r="A24" s="18" t="s">
        <v>66</v>
      </c>
      <c r="B24" s="19" t="s">
        <v>67</v>
      </c>
      <c r="C24" s="20" t="s">
        <v>68</v>
      </c>
      <c r="D24" s="21"/>
      <c r="E24" s="22"/>
      <c r="F24" s="22"/>
      <c r="G24" s="22">
        <f t="shared" si="0"/>
        <v>0</v>
      </c>
      <c r="H24" s="20"/>
      <c r="I24" s="20"/>
      <c r="J24" s="23" t="e">
        <f t="shared" si="1"/>
        <v>#DIV/0!</v>
      </c>
    </row>
    <row r="25" spans="1:22" x14ac:dyDescent="0.25">
      <c r="A25" s="18" t="s">
        <v>69</v>
      </c>
      <c r="B25" s="19" t="s">
        <v>67</v>
      </c>
      <c r="C25" s="20" t="s">
        <v>70</v>
      </c>
      <c r="D25" s="21"/>
      <c r="E25" s="22"/>
      <c r="F25" s="22"/>
      <c r="G25" s="22">
        <f t="shared" si="0"/>
        <v>0</v>
      </c>
      <c r="H25" s="20"/>
      <c r="I25" s="20"/>
      <c r="J25" s="23" t="e">
        <f t="shared" si="1"/>
        <v>#DIV/0!</v>
      </c>
    </row>
    <row r="26" spans="1:22" x14ac:dyDescent="0.25">
      <c r="A26" s="18" t="s">
        <v>71</v>
      </c>
      <c r="B26" s="19" t="s">
        <v>72</v>
      </c>
      <c r="C26" s="20" t="s">
        <v>73</v>
      </c>
      <c r="D26" s="21"/>
      <c r="E26" s="22"/>
      <c r="F26" s="22"/>
      <c r="G26" s="22">
        <f t="shared" si="0"/>
        <v>0</v>
      </c>
      <c r="H26" s="20"/>
      <c r="I26" s="20"/>
      <c r="J26" s="23" t="e">
        <f t="shared" si="1"/>
        <v>#DIV/0!</v>
      </c>
    </row>
    <row r="27" spans="1:22" x14ac:dyDescent="0.25">
      <c r="A27" s="18" t="s">
        <v>74</v>
      </c>
      <c r="B27" s="19" t="s">
        <v>72</v>
      </c>
      <c r="C27" s="20" t="s">
        <v>75</v>
      </c>
      <c r="D27" s="21"/>
      <c r="E27" s="22"/>
      <c r="F27" s="22"/>
      <c r="G27" s="22">
        <f t="shared" si="0"/>
        <v>0</v>
      </c>
      <c r="H27" s="20"/>
      <c r="I27" s="20"/>
      <c r="J27" s="23" t="e">
        <f t="shared" si="1"/>
        <v>#DIV/0!</v>
      </c>
    </row>
    <row r="28" spans="1:22" x14ac:dyDescent="0.25">
      <c r="A28" s="18" t="s">
        <v>76</v>
      </c>
      <c r="B28" s="19" t="s">
        <v>77</v>
      </c>
      <c r="C28" s="20" t="s">
        <v>78</v>
      </c>
      <c r="D28" s="21"/>
      <c r="E28" s="22"/>
      <c r="F28" s="22"/>
      <c r="G28" s="22">
        <f t="shared" si="0"/>
        <v>0</v>
      </c>
      <c r="H28" s="20"/>
      <c r="I28" s="20"/>
      <c r="J28" s="23" t="e">
        <f t="shared" si="1"/>
        <v>#DIV/0!</v>
      </c>
    </row>
    <row r="29" spans="1:22" x14ac:dyDescent="0.25">
      <c r="A29" s="18" t="s">
        <v>79</v>
      </c>
      <c r="B29" s="19" t="s">
        <v>80</v>
      </c>
      <c r="C29" s="20" t="s">
        <v>81</v>
      </c>
      <c r="D29" s="21"/>
      <c r="E29" s="22"/>
      <c r="F29" s="22"/>
      <c r="G29" s="22">
        <f t="shared" si="0"/>
        <v>0</v>
      </c>
      <c r="H29" s="20"/>
      <c r="I29" s="20"/>
      <c r="J29" s="23" t="e">
        <f t="shared" si="1"/>
        <v>#DIV/0!</v>
      </c>
    </row>
    <row r="30" spans="1:22" x14ac:dyDescent="0.25">
      <c r="A30" s="18" t="s">
        <v>82</v>
      </c>
      <c r="B30" s="19" t="s">
        <v>83</v>
      </c>
      <c r="C30" s="20" t="s">
        <v>84</v>
      </c>
      <c r="D30" s="21"/>
      <c r="E30" s="22"/>
      <c r="F30" s="22"/>
      <c r="G30" s="22">
        <f t="shared" si="0"/>
        <v>0</v>
      </c>
      <c r="H30" s="20"/>
      <c r="I30" s="20"/>
      <c r="J30" s="23" t="e">
        <f t="shared" si="1"/>
        <v>#DIV/0!</v>
      </c>
    </row>
    <row r="31" spans="1:22" x14ac:dyDescent="0.25">
      <c r="A31" s="18" t="s">
        <v>85</v>
      </c>
      <c r="B31" s="19" t="s">
        <v>86</v>
      </c>
      <c r="C31" s="20" t="s">
        <v>87</v>
      </c>
      <c r="D31" s="21"/>
      <c r="E31" s="22"/>
      <c r="F31" s="22"/>
      <c r="G31" s="22">
        <f t="shared" si="0"/>
        <v>0</v>
      </c>
      <c r="H31" s="20"/>
      <c r="I31" s="20"/>
      <c r="J31" s="23" t="e">
        <f t="shared" si="1"/>
        <v>#DIV/0!</v>
      </c>
      <c r="V31" s="17" t="s">
        <v>88</v>
      </c>
    </row>
    <row r="32" spans="1:22" x14ac:dyDescent="0.25">
      <c r="A32" s="18" t="s">
        <v>89</v>
      </c>
      <c r="B32" s="19" t="s">
        <v>90</v>
      </c>
      <c r="C32" s="20" t="s">
        <v>91</v>
      </c>
      <c r="D32" s="21"/>
      <c r="E32" s="22"/>
      <c r="F32" s="22"/>
      <c r="G32" s="22">
        <f t="shared" si="0"/>
        <v>0</v>
      </c>
      <c r="H32" s="20"/>
      <c r="I32" s="20"/>
      <c r="J32" s="23" t="e">
        <f t="shared" si="1"/>
        <v>#DIV/0!</v>
      </c>
    </row>
    <row r="33" spans="1:10" x14ac:dyDescent="0.25">
      <c r="A33" s="18" t="s">
        <v>92</v>
      </c>
      <c r="B33" s="19" t="s">
        <v>93</v>
      </c>
      <c r="C33" s="20" t="s">
        <v>94</v>
      </c>
      <c r="D33" s="21"/>
      <c r="E33" s="22"/>
      <c r="F33" s="22"/>
      <c r="G33" s="22">
        <f t="shared" si="0"/>
        <v>0</v>
      </c>
      <c r="H33" s="20"/>
      <c r="I33" s="20"/>
      <c r="J33" s="23" t="e">
        <f t="shared" si="1"/>
        <v>#DIV/0!</v>
      </c>
    </row>
    <row r="34" spans="1:10" x14ac:dyDescent="0.25">
      <c r="A34" s="18" t="s">
        <v>95</v>
      </c>
      <c r="B34" s="19" t="s">
        <v>96</v>
      </c>
      <c r="C34" s="20" t="s">
        <v>97</v>
      </c>
      <c r="D34" s="21"/>
      <c r="E34" s="22"/>
      <c r="F34" s="22"/>
      <c r="G34" s="22">
        <f t="shared" si="0"/>
        <v>0</v>
      </c>
      <c r="H34" s="20"/>
      <c r="I34" s="20"/>
      <c r="J34" s="23" t="e">
        <f t="shared" si="1"/>
        <v>#DIV/0!</v>
      </c>
    </row>
    <row r="35" spans="1:10" x14ac:dyDescent="0.25">
      <c r="A35" s="18" t="s">
        <v>98</v>
      </c>
      <c r="B35" s="19" t="s">
        <v>99</v>
      </c>
      <c r="C35" s="20" t="s">
        <v>100</v>
      </c>
      <c r="D35" s="21"/>
      <c r="E35" s="22"/>
      <c r="F35" s="22"/>
      <c r="G35" s="22">
        <f t="shared" si="0"/>
        <v>0</v>
      </c>
      <c r="H35" s="20"/>
      <c r="I35" s="20"/>
      <c r="J35" s="23" t="e">
        <f t="shared" si="1"/>
        <v>#DIV/0!</v>
      </c>
    </row>
    <row r="36" spans="1:10" x14ac:dyDescent="0.25">
      <c r="A36" s="18" t="s">
        <v>101</v>
      </c>
      <c r="B36" s="19" t="s">
        <v>102</v>
      </c>
      <c r="C36" s="20" t="s">
        <v>103</v>
      </c>
      <c r="D36" s="21"/>
      <c r="E36" s="22"/>
      <c r="F36" s="22"/>
      <c r="G36" s="22">
        <f t="shared" si="0"/>
        <v>0</v>
      </c>
      <c r="H36" s="20"/>
      <c r="I36" s="20"/>
      <c r="J36" s="23" t="e">
        <f t="shared" si="1"/>
        <v>#DIV/0!</v>
      </c>
    </row>
    <row r="37" spans="1:10" x14ac:dyDescent="0.25">
      <c r="A37" s="25" t="s">
        <v>104</v>
      </c>
      <c r="B37" s="19" t="s">
        <v>105</v>
      </c>
      <c r="C37" s="20" t="s">
        <v>106</v>
      </c>
      <c r="D37" s="21"/>
      <c r="E37" s="22"/>
      <c r="F37" s="22"/>
      <c r="G37" s="22">
        <f t="shared" si="0"/>
        <v>0</v>
      </c>
      <c r="H37" s="20"/>
      <c r="I37" s="20"/>
      <c r="J37" s="23" t="e">
        <f t="shared" si="1"/>
        <v>#DIV/0!</v>
      </c>
    </row>
    <row r="38" spans="1:10" x14ac:dyDescent="0.25">
      <c r="A38" s="25" t="s">
        <v>107</v>
      </c>
      <c r="B38" s="19" t="s">
        <v>108</v>
      </c>
      <c r="C38" s="20" t="s">
        <v>109</v>
      </c>
      <c r="D38" s="21"/>
      <c r="E38" s="22"/>
      <c r="F38" s="22"/>
      <c r="G38" s="22">
        <f t="shared" si="0"/>
        <v>0</v>
      </c>
      <c r="H38" s="20"/>
      <c r="I38" s="20"/>
      <c r="J38" s="23" t="e">
        <f t="shared" si="1"/>
        <v>#DIV/0!</v>
      </c>
    </row>
    <row r="39" spans="1:10" x14ac:dyDescent="0.25">
      <c r="A39" s="18" t="s">
        <v>110</v>
      </c>
      <c r="B39" s="19" t="s">
        <v>111</v>
      </c>
      <c r="C39" s="20" t="s">
        <v>112</v>
      </c>
      <c r="D39" s="21"/>
      <c r="E39" s="22"/>
      <c r="F39" s="22"/>
      <c r="G39" s="22">
        <f t="shared" si="0"/>
        <v>0</v>
      </c>
      <c r="H39" s="20"/>
      <c r="I39" s="20"/>
      <c r="J39" s="23" t="e">
        <f t="shared" si="1"/>
        <v>#DIV/0!</v>
      </c>
    </row>
    <row r="40" spans="1:10" x14ac:dyDescent="0.25">
      <c r="A40" s="18" t="s">
        <v>113</v>
      </c>
      <c r="B40" s="19" t="s">
        <v>114</v>
      </c>
      <c r="C40" s="20" t="s">
        <v>115</v>
      </c>
      <c r="D40" s="21"/>
      <c r="E40" s="22"/>
      <c r="F40" s="22"/>
      <c r="G40" s="22">
        <f t="shared" si="0"/>
        <v>0</v>
      </c>
      <c r="H40" s="20"/>
      <c r="I40" s="20"/>
      <c r="J40" s="23" t="e">
        <f t="shared" si="1"/>
        <v>#DIV/0!</v>
      </c>
    </row>
    <row r="41" spans="1:10" x14ac:dyDescent="0.25">
      <c r="A41" s="18" t="s">
        <v>116</v>
      </c>
      <c r="B41" s="19" t="s">
        <v>117</v>
      </c>
      <c r="C41" s="20" t="s">
        <v>118</v>
      </c>
      <c r="D41" s="21"/>
      <c r="E41" s="22"/>
      <c r="F41" s="22"/>
      <c r="G41" s="22">
        <f t="shared" si="0"/>
        <v>0</v>
      </c>
      <c r="H41" s="20"/>
      <c r="I41" s="20"/>
      <c r="J41" s="23" t="e">
        <f t="shared" si="1"/>
        <v>#DIV/0!</v>
      </c>
    </row>
    <row r="42" spans="1:10" x14ac:dyDescent="0.25">
      <c r="A42" s="18" t="s">
        <v>119</v>
      </c>
      <c r="B42" s="19" t="s">
        <v>120</v>
      </c>
      <c r="C42" s="20" t="s">
        <v>121</v>
      </c>
      <c r="D42" s="21"/>
      <c r="E42" s="22"/>
      <c r="F42" s="22"/>
      <c r="G42" s="22">
        <f t="shared" si="0"/>
        <v>0</v>
      </c>
      <c r="H42" s="20"/>
      <c r="I42" s="20"/>
      <c r="J42" s="23" t="e">
        <f t="shared" si="1"/>
        <v>#DIV/0!</v>
      </c>
    </row>
    <row r="43" spans="1:10" x14ac:dyDescent="0.25">
      <c r="A43" s="18" t="s">
        <v>122</v>
      </c>
      <c r="B43" s="19" t="s">
        <v>123</v>
      </c>
      <c r="C43" s="20" t="s">
        <v>124</v>
      </c>
      <c r="D43" s="21"/>
      <c r="E43" s="22"/>
      <c r="F43" s="22"/>
      <c r="G43" s="22">
        <f t="shared" si="0"/>
        <v>0</v>
      </c>
      <c r="H43" s="20"/>
      <c r="I43" s="20"/>
      <c r="J43" s="23" t="e">
        <f t="shared" si="1"/>
        <v>#DIV/0!</v>
      </c>
    </row>
    <row r="44" spans="1:10" x14ac:dyDescent="0.25">
      <c r="A44" s="18" t="s">
        <v>125</v>
      </c>
      <c r="B44" s="19" t="s">
        <v>123</v>
      </c>
      <c r="C44" s="20" t="s">
        <v>126</v>
      </c>
      <c r="D44" s="21"/>
      <c r="E44" s="22"/>
      <c r="F44" s="22"/>
      <c r="G44" s="22">
        <f t="shared" si="0"/>
        <v>0</v>
      </c>
      <c r="H44" s="20"/>
      <c r="I44" s="20"/>
      <c r="J44" s="23" t="e">
        <f t="shared" si="1"/>
        <v>#DIV/0!</v>
      </c>
    </row>
    <row r="45" spans="1:10" x14ac:dyDescent="0.25">
      <c r="A45" s="18" t="s">
        <v>127</v>
      </c>
      <c r="B45" s="19" t="s">
        <v>128</v>
      </c>
      <c r="C45" s="20" t="s">
        <v>128</v>
      </c>
      <c r="D45" s="21"/>
      <c r="E45" s="22"/>
      <c r="F45" s="22"/>
      <c r="G45" s="22">
        <f t="shared" si="0"/>
        <v>0</v>
      </c>
      <c r="H45" s="20"/>
      <c r="I45" s="20"/>
      <c r="J45" s="23" t="e">
        <f t="shared" si="1"/>
        <v>#DIV/0!</v>
      </c>
    </row>
    <row r="46" spans="1:10" x14ac:dyDescent="0.25">
      <c r="A46" s="18" t="s">
        <v>129</v>
      </c>
      <c r="B46" s="19" t="s">
        <v>130</v>
      </c>
      <c r="C46" s="20" t="s">
        <v>131</v>
      </c>
      <c r="D46" s="21"/>
      <c r="E46" s="22"/>
      <c r="F46" s="22"/>
      <c r="G46" s="22">
        <f t="shared" si="0"/>
        <v>0</v>
      </c>
      <c r="H46" s="20"/>
      <c r="I46" s="20"/>
      <c r="J46" s="23" t="e">
        <f t="shared" si="1"/>
        <v>#DIV/0!</v>
      </c>
    </row>
    <row r="47" spans="1:10" x14ac:dyDescent="0.25">
      <c r="A47" s="18" t="s">
        <v>132</v>
      </c>
      <c r="B47" s="19" t="s">
        <v>133</v>
      </c>
      <c r="C47" s="20" t="s">
        <v>134</v>
      </c>
      <c r="D47" s="21"/>
      <c r="E47" s="22"/>
      <c r="F47" s="22"/>
      <c r="G47" s="22">
        <f t="shared" si="0"/>
        <v>0</v>
      </c>
      <c r="H47" s="20"/>
      <c r="I47" s="20"/>
      <c r="J47" s="23" t="e">
        <f t="shared" si="1"/>
        <v>#DIV/0!</v>
      </c>
    </row>
    <row r="48" spans="1:10" x14ac:dyDescent="0.25">
      <c r="A48" s="18" t="s">
        <v>135</v>
      </c>
      <c r="B48" s="19" t="s">
        <v>136</v>
      </c>
      <c r="C48" s="20" t="s">
        <v>137</v>
      </c>
      <c r="D48" s="21"/>
      <c r="E48" s="22"/>
      <c r="F48" s="22"/>
      <c r="G48" s="22">
        <f t="shared" si="0"/>
        <v>0</v>
      </c>
      <c r="H48" s="20"/>
      <c r="I48" s="20"/>
      <c r="J48" s="23" t="e">
        <f t="shared" si="1"/>
        <v>#DIV/0!</v>
      </c>
    </row>
    <row r="49" spans="1:10" x14ac:dyDescent="0.25">
      <c r="A49" s="18" t="s">
        <v>138</v>
      </c>
      <c r="B49" s="19" t="s">
        <v>139</v>
      </c>
      <c r="C49" s="20" t="s">
        <v>140</v>
      </c>
      <c r="D49" s="21"/>
      <c r="E49" s="22"/>
      <c r="F49" s="22"/>
      <c r="G49" s="22">
        <f t="shared" si="0"/>
        <v>0</v>
      </c>
      <c r="H49" s="20"/>
      <c r="I49" s="20"/>
      <c r="J49" s="23" t="e">
        <f t="shared" si="1"/>
        <v>#DIV/0!</v>
      </c>
    </row>
    <row r="50" spans="1:10" x14ac:dyDescent="0.25">
      <c r="A50" s="18" t="s">
        <v>141</v>
      </c>
      <c r="B50" s="19" t="s">
        <v>142</v>
      </c>
      <c r="C50" s="20" t="s">
        <v>143</v>
      </c>
      <c r="D50" s="21"/>
      <c r="E50" s="22"/>
      <c r="F50" s="22"/>
      <c r="G50" s="22">
        <f t="shared" si="0"/>
        <v>0</v>
      </c>
      <c r="H50" s="20"/>
      <c r="I50" s="20"/>
      <c r="J50" s="23" t="e">
        <f t="shared" si="1"/>
        <v>#DIV/0!</v>
      </c>
    </row>
    <row r="51" spans="1:10" x14ac:dyDescent="0.25">
      <c r="A51" s="25" t="s">
        <v>144</v>
      </c>
      <c r="B51" s="19" t="s">
        <v>145</v>
      </c>
      <c r="C51" s="20" t="s">
        <v>146</v>
      </c>
      <c r="D51" s="21"/>
      <c r="E51" s="22"/>
      <c r="F51" s="22"/>
      <c r="G51" s="22">
        <f t="shared" si="0"/>
        <v>0</v>
      </c>
      <c r="H51" s="20"/>
      <c r="I51" s="20"/>
      <c r="J51" s="23" t="e">
        <f t="shared" si="1"/>
        <v>#DIV/0!</v>
      </c>
    </row>
    <row r="52" spans="1:10" x14ac:dyDescent="0.25">
      <c r="A52" s="18" t="s">
        <v>147</v>
      </c>
      <c r="B52" s="19" t="s">
        <v>148</v>
      </c>
      <c r="C52" s="20" t="s">
        <v>149</v>
      </c>
      <c r="D52" s="21"/>
      <c r="E52" s="22"/>
      <c r="F52" s="22"/>
      <c r="G52" s="22">
        <f t="shared" si="0"/>
        <v>0</v>
      </c>
      <c r="H52" s="20"/>
      <c r="I52" s="20"/>
      <c r="J52" s="23" t="e">
        <f t="shared" si="1"/>
        <v>#DIV/0!</v>
      </c>
    </row>
    <row r="53" spans="1:10" x14ac:dyDescent="0.25">
      <c r="A53" s="18" t="s">
        <v>150</v>
      </c>
      <c r="B53" s="19" t="s">
        <v>148</v>
      </c>
      <c r="C53" s="20" t="s">
        <v>151</v>
      </c>
      <c r="D53" s="21"/>
      <c r="E53" s="22"/>
      <c r="F53" s="22"/>
      <c r="G53" s="22">
        <f t="shared" si="0"/>
        <v>0</v>
      </c>
      <c r="H53" s="20"/>
      <c r="I53" s="20"/>
      <c r="J53" s="23" t="e">
        <f t="shared" si="1"/>
        <v>#DIV/0!</v>
      </c>
    </row>
    <row r="54" spans="1:10" x14ac:dyDescent="0.25">
      <c r="A54" s="18" t="s">
        <v>152</v>
      </c>
      <c r="B54" s="19" t="s">
        <v>153</v>
      </c>
      <c r="C54" s="20" t="s">
        <v>154</v>
      </c>
      <c r="D54" s="21"/>
      <c r="E54" s="22"/>
      <c r="F54" s="22"/>
      <c r="G54" s="22">
        <f t="shared" si="0"/>
        <v>0</v>
      </c>
      <c r="H54" s="20"/>
      <c r="I54" s="20"/>
      <c r="J54" s="23" t="e">
        <f t="shared" si="1"/>
        <v>#DIV/0!</v>
      </c>
    </row>
    <row r="55" spans="1:10" x14ac:dyDescent="0.25">
      <c r="A55" s="18" t="s">
        <v>155</v>
      </c>
      <c r="B55" s="19" t="s">
        <v>156</v>
      </c>
      <c r="C55" s="20" t="s">
        <v>157</v>
      </c>
      <c r="D55" s="21"/>
      <c r="E55" s="22"/>
      <c r="F55" s="22"/>
      <c r="G55" s="22">
        <f t="shared" si="0"/>
        <v>0</v>
      </c>
      <c r="H55" s="20"/>
      <c r="I55" s="20"/>
      <c r="J55" s="23" t="e">
        <f t="shared" si="1"/>
        <v>#DIV/0!</v>
      </c>
    </row>
    <row r="56" spans="1:10" x14ac:dyDescent="0.25">
      <c r="A56" s="18" t="s">
        <v>158</v>
      </c>
      <c r="B56" s="19" t="s">
        <v>156</v>
      </c>
      <c r="C56" s="20" t="s">
        <v>159</v>
      </c>
      <c r="D56" s="21"/>
      <c r="E56" s="22"/>
      <c r="F56" s="22"/>
      <c r="G56" s="22">
        <f t="shared" si="0"/>
        <v>0</v>
      </c>
      <c r="H56" s="20"/>
      <c r="I56" s="20"/>
      <c r="J56" s="23" t="e">
        <f t="shared" si="1"/>
        <v>#DIV/0!</v>
      </c>
    </row>
    <row r="57" spans="1:10" x14ac:dyDescent="0.25">
      <c r="A57" s="18" t="s">
        <v>160</v>
      </c>
      <c r="B57" s="19" t="s">
        <v>161</v>
      </c>
      <c r="C57" s="20" t="s">
        <v>162</v>
      </c>
      <c r="D57" s="21"/>
      <c r="E57" s="22"/>
      <c r="F57" s="22"/>
      <c r="G57" s="22">
        <f t="shared" si="0"/>
        <v>0</v>
      </c>
      <c r="H57" s="20"/>
      <c r="I57" s="20"/>
      <c r="J57" s="23" t="e">
        <f t="shared" si="1"/>
        <v>#DIV/0!</v>
      </c>
    </row>
    <row r="58" spans="1:10" x14ac:dyDescent="0.25">
      <c r="A58" s="18" t="s">
        <v>163</v>
      </c>
      <c r="B58" s="19" t="s">
        <v>164</v>
      </c>
      <c r="C58" s="20" t="s">
        <v>165</v>
      </c>
      <c r="D58" s="21"/>
      <c r="E58" s="22"/>
      <c r="F58" s="22"/>
      <c r="G58" s="22">
        <f t="shared" si="0"/>
        <v>0</v>
      </c>
      <c r="H58" s="20"/>
      <c r="I58" s="20"/>
      <c r="J58" s="23" t="e">
        <f t="shared" si="1"/>
        <v>#DIV/0!</v>
      </c>
    </row>
    <row r="59" spans="1:10" x14ac:dyDescent="0.25">
      <c r="A59" s="18" t="s">
        <v>166</v>
      </c>
      <c r="B59" s="19" t="s">
        <v>167</v>
      </c>
      <c r="C59" s="20" t="s">
        <v>168</v>
      </c>
      <c r="D59" s="21"/>
      <c r="E59" s="22"/>
      <c r="F59" s="22"/>
      <c r="G59" s="22">
        <f t="shared" si="0"/>
        <v>0</v>
      </c>
      <c r="H59" s="20"/>
      <c r="I59" s="20"/>
      <c r="J59" s="23" t="e">
        <f t="shared" si="1"/>
        <v>#DIV/0!</v>
      </c>
    </row>
    <row r="60" spans="1:10" x14ac:dyDescent="0.25">
      <c r="A60" s="18" t="s">
        <v>169</v>
      </c>
      <c r="B60" s="19" t="s">
        <v>170</v>
      </c>
      <c r="C60" s="20" t="s">
        <v>171</v>
      </c>
      <c r="D60" s="21"/>
      <c r="E60" s="22"/>
      <c r="F60" s="22"/>
      <c r="G60" s="22">
        <f t="shared" si="0"/>
        <v>0</v>
      </c>
      <c r="H60" s="20"/>
      <c r="I60" s="20"/>
      <c r="J60" s="23" t="e">
        <f t="shared" si="1"/>
        <v>#DIV/0!</v>
      </c>
    </row>
    <row r="61" spans="1:10" x14ac:dyDescent="0.25">
      <c r="A61" s="18" t="s">
        <v>172</v>
      </c>
      <c r="B61" s="19" t="s">
        <v>173</v>
      </c>
      <c r="C61" s="20" t="s">
        <v>173</v>
      </c>
      <c r="D61" s="21"/>
      <c r="E61" s="22"/>
      <c r="F61" s="22"/>
      <c r="G61" s="22">
        <f t="shared" si="0"/>
        <v>0</v>
      </c>
      <c r="H61" s="20"/>
      <c r="I61" s="20"/>
      <c r="J61" s="23" t="e">
        <f t="shared" si="1"/>
        <v>#DIV/0!</v>
      </c>
    </row>
    <row r="62" spans="1:10" x14ac:dyDescent="0.25">
      <c r="A62" s="18" t="s">
        <v>174</v>
      </c>
      <c r="B62" s="19" t="s">
        <v>175</v>
      </c>
      <c r="C62" s="20" t="s">
        <v>176</v>
      </c>
      <c r="D62" s="21"/>
      <c r="E62" s="22"/>
      <c r="F62" s="22"/>
      <c r="G62" s="22">
        <f t="shared" si="0"/>
        <v>0</v>
      </c>
      <c r="H62" s="20"/>
      <c r="I62" s="20"/>
      <c r="J62" s="23" t="e">
        <f t="shared" si="1"/>
        <v>#DIV/0!</v>
      </c>
    </row>
    <row r="63" spans="1:10" x14ac:dyDescent="0.25">
      <c r="A63" s="18" t="s">
        <v>177</v>
      </c>
      <c r="B63" s="19" t="s">
        <v>178</v>
      </c>
      <c r="C63" s="20" t="s">
        <v>179</v>
      </c>
      <c r="D63" s="21"/>
      <c r="E63" s="22"/>
      <c r="F63" s="22"/>
      <c r="G63" s="22">
        <f t="shared" si="0"/>
        <v>0</v>
      </c>
      <c r="H63" s="20"/>
      <c r="I63" s="20"/>
      <c r="J63" s="23" t="e">
        <f t="shared" si="1"/>
        <v>#DIV/0!</v>
      </c>
    </row>
    <row r="64" spans="1:10" x14ac:dyDescent="0.25">
      <c r="A64" s="18" t="s">
        <v>183</v>
      </c>
      <c r="B64" s="19" t="s">
        <v>181</v>
      </c>
      <c r="C64" s="20" t="s">
        <v>184</v>
      </c>
      <c r="D64" s="21"/>
      <c r="E64" s="22"/>
      <c r="F64" s="22"/>
      <c r="G64" s="22">
        <f t="shared" si="0"/>
        <v>0</v>
      </c>
      <c r="H64" s="20"/>
      <c r="I64" s="20"/>
      <c r="J64" s="23" t="e">
        <f t="shared" si="1"/>
        <v>#DIV/0!</v>
      </c>
    </row>
    <row r="65" spans="1:10" x14ac:dyDescent="0.25">
      <c r="A65" s="18" t="s">
        <v>185</v>
      </c>
      <c r="B65" s="19" t="s">
        <v>181</v>
      </c>
      <c r="C65" s="20" t="s">
        <v>186</v>
      </c>
      <c r="D65" s="21"/>
      <c r="E65" s="22"/>
      <c r="F65" s="22"/>
      <c r="G65" s="22">
        <f t="shared" si="0"/>
        <v>0</v>
      </c>
      <c r="H65" s="20"/>
      <c r="I65" s="20"/>
      <c r="J65" s="23" t="e">
        <f t="shared" si="1"/>
        <v>#DIV/0!</v>
      </c>
    </row>
    <row r="66" spans="1:10" x14ac:dyDescent="0.25">
      <c r="A66" s="18" t="s">
        <v>189</v>
      </c>
      <c r="B66" s="19" t="s">
        <v>181</v>
      </c>
      <c r="C66" s="20" t="s">
        <v>190</v>
      </c>
      <c r="D66" s="21"/>
      <c r="E66" s="22"/>
      <c r="F66" s="22"/>
      <c r="G66" s="22">
        <f t="shared" si="0"/>
        <v>0</v>
      </c>
      <c r="H66" s="20"/>
      <c r="I66" s="20"/>
      <c r="J66" s="23" t="e">
        <f t="shared" ref="J66:J114" si="2">G66/I66</f>
        <v>#DIV/0!</v>
      </c>
    </row>
    <row r="67" spans="1:10" x14ac:dyDescent="0.25">
      <c r="A67" s="25" t="s">
        <v>191</v>
      </c>
      <c r="B67" s="19" t="s">
        <v>181</v>
      </c>
      <c r="C67" s="20" t="s">
        <v>192</v>
      </c>
      <c r="D67" s="21"/>
      <c r="E67" s="22"/>
      <c r="F67" s="22"/>
      <c r="G67" s="22">
        <f t="shared" si="0"/>
        <v>0</v>
      </c>
      <c r="H67" s="20"/>
      <c r="I67" s="20"/>
      <c r="J67" s="23" t="e">
        <f t="shared" si="2"/>
        <v>#DIV/0!</v>
      </c>
    </row>
    <row r="68" spans="1:10" x14ac:dyDescent="0.25">
      <c r="A68" s="25" t="s">
        <v>491</v>
      </c>
      <c r="B68" s="19" t="s">
        <v>181</v>
      </c>
      <c r="C68" s="20" t="s">
        <v>492</v>
      </c>
      <c r="D68" s="21"/>
      <c r="E68" s="22"/>
      <c r="F68" s="22"/>
      <c r="G68" s="22">
        <f t="shared" ref="G68:G113" si="3">SUM(D68:F68)</f>
        <v>0</v>
      </c>
      <c r="H68" s="20"/>
      <c r="I68" s="20"/>
      <c r="J68" s="23" t="e">
        <f>G68/I68</f>
        <v>#DIV/0!</v>
      </c>
    </row>
    <row r="69" spans="1:10" x14ac:dyDescent="0.25">
      <c r="A69" s="18" t="s">
        <v>193</v>
      </c>
      <c r="B69" s="19" t="s">
        <v>181</v>
      </c>
      <c r="C69" s="20" t="s">
        <v>194</v>
      </c>
      <c r="D69" s="21"/>
      <c r="E69" s="22"/>
      <c r="F69" s="22"/>
      <c r="G69" s="22">
        <f t="shared" si="3"/>
        <v>0</v>
      </c>
      <c r="H69" s="20"/>
      <c r="I69" s="20"/>
      <c r="J69" s="23" t="e">
        <f t="shared" si="2"/>
        <v>#DIV/0!</v>
      </c>
    </row>
    <row r="70" spans="1:10" x14ac:dyDescent="0.25">
      <c r="A70" s="25" t="s">
        <v>486</v>
      </c>
      <c r="B70" s="19" t="s">
        <v>181</v>
      </c>
      <c r="C70" s="20" t="s">
        <v>188</v>
      </c>
      <c r="D70" s="21"/>
      <c r="E70" s="22"/>
      <c r="F70" s="22"/>
      <c r="G70" s="22">
        <f t="shared" si="3"/>
        <v>0</v>
      </c>
      <c r="H70" s="20"/>
      <c r="I70" s="20"/>
      <c r="J70" s="23" t="e">
        <f>G70/I70</f>
        <v>#DIV/0!</v>
      </c>
    </row>
    <row r="71" spans="1:10" x14ac:dyDescent="0.25">
      <c r="A71" s="25" t="s">
        <v>195</v>
      </c>
      <c r="B71" s="19" t="s">
        <v>181</v>
      </c>
      <c r="C71" s="20" t="s">
        <v>196</v>
      </c>
      <c r="D71" s="21"/>
      <c r="E71" s="22"/>
      <c r="F71" s="22"/>
      <c r="G71" s="22">
        <f t="shared" si="3"/>
        <v>0</v>
      </c>
      <c r="H71" s="20"/>
      <c r="I71" s="20"/>
      <c r="J71" s="23" t="e">
        <f t="shared" si="2"/>
        <v>#DIV/0!</v>
      </c>
    </row>
    <row r="72" spans="1:10" x14ac:dyDescent="0.25">
      <c r="A72" s="18" t="s">
        <v>197</v>
      </c>
      <c r="B72" s="19" t="s">
        <v>181</v>
      </c>
      <c r="C72" s="20" t="s">
        <v>198</v>
      </c>
      <c r="D72" s="21"/>
      <c r="E72" s="22"/>
      <c r="F72" s="22"/>
      <c r="G72" s="22">
        <f t="shared" si="3"/>
        <v>0</v>
      </c>
      <c r="H72" s="20"/>
      <c r="I72" s="20"/>
      <c r="J72" s="23" t="e">
        <f t="shared" si="2"/>
        <v>#DIV/0!</v>
      </c>
    </row>
    <row r="73" spans="1:10" x14ac:dyDescent="0.25">
      <c r="A73" s="18" t="s">
        <v>199</v>
      </c>
      <c r="B73" s="19" t="s">
        <v>181</v>
      </c>
      <c r="C73" s="20" t="s">
        <v>200</v>
      </c>
      <c r="D73" s="21"/>
      <c r="E73" s="22"/>
      <c r="F73" s="22"/>
      <c r="G73" s="22">
        <f t="shared" si="3"/>
        <v>0</v>
      </c>
      <c r="H73" s="20"/>
      <c r="I73" s="20"/>
      <c r="J73" s="23" t="e">
        <f t="shared" si="2"/>
        <v>#DIV/0!</v>
      </c>
    </row>
    <row r="74" spans="1:10" x14ac:dyDescent="0.25">
      <c r="A74" s="25" t="s">
        <v>201</v>
      </c>
      <c r="B74" s="19" t="s">
        <v>181</v>
      </c>
      <c r="C74" s="20" t="s">
        <v>202</v>
      </c>
      <c r="D74" s="21"/>
      <c r="E74" s="22"/>
      <c r="F74" s="22"/>
      <c r="G74" s="22">
        <f t="shared" si="3"/>
        <v>0</v>
      </c>
      <c r="H74" s="20"/>
      <c r="I74" s="20"/>
      <c r="J74" s="23" t="e">
        <f t="shared" si="2"/>
        <v>#DIV/0!</v>
      </c>
    </row>
    <row r="75" spans="1:10" x14ac:dyDescent="0.25">
      <c r="A75" s="18" t="s">
        <v>203</v>
      </c>
      <c r="B75" s="19" t="s">
        <v>181</v>
      </c>
      <c r="C75" s="20" t="s">
        <v>204</v>
      </c>
      <c r="D75" s="21"/>
      <c r="E75" s="22"/>
      <c r="F75" s="22"/>
      <c r="G75" s="22">
        <f t="shared" si="3"/>
        <v>0</v>
      </c>
      <c r="H75" s="20"/>
      <c r="I75" s="20"/>
      <c r="J75" s="23" t="e">
        <f t="shared" si="2"/>
        <v>#DIV/0!</v>
      </c>
    </row>
    <row r="76" spans="1:10" x14ac:dyDescent="0.25">
      <c r="A76" s="18" t="s">
        <v>205</v>
      </c>
      <c r="B76" s="19" t="s">
        <v>181</v>
      </c>
      <c r="C76" s="20" t="s">
        <v>206</v>
      </c>
      <c r="D76" s="21"/>
      <c r="E76" s="22"/>
      <c r="F76" s="22"/>
      <c r="G76" s="22">
        <f t="shared" si="3"/>
        <v>0</v>
      </c>
      <c r="H76" s="20"/>
      <c r="I76" s="20"/>
      <c r="J76" s="23" t="e">
        <f t="shared" si="2"/>
        <v>#DIV/0!</v>
      </c>
    </row>
    <row r="77" spans="1:10" x14ac:dyDescent="0.25">
      <c r="A77" s="18" t="s">
        <v>498</v>
      </c>
      <c r="B77" s="19" t="s">
        <v>181</v>
      </c>
      <c r="C77" s="20" t="s">
        <v>499</v>
      </c>
      <c r="D77" s="21"/>
      <c r="E77" s="22"/>
      <c r="F77" s="22"/>
      <c r="G77" s="22">
        <f t="shared" si="3"/>
        <v>0</v>
      </c>
      <c r="H77" s="20"/>
      <c r="I77" s="20"/>
      <c r="J77" s="23" t="e">
        <f t="shared" si="2"/>
        <v>#DIV/0!</v>
      </c>
    </row>
    <row r="78" spans="1:10" x14ac:dyDescent="0.25">
      <c r="A78" s="25" t="s">
        <v>207</v>
      </c>
      <c r="B78" s="19" t="s">
        <v>181</v>
      </c>
      <c r="C78" s="20" t="s">
        <v>208</v>
      </c>
      <c r="D78" s="21"/>
      <c r="E78" s="22"/>
      <c r="F78" s="22"/>
      <c r="G78" s="22">
        <f t="shared" si="3"/>
        <v>0</v>
      </c>
      <c r="H78" s="20"/>
      <c r="I78" s="20"/>
      <c r="J78" s="23" t="e">
        <f t="shared" si="2"/>
        <v>#DIV/0!</v>
      </c>
    </row>
    <row r="79" spans="1:10" x14ac:dyDescent="0.25">
      <c r="A79" s="25" t="s">
        <v>209</v>
      </c>
      <c r="B79" s="19" t="s">
        <v>210</v>
      </c>
      <c r="C79" s="20" t="s">
        <v>210</v>
      </c>
      <c r="D79" s="21"/>
      <c r="E79" s="22"/>
      <c r="F79" s="22"/>
      <c r="G79" s="22">
        <f t="shared" si="3"/>
        <v>0</v>
      </c>
      <c r="H79" s="20"/>
      <c r="I79" s="20"/>
      <c r="J79" s="23" t="e">
        <f t="shared" si="2"/>
        <v>#DIV/0!</v>
      </c>
    </row>
    <row r="80" spans="1:10" x14ac:dyDescent="0.25">
      <c r="A80" s="18" t="s">
        <v>211</v>
      </c>
      <c r="B80" s="19" t="s">
        <v>212</v>
      </c>
      <c r="C80" s="20" t="s">
        <v>213</v>
      </c>
      <c r="D80" s="21"/>
      <c r="E80" s="22"/>
      <c r="F80" s="22"/>
      <c r="G80" s="22">
        <f t="shared" si="3"/>
        <v>0</v>
      </c>
      <c r="H80" s="20"/>
      <c r="I80" s="20"/>
      <c r="J80" s="23" t="e">
        <f t="shared" si="2"/>
        <v>#DIV/0!</v>
      </c>
    </row>
    <row r="81" spans="1:10" x14ac:dyDescent="0.25">
      <c r="A81" s="18" t="s">
        <v>214</v>
      </c>
      <c r="B81" s="19" t="s">
        <v>215</v>
      </c>
      <c r="C81" s="20" t="s">
        <v>216</v>
      </c>
      <c r="D81" s="21"/>
      <c r="E81" s="22"/>
      <c r="F81" s="22"/>
      <c r="G81" s="22">
        <f t="shared" si="3"/>
        <v>0</v>
      </c>
      <c r="H81" s="20"/>
      <c r="I81" s="20"/>
      <c r="J81" s="23" t="e">
        <f t="shared" si="2"/>
        <v>#DIV/0!</v>
      </c>
    </row>
    <row r="82" spans="1:10" x14ac:dyDescent="0.25">
      <c r="A82" s="18" t="s">
        <v>217</v>
      </c>
      <c r="B82" s="19" t="s">
        <v>218</v>
      </c>
      <c r="C82" s="20" t="s">
        <v>218</v>
      </c>
      <c r="D82" s="21"/>
      <c r="E82" s="22"/>
      <c r="F82" s="22"/>
      <c r="G82" s="22">
        <f t="shared" si="3"/>
        <v>0</v>
      </c>
      <c r="H82" s="20"/>
      <c r="I82" s="20"/>
      <c r="J82" s="23" t="e">
        <f t="shared" si="2"/>
        <v>#DIV/0!</v>
      </c>
    </row>
    <row r="83" spans="1:10" ht="12" customHeight="1" x14ac:dyDescent="0.25">
      <c r="A83" s="18" t="s">
        <v>219</v>
      </c>
      <c r="B83" s="19" t="s">
        <v>218</v>
      </c>
      <c r="C83" s="20" t="s">
        <v>48</v>
      </c>
      <c r="D83" s="21"/>
      <c r="E83" s="22"/>
      <c r="F83" s="22"/>
      <c r="G83" s="22">
        <f t="shared" si="3"/>
        <v>0</v>
      </c>
      <c r="H83" s="20"/>
      <c r="I83" s="20"/>
      <c r="J83" s="23" t="e">
        <f t="shared" si="2"/>
        <v>#DIV/0!</v>
      </c>
    </row>
    <row r="84" spans="1:10" x14ac:dyDescent="0.25">
      <c r="A84" s="18" t="s">
        <v>220</v>
      </c>
      <c r="B84" s="19" t="s">
        <v>221</v>
      </c>
      <c r="C84" s="20" t="s">
        <v>222</v>
      </c>
      <c r="D84" s="21"/>
      <c r="E84" s="22"/>
      <c r="F84" s="22"/>
      <c r="G84" s="22">
        <f t="shared" si="3"/>
        <v>0</v>
      </c>
      <c r="H84" s="20"/>
      <c r="I84" s="20"/>
      <c r="J84" s="23" t="e">
        <f t="shared" si="2"/>
        <v>#DIV/0!</v>
      </c>
    </row>
    <row r="85" spans="1:10" x14ac:dyDescent="0.25">
      <c r="A85" s="18" t="s">
        <v>223</v>
      </c>
      <c r="B85" s="19" t="s">
        <v>221</v>
      </c>
      <c r="C85" s="20" t="s">
        <v>224</v>
      </c>
      <c r="D85" s="21"/>
      <c r="E85" s="22"/>
      <c r="F85" s="22"/>
      <c r="G85" s="22">
        <f t="shared" si="3"/>
        <v>0</v>
      </c>
      <c r="H85" s="20"/>
      <c r="I85" s="20"/>
      <c r="J85" s="23" t="e">
        <f t="shared" si="2"/>
        <v>#DIV/0!</v>
      </c>
    </row>
    <row r="86" spans="1:10" x14ac:dyDescent="0.25">
      <c r="A86" s="18" t="s">
        <v>225</v>
      </c>
      <c r="B86" s="19" t="s">
        <v>226</v>
      </c>
      <c r="C86" s="20" t="s">
        <v>227</v>
      </c>
      <c r="D86" s="21"/>
      <c r="E86" s="22"/>
      <c r="F86" s="22"/>
      <c r="G86" s="22">
        <f t="shared" si="3"/>
        <v>0</v>
      </c>
      <c r="H86" s="20"/>
      <c r="I86" s="20"/>
      <c r="J86" s="23" t="e">
        <f t="shared" si="2"/>
        <v>#DIV/0!</v>
      </c>
    </row>
    <row r="87" spans="1:10" x14ac:dyDescent="0.25">
      <c r="A87" s="18" t="s">
        <v>228</v>
      </c>
      <c r="B87" s="19" t="s">
        <v>229</v>
      </c>
      <c r="C87" s="20" t="s">
        <v>230</v>
      </c>
      <c r="D87" s="21"/>
      <c r="E87" s="22"/>
      <c r="F87" s="22"/>
      <c r="G87" s="22">
        <f t="shared" si="3"/>
        <v>0</v>
      </c>
      <c r="H87" s="20"/>
      <c r="I87" s="20"/>
      <c r="J87" s="23" t="e">
        <f t="shared" si="2"/>
        <v>#DIV/0!</v>
      </c>
    </row>
    <row r="88" spans="1:10" x14ac:dyDescent="0.25">
      <c r="A88" s="18" t="s">
        <v>231</v>
      </c>
      <c r="B88" s="19" t="s">
        <v>232</v>
      </c>
      <c r="C88" s="20" t="s">
        <v>233</v>
      </c>
      <c r="D88" s="21"/>
      <c r="E88" s="22"/>
      <c r="F88" s="22"/>
      <c r="G88" s="22">
        <f t="shared" si="3"/>
        <v>0</v>
      </c>
      <c r="H88" s="20"/>
      <c r="I88" s="20"/>
      <c r="J88" s="23" t="e">
        <f t="shared" si="2"/>
        <v>#DIV/0!</v>
      </c>
    </row>
    <row r="89" spans="1:10" x14ac:dyDescent="0.25">
      <c r="A89" s="18" t="s">
        <v>234</v>
      </c>
      <c r="B89" s="19" t="s">
        <v>235</v>
      </c>
      <c r="C89" s="20" t="s">
        <v>236</v>
      </c>
      <c r="D89" s="21"/>
      <c r="E89" s="22"/>
      <c r="F89" s="22"/>
      <c r="G89" s="22">
        <f t="shared" si="3"/>
        <v>0</v>
      </c>
      <c r="H89" s="20"/>
      <c r="I89" s="20"/>
      <c r="J89" s="23" t="e">
        <f t="shared" si="2"/>
        <v>#DIV/0!</v>
      </c>
    </row>
    <row r="90" spans="1:10" x14ac:dyDescent="0.25">
      <c r="A90" s="18" t="s">
        <v>237</v>
      </c>
      <c r="B90" s="19" t="s">
        <v>238</v>
      </c>
      <c r="C90" s="20" t="s">
        <v>239</v>
      </c>
      <c r="D90" s="21"/>
      <c r="E90" s="22"/>
      <c r="F90" s="22"/>
      <c r="G90" s="22">
        <f t="shared" si="3"/>
        <v>0</v>
      </c>
      <c r="H90" s="20"/>
      <c r="I90" s="20"/>
      <c r="J90" s="23" t="e">
        <f t="shared" si="2"/>
        <v>#DIV/0!</v>
      </c>
    </row>
    <row r="91" spans="1:10" x14ac:dyDescent="0.25">
      <c r="A91" s="18" t="s">
        <v>240</v>
      </c>
      <c r="B91" s="19" t="s">
        <v>241</v>
      </c>
      <c r="C91" s="20" t="s">
        <v>242</v>
      </c>
      <c r="D91" s="21"/>
      <c r="E91" s="22"/>
      <c r="F91" s="22"/>
      <c r="G91" s="22">
        <f t="shared" si="3"/>
        <v>0</v>
      </c>
      <c r="H91" s="20"/>
      <c r="I91" s="20"/>
      <c r="J91" s="23" t="e">
        <f t="shared" si="2"/>
        <v>#DIV/0!</v>
      </c>
    </row>
    <row r="92" spans="1:10" x14ac:dyDescent="0.25">
      <c r="A92" s="18" t="s">
        <v>246</v>
      </c>
      <c r="B92" s="19" t="s">
        <v>244</v>
      </c>
      <c r="C92" s="20" t="s">
        <v>244</v>
      </c>
      <c r="D92" s="21"/>
      <c r="E92" s="22"/>
      <c r="F92" s="22"/>
      <c r="G92" s="22">
        <f t="shared" si="3"/>
        <v>0</v>
      </c>
      <c r="H92" s="20"/>
      <c r="I92" s="20"/>
      <c r="J92" s="23" t="e">
        <f t="shared" si="2"/>
        <v>#DIV/0!</v>
      </c>
    </row>
    <row r="93" spans="1:10" x14ac:dyDescent="0.25">
      <c r="A93" s="18" t="s">
        <v>247</v>
      </c>
      <c r="B93" s="19" t="s">
        <v>248</v>
      </c>
      <c r="C93" s="20" t="s">
        <v>249</v>
      </c>
      <c r="D93" s="21"/>
      <c r="E93" s="22"/>
      <c r="F93" s="22"/>
      <c r="G93" s="22">
        <f t="shared" si="3"/>
        <v>0</v>
      </c>
      <c r="H93" s="20"/>
      <c r="I93" s="20"/>
      <c r="J93" s="23" t="e">
        <f t="shared" si="2"/>
        <v>#DIV/0!</v>
      </c>
    </row>
    <row r="94" spans="1:10" x14ac:dyDescent="0.25">
      <c r="A94" s="18" t="s">
        <v>250</v>
      </c>
      <c r="B94" s="19" t="s">
        <v>251</v>
      </c>
      <c r="C94" s="20" t="s">
        <v>252</v>
      </c>
      <c r="D94" s="21"/>
      <c r="E94" s="22"/>
      <c r="F94" s="22"/>
      <c r="G94" s="22">
        <f t="shared" si="3"/>
        <v>0</v>
      </c>
      <c r="H94" s="20"/>
      <c r="I94" s="20"/>
      <c r="J94" s="23" t="e">
        <f t="shared" si="2"/>
        <v>#DIV/0!</v>
      </c>
    </row>
    <row r="95" spans="1:10" x14ac:dyDescent="0.25">
      <c r="A95" s="18" t="s">
        <v>253</v>
      </c>
      <c r="B95" s="19" t="s">
        <v>254</v>
      </c>
      <c r="C95" s="20" t="s">
        <v>255</v>
      </c>
      <c r="D95" s="21"/>
      <c r="E95" s="22"/>
      <c r="F95" s="22"/>
      <c r="G95" s="22">
        <f t="shared" si="3"/>
        <v>0</v>
      </c>
      <c r="H95" s="20"/>
      <c r="I95" s="20"/>
      <c r="J95" s="23" t="e">
        <f t="shared" si="2"/>
        <v>#DIV/0!</v>
      </c>
    </row>
    <row r="96" spans="1:10" x14ac:dyDescent="0.25">
      <c r="A96" s="18" t="s">
        <v>256</v>
      </c>
      <c r="B96" s="19" t="s">
        <v>257</v>
      </c>
      <c r="C96" s="20" t="s">
        <v>258</v>
      </c>
      <c r="D96" s="21"/>
      <c r="E96" s="22"/>
      <c r="F96" s="22"/>
      <c r="G96" s="22">
        <f t="shared" si="3"/>
        <v>0</v>
      </c>
      <c r="H96" s="20"/>
      <c r="I96" s="20"/>
      <c r="J96" s="23" t="e">
        <f t="shared" si="2"/>
        <v>#DIV/0!</v>
      </c>
    </row>
    <row r="97" spans="1:10" x14ac:dyDescent="0.25">
      <c r="A97" s="18" t="s">
        <v>259</v>
      </c>
      <c r="B97" s="19" t="s">
        <v>260</v>
      </c>
      <c r="C97" s="20" t="s">
        <v>261</v>
      </c>
      <c r="D97" s="21"/>
      <c r="E97" s="22"/>
      <c r="F97" s="22"/>
      <c r="G97" s="22">
        <f t="shared" si="3"/>
        <v>0</v>
      </c>
      <c r="H97" s="20"/>
      <c r="I97" s="20"/>
      <c r="J97" s="23" t="e">
        <f t="shared" si="2"/>
        <v>#DIV/0!</v>
      </c>
    </row>
    <row r="98" spans="1:10" x14ac:dyDescent="0.25">
      <c r="A98" s="38" t="s">
        <v>488</v>
      </c>
      <c r="B98" s="19" t="s">
        <v>260</v>
      </c>
      <c r="C98" s="20" t="s">
        <v>493</v>
      </c>
      <c r="F98" s="22"/>
      <c r="G98" s="22">
        <f t="shared" si="3"/>
        <v>0</v>
      </c>
      <c r="H98" s="20"/>
      <c r="I98" s="20"/>
      <c r="J98" s="23" t="e">
        <f t="shared" si="2"/>
        <v>#DIV/0!</v>
      </c>
    </row>
    <row r="99" spans="1:10" x14ac:dyDescent="0.25">
      <c r="A99" s="18" t="s">
        <v>262</v>
      </c>
      <c r="B99" s="19" t="s">
        <v>260</v>
      </c>
      <c r="C99" s="20" t="s">
        <v>263</v>
      </c>
      <c r="D99" s="21"/>
      <c r="E99" s="22"/>
      <c r="F99" s="22"/>
      <c r="G99" s="22">
        <f t="shared" si="3"/>
        <v>0</v>
      </c>
      <c r="H99" s="20"/>
      <c r="I99" s="20"/>
      <c r="J99" s="23" t="e">
        <f t="shared" si="2"/>
        <v>#DIV/0!</v>
      </c>
    </row>
    <row r="100" spans="1:10" x14ac:dyDescent="0.25">
      <c r="A100" s="18" t="s">
        <v>264</v>
      </c>
      <c r="B100" s="19" t="s">
        <v>260</v>
      </c>
      <c r="C100" s="20" t="s">
        <v>265</v>
      </c>
      <c r="D100" s="21"/>
      <c r="E100" s="22"/>
      <c r="F100" s="22"/>
      <c r="G100" s="22">
        <f t="shared" si="3"/>
        <v>0</v>
      </c>
      <c r="H100" s="20"/>
      <c r="I100" s="20"/>
      <c r="J100" s="23" t="e">
        <f t="shared" si="2"/>
        <v>#DIV/0!</v>
      </c>
    </row>
    <row r="101" spans="1:10" x14ac:dyDescent="0.25">
      <c r="A101" s="18" t="s">
        <v>266</v>
      </c>
      <c r="B101" s="19" t="s">
        <v>260</v>
      </c>
      <c r="C101" s="20" t="s">
        <v>267</v>
      </c>
      <c r="D101" s="21"/>
      <c r="E101" s="22"/>
      <c r="F101" s="22"/>
      <c r="G101" s="22">
        <f t="shared" si="3"/>
        <v>0</v>
      </c>
      <c r="H101" s="20"/>
      <c r="I101" s="20"/>
      <c r="J101" s="23" t="e">
        <f t="shared" si="2"/>
        <v>#DIV/0!</v>
      </c>
    </row>
    <row r="102" spans="1:10" x14ac:dyDescent="0.25">
      <c r="A102" s="18" t="s">
        <v>268</v>
      </c>
      <c r="B102" s="19" t="s">
        <v>260</v>
      </c>
      <c r="C102" s="20" t="s">
        <v>269</v>
      </c>
      <c r="D102" s="21"/>
      <c r="E102" s="22"/>
      <c r="F102" s="22"/>
      <c r="G102" s="22">
        <f t="shared" si="3"/>
        <v>0</v>
      </c>
      <c r="H102" s="20"/>
      <c r="I102" s="20"/>
      <c r="J102" s="23" t="e">
        <f t="shared" si="2"/>
        <v>#DIV/0!</v>
      </c>
    </row>
    <row r="103" spans="1:10" x14ac:dyDescent="0.25">
      <c r="A103" s="18" t="s">
        <v>270</v>
      </c>
      <c r="B103" s="19" t="s">
        <v>260</v>
      </c>
      <c r="C103" s="20" t="s">
        <v>271</v>
      </c>
      <c r="D103" s="21"/>
      <c r="E103" s="22"/>
      <c r="F103" s="22"/>
      <c r="G103" s="22">
        <f t="shared" si="3"/>
        <v>0</v>
      </c>
      <c r="H103" s="20"/>
      <c r="I103" s="20"/>
      <c r="J103" s="23" t="e">
        <f t="shared" si="2"/>
        <v>#DIV/0!</v>
      </c>
    </row>
    <row r="104" spans="1:10" x14ac:dyDescent="0.25">
      <c r="A104" s="18" t="s">
        <v>272</v>
      </c>
      <c r="B104" s="19" t="s">
        <v>260</v>
      </c>
      <c r="C104" s="20" t="s">
        <v>273</v>
      </c>
      <c r="D104" s="21"/>
      <c r="E104" s="22"/>
      <c r="F104" s="22"/>
      <c r="G104" s="22">
        <f t="shared" si="3"/>
        <v>0</v>
      </c>
      <c r="H104" s="20"/>
      <c r="I104" s="20"/>
      <c r="J104" s="23" t="e">
        <f t="shared" si="2"/>
        <v>#DIV/0!</v>
      </c>
    </row>
    <row r="105" spans="1:10" x14ac:dyDescent="0.25">
      <c r="A105" s="18" t="s">
        <v>274</v>
      </c>
      <c r="B105" s="19" t="s">
        <v>260</v>
      </c>
      <c r="C105" s="20" t="s">
        <v>275</v>
      </c>
      <c r="E105" s="22"/>
      <c r="F105" s="22"/>
      <c r="G105" s="22">
        <f t="shared" si="3"/>
        <v>0</v>
      </c>
      <c r="H105" s="20"/>
      <c r="I105" s="20"/>
      <c r="J105" s="23" t="e">
        <f t="shared" si="2"/>
        <v>#DIV/0!</v>
      </c>
    </row>
    <row r="106" spans="1:10" x14ac:dyDescent="0.25">
      <c r="A106" s="18" t="s">
        <v>276</v>
      </c>
      <c r="B106" s="19" t="s">
        <v>260</v>
      </c>
      <c r="C106" s="20" t="s">
        <v>277</v>
      </c>
      <c r="D106" s="21"/>
      <c r="E106" s="22"/>
      <c r="F106" s="22"/>
      <c r="G106" s="22">
        <f t="shared" si="3"/>
        <v>0</v>
      </c>
      <c r="H106" s="20"/>
      <c r="I106" s="20"/>
      <c r="J106" s="23" t="e">
        <f t="shared" si="2"/>
        <v>#DIV/0!</v>
      </c>
    </row>
    <row r="107" spans="1:10" x14ac:dyDescent="0.25">
      <c r="A107" s="18" t="s">
        <v>298</v>
      </c>
      <c r="B107" s="19" t="s">
        <v>260</v>
      </c>
      <c r="C107" s="20" t="s">
        <v>431</v>
      </c>
      <c r="D107" s="21"/>
      <c r="E107" s="22"/>
      <c r="F107" s="22"/>
      <c r="G107" s="22">
        <f t="shared" si="3"/>
        <v>0</v>
      </c>
      <c r="H107" s="20"/>
      <c r="I107" s="20"/>
      <c r="J107" s="23" t="e">
        <f t="shared" si="2"/>
        <v>#DIV/0!</v>
      </c>
    </row>
    <row r="108" spans="1:10" x14ac:dyDescent="0.25">
      <c r="A108" s="38" t="s">
        <v>462</v>
      </c>
      <c r="B108" s="17" t="s">
        <v>260</v>
      </c>
      <c r="C108" s="17" t="s">
        <v>461</v>
      </c>
      <c r="F108" s="22"/>
      <c r="G108" s="22">
        <f t="shared" si="3"/>
        <v>0</v>
      </c>
      <c r="H108" s="20"/>
      <c r="I108" s="20"/>
      <c r="J108" s="23" t="e">
        <f t="shared" si="2"/>
        <v>#DIV/0!</v>
      </c>
    </row>
    <row r="109" spans="1:10" x14ac:dyDescent="0.25">
      <c r="A109" s="18" t="s">
        <v>278</v>
      </c>
      <c r="B109" s="19" t="s">
        <v>279</v>
      </c>
      <c r="C109" s="20" t="s">
        <v>279</v>
      </c>
      <c r="D109" s="21"/>
      <c r="E109" s="22"/>
      <c r="F109" s="22"/>
      <c r="G109" s="22">
        <f t="shared" si="3"/>
        <v>0</v>
      </c>
      <c r="H109" s="20"/>
      <c r="I109" s="20"/>
      <c r="J109" s="23" t="e">
        <f>G109/I109</f>
        <v>#DIV/0!</v>
      </c>
    </row>
    <row r="110" spans="1:10" x14ac:dyDescent="0.25">
      <c r="A110" s="18" t="s">
        <v>280</v>
      </c>
      <c r="B110" s="19" t="s">
        <v>279</v>
      </c>
      <c r="C110" s="20" t="s">
        <v>281</v>
      </c>
      <c r="D110" s="21"/>
      <c r="E110" s="22"/>
      <c r="F110" s="22"/>
      <c r="G110" s="22">
        <f t="shared" si="3"/>
        <v>0</v>
      </c>
      <c r="H110" s="20"/>
      <c r="I110" s="20"/>
      <c r="J110" s="23" t="e">
        <f>G110/I110</f>
        <v>#DIV/0!</v>
      </c>
    </row>
    <row r="111" spans="1:10" x14ac:dyDescent="0.25">
      <c r="A111" s="18" t="s">
        <v>282</v>
      </c>
      <c r="B111" s="19" t="s">
        <v>283</v>
      </c>
      <c r="C111" s="20" t="s">
        <v>284</v>
      </c>
      <c r="D111" s="21"/>
      <c r="E111" s="22"/>
      <c r="F111" s="22"/>
      <c r="G111" s="22">
        <f t="shared" si="3"/>
        <v>0</v>
      </c>
      <c r="H111" s="20"/>
      <c r="I111" s="20"/>
      <c r="J111" s="23" t="e">
        <f t="shared" si="2"/>
        <v>#DIV/0!</v>
      </c>
    </row>
    <row r="112" spans="1:10" x14ac:dyDescent="0.25">
      <c r="A112" s="18" t="s">
        <v>285</v>
      </c>
      <c r="B112" s="19" t="s">
        <v>286</v>
      </c>
      <c r="C112" s="20" t="s">
        <v>287</v>
      </c>
      <c r="D112" s="21"/>
      <c r="E112" s="22"/>
      <c r="F112" s="22"/>
      <c r="G112" s="22">
        <f t="shared" si="3"/>
        <v>0</v>
      </c>
      <c r="H112" s="20"/>
      <c r="I112" s="20"/>
      <c r="J112" s="23" t="e">
        <f t="shared" si="2"/>
        <v>#DIV/0!</v>
      </c>
    </row>
    <row r="113" spans="1:14" ht="13.8" thickBot="1" x14ac:dyDescent="0.3">
      <c r="A113" s="26" t="s">
        <v>288</v>
      </c>
      <c r="B113" s="27" t="s">
        <v>289</v>
      </c>
      <c r="C113" s="28" t="s">
        <v>289</v>
      </c>
      <c r="D113" s="29"/>
      <c r="E113" s="27"/>
      <c r="F113" s="27"/>
      <c r="G113" s="22">
        <f t="shared" si="3"/>
        <v>0</v>
      </c>
      <c r="H113" s="28"/>
      <c r="I113" s="28"/>
      <c r="J113" s="86" t="e">
        <f t="shared" si="2"/>
        <v>#DIV/0!</v>
      </c>
    </row>
    <row r="114" spans="1:14" ht="13.8" thickTop="1" x14ac:dyDescent="0.25">
      <c r="A114" s="31" t="s">
        <v>290</v>
      </c>
      <c r="B114" s="22"/>
      <c r="C114" s="20"/>
      <c r="D114" s="21">
        <f>SUM(D3:D113)</f>
        <v>0</v>
      </c>
      <c r="E114" s="98">
        <f>SUM(E3:E113)</f>
        <v>0</v>
      </c>
      <c r="F114" s="98">
        <f>SUM(F3:F113)</f>
        <v>0</v>
      </c>
      <c r="G114" s="98">
        <f>SUM(G3:G113)</f>
        <v>0</v>
      </c>
      <c r="H114" s="98">
        <f t="shared" ref="H114:I114" si="4">SUM(H3:H113)</f>
        <v>0</v>
      </c>
      <c r="I114" s="105">
        <f t="shared" si="4"/>
        <v>0</v>
      </c>
      <c r="J114" s="23" t="e">
        <f t="shared" si="2"/>
        <v>#DIV/0!</v>
      </c>
    </row>
    <row r="115" spans="1:14" x14ac:dyDescent="0.25">
      <c r="A115" s="34"/>
      <c r="B115" s="22"/>
      <c r="C115" s="20"/>
      <c r="D115" s="21"/>
      <c r="E115" s="22"/>
      <c r="F115" s="22"/>
      <c r="G115" s="22"/>
      <c r="H115" s="22"/>
      <c r="I115" s="22"/>
      <c r="J115" s="33"/>
      <c r="N115" s="17" t="s">
        <v>291</v>
      </c>
    </row>
    <row r="116" spans="1:14" x14ac:dyDescent="0.25">
      <c r="A116" s="34"/>
      <c r="B116" s="22"/>
      <c r="C116" s="20"/>
      <c r="D116" s="21"/>
      <c r="E116" s="22"/>
      <c r="F116" s="22"/>
      <c r="G116" s="22"/>
      <c r="H116" s="22"/>
      <c r="I116" s="22"/>
      <c r="J116" s="33"/>
      <c r="K116" s="35"/>
    </row>
    <row r="117" spans="1:14" x14ac:dyDescent="0.25">
      <c r="A117" s="31"/>
      <c r="B117" s="19"/>
      <c r="C117" s="20"/>
      <c r="D117" s="36"/>
      <c r="E117" s="37"/>
      <c r="F117" s="37"/>
      <c r="G117" s="37"/>
      <c r="H117" s="37"/>
      <c r="I117" s="37"/>
      <c r="J117" s="33"/>
      <c r="K117" s="35"/>
    </row>
    <row r="118" spans="1:14" x14ac:dyDescent="0.25">
      <c r="A118" s="18"/>
      <c r="B118" s="19"/>
      <c r="C118" s="19"/>
      <c r="D118" s="19"/>
      <c r="E118" s="19"/>
      <c r="F118" s="22"/>
      <c r="G118" s="19"/>
      <c r="H118" s="19"/>
      <c r="I118" s="19"/>
      <c r="K118" s="35"/>
    </row>
    <row r="119" spans="1:14" ht="14.4" customHeight="1" x14ac:dyDescent="0.25">
      <c r="A119" s="31"/>
      <c r="B119" s="19"/>
      <c r="C119" s="19"/>
      <c r="D119" s="19"/>
      <c r="E119" s="19"/>
      <c r="F119" s="22"/>
      <c r="G119" s="19"/>
      <c r="H119" s="19"/>
      <c r="I119" s="19"/>
    </row>
    <row r="120" spans="1:14" x14ac:dyDescent="0.25">
      <c r="A120" s="18"/>
      <c r="B120" s="19"/>
      <c r="C120" s="19"/>
      <c r="D120" s="19"/>
      <c r="E120" s="19"/>
      <c r="F120" s="22"/>
      <c r="G120" s="19"/>
      <c r="H120" s="19"/>
      <c r="I120" s="19"/>
    </row>
    <row r="121" spans="1:14" x14ac:dyDescent="0.25">
      <c r="A121" s="39"/>
      <c r="B121" s="19"/>
      <c r="C121" s="19"/>
      <c r="D121" s="19"/>
      <c r="E121" s="19"/>
      <c r="F121" s="22"/>
      <c r="G121" s="19"/>
      <c r="H121" s="19"/>
      <c r="I121" s="19"/>
    </row>
    <row r="122" spans="1:14" x14ac:dyDescent="0.25">
      <c r="A122" s="18"/>
      <c r="B122" s="19"/>
      <c r="C122" s="19"/>
      <c r="D122" s="19"/>
      <c r="E122" s="19"/>
      <c r="F122" s="22"/>
      <c r="G122" s="19"/>
      <c r="H122" s="19"/>
      <c r="I122" s="19"/>
    </row>
    <row r="123" spans="1:14" x14ac:dyDescent="0.25">
      <c r="A123" s="18"/>
      <c r="B123" s="19"/>
      <c r="C123" s="19"/>
      <c r="D123" s="19"/>
      <c r="E123" s="19"/>
      <c r="F123" s="22"/>
      <c r="G123" s="19"/>
      <c r="H123" s="19"/>
      <c r="I123" s="19"/>
    </row>
    <row r="124" spans="1:14" x14ac:dyDescent="0.25">
      <c r="A124" s="18"/>
      <c r="B124" s="19"/>
      <c r="C124" s="19"/>
      <c r="D124" s="19"/>
      <c r="E124" s="19"/>
      <c r="F124" s="22"/>
      <c r="G124" s="19"/>
      <c r="H124" s="19"/>
      <c r="I124" s="19"/>
    </row>
    <row r="125" spans="1:14" x14ac:dyDescent="0.25">
      <c r="A125" s="18"/>
      <c r="B125" s="19"/>
      <c r="C125" s="19"/>
      <c r="D125" s="19"/>
      <c r="E125" s="19"/>
      <c r="F125" s="22"/>
      <c r="G125" s="19"/>
      <c r="H125" s="19"/>
      <c r="I125" s="19"/>
    </row>
    <row r="126" spans="1:14" x14ac:dyDescent="0.25">
      <c r="A126" s="18"/>
      <c r="B126" s="19"/>
      <c r="C126" s="19"/>
      <c r="D126" s="19"/>
      <c r="E126" s="19"/>
      <c r="F126" s="22"/>
      <c r="G126" s="19"/>
      <c r="H126" s="19"/>
      <c r="I126" s="19"/>
    </row>
    <row r="127" spans="1:14" x14ac:dyDescent="0.25">
      <c r="A127" s="18"/>
      <c r="B127" s="19"/>
      <c r="C127" s="19"/>
      <c r="D127" s="19"/>
      <c r="E127" s="19"/>
      <c r="F127" s="22"/>
      <c r="G127" s="19"/>
      <c r="H127" s="19"/>
      <c r="I127" s="19"/>
    </row>
    <row r="128" spans="1:14" x14ac:dyDescent="0.25">
      <c r="A128" s="18"/>
      <c r="B128" s="19"/>
      <c r="C128" s="19"/>
      <c r="D128" s="19"/>
      <c r="E128" s="19"/>
      <c r="F128" s="22"/>
      <c r="G128" s="19"/>
      <c r="H128" s="19"/>
      <c r="I128" s="19"/>
    </row>
    <row r="129" spans="1:9" x14ac:dyDescent="0.25">
      <c r="A129" s="18"/>
      <c r="B129" s="19"/>
      <c r="C129" s="19"/>
      <c r="D129" s="19"/>
      <c r="E129" s="19"/>
      <c r="F129" s="22"/>
      <c r="G129" s="19"/>
      <c r="H129" s="19"/>
      <c r="I129" s="19"/>
    </row>
    <row r="130" spans="1:9" x14ac:dyDescent="0.25">
      <c r="A130" s="18"/>
      <c r="B130" s="19"/>
      <c r="C130" s="19"/>
      <c r="D130" s="19"/>
      <c r="E130" s="19"/>
      <c r="F130" s="22"/>
      <c r="G130" s="19"/>
      <c r="H130" s="19"/>
      <c r="I130" s="19"/>
    </row>
    <row r="131" spans="1:9" x14ac:dyDescent="0.25">
      <c r="A131" s="18"/>
      <c r="B131" s="19"/>
      <c r="C131" s="19"/>
      <c r="D131" s="19"/>
      <c r="E131" s="19"/>
      <c r="F131" s="22"/>
      <c r="G131" s="19"/>
      <c r="H131" s="19"/>
      <c r="I131" s="19"/>
    </row>
    <row r="132" spans="1:9" x14ac:dyDescent="0.25">
      <c r="A132" s="18"/>
      <c r="B132" s="19"/>
      <c r="C132" s="19"/>
      <c r="D132" s="19"/>
      <c r="E132" s="19"/>
      <c r="F132" s="22"/>
      <c r="G132" s="19"/>
      <c r="H132" s="19"/>
      <c r="I132" s="19"/>
    </row>
    <row r="133" spans="1:9" x14ac:dyDescent="0.25">
      <c r="A133" s="18"/>
      <c r="B133" s="19"/>
      <c r="C133" s="19"/>
      <c r="D133" s="19"/>
      <c r="E133" s="19"/>
      <c r="F133" s="22"/>
      <c r="G133" s="19"/>
      <c r="H133" s="19"/>
      <c r="I133" s="19"/>
    </row>
    <row r="134" spans="1:9" x14ac:dyDescent="0.25">
      <c r="A134" s="18"/>
      <c r="B134" s="19"/>
      <c r="C134" s="19"/>
      <c r="D134" s="19"/>
      <c r="E134" s="19"/>
      <c r="F134" s="22"/>
      <c r="G134" s="19"/>
      <c r="H134" s="19"/>
      <c r="I134" s="19"/>
    </row>
    <row r="135" spans="1:9" x14ac:dyDescent="0.25">
      <c r="A135" s="40"/>
      <c r="B135" s="41"/>
      <c r="C135" s="41"/>
      <c r="D135" s="19"/>
      <c r="E135" s="19"/>
      <c r="F135" s="22"/>
      <c r="G135" s="19"/>
      <c r="H135" s="19"/>
      <c r="I135" s="19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6"/>
  <sheetViews>
    <sheetView zoomScaleNormal="100" workbookViewId="0">
      <pane xSplit="3" ySplit="2" topLeftCell="D102" activePane="bottomRight" state="frozen"/>
      <selection activeCell="A18" sqref="A18:C18"/>
      <selection pane="topRight" activeCell="A18" sqref="A18:C18"/>
      <selection pane="bottomLeft" activeCell="A18" sqref="A18:C18"/>
      <selection pane="bottomRight" activeCell="G114" sqref="G114:G115"/>
    </sheetView>
  </sheetViews>
  <sheetFormatPr defaultColWidth="5.6640625" defaultRowHeight="13.2" x14ac:dyDescent="0.25"/>
  <cols>
    <col min="1" max="1" width="6.6640625" style="42" customWidth="1"/>
    <col min="2" max="2" width="10.88671875" style="17" customWidth="1"/>
    <col min="3" max="3" width="26.44140625" style="17" bestFit="1" customWidth="1"/>
    <col min="4" max="5" width="6.33203125" style="17" customWidth="1"/>
    <col min="6" max="6" width="9.109375" style="43" bestFit="1" customWidth="1"/>
    <col min="7" max="7" width="10.44140625" style="17" customWidth="1"/>
    <col min="8" max="8" width="11.44140625" style="17" customWidth="1"/>
    <col min="9" max="9" width="8.109375" style="17" customWidth="1"/>
    <col min="10" max="10" width="8" style="38" customWidth="1"/>
    <col min="11" max="11" width="8.44140625" style="24" bestFit="1" customWidth="1"/>
    <col min="12" max="16384" width="5.6640625" style="17"/>
  </cols>
  <sheetData>
    <row r="1" spans="1:11" s="6" customFormat="1" x14ac:dyDescent="0.25">
      <c r="A1" s="1"/>
      <c r="B1" s="2"/>
      <c r="C1" s="3"/>
      <c r="D1" s="127">
        <v>44378</v>
      </c>
      <c r="E1" s="128"/>
      <c r="F1" s="128"/>
      <c r="G1" s="128"/>
      <c r="H1" s="128"/>
      <c r="I1" s="129"/>
      <c r="J1" s="4"/>
      <c r="K1" s="5"/>
    </row>
    <row r="2" spans="1:11" ht="39.6" x14ac:dyDescent="0.25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12" t="s">
        <v>6</v>
      </c>
      <c r="H2" s="13" t="s">
        <v>7</v>
      </c>
      <c r="I2" s="14" t="s">
        <v>8</v>
      </c>
      <c r="J2" s="15" t="s">
        <v>9</v>
      </c>
      <c r="K2" s="16"/>
    </row>
    <row r="3" spans="1:11" x14ac:dyDescent="0.25">
      <c r="A3" s="18" t="s">
        <v>10</v>
      </c>
      <c r="B3" s="19" t="s">
        <v>11</v>
      </c>
      <c r="C3" s="20" t="s">
        <v>12</v>
      </c>
      <c r="D3" s="21"/>
      <c r="E3" s="22"/>
      <c r="F3" s="22"/>
      <c r="G3" s="22">
        <f>SUM(D3:F3)</f>
        <v>0</v>
      </c>
      <c r="H3" s="20"/>
      <c r="I3" s="20"/>
      <c r="J3" s="23" t="e">
        <f>G3/I3</f>
        <v>#DIV/0!</v>
      </c>
    </row>
    <row r="4" spans="1:11" x14ac:dyDescent="0.25">
      <c r="A4" s="18" t="s">
        <v>13</v>
      </c>
      <c r="B4" s="19" t="s">
        <v>14</v>
      </c>
      <c r="C4" s="20" t="s">
        <v>14</v>
      </c>
      <c r="D4" s="21"/>
      <c r="E4" s="22"/>
      <c r="F4" s="22"/>
      <c r="G4" s="22">
        <f t="shared" ref="G4:G67" si="0">SUM(D4:F4)</f>
        <v>0</v>
      </c>
      <c r="H4" s="20"/>
      <c r="I4" s="20"/>
      <c r="J4" s="23" t="e">
        <f t="shared" ref="J4:J67" si="1">G4/I4</f>
        <v>#DIV/0!</v>
      </c>
    </row>
    <row r="5" spans="1:11" x14ac:dyDescent="0.25">
      <c r="A5" s="18" t="s">
        <v>15</v>
      </c>
      <c r="B5" s="19" t="s">
        <v>16</v>
      </c>
      <c r="C5" s="20" t="s">
        <v>16</v>
      </c>
      <c r="D5" s="21"/>
      <c r="E5" s="22"/>
      <c r="F5" s="22"/>
      <c r="G5" s="22">
        <f t="shared" si="0"/>
        <v>0</v>
      </c>
      <c r="H5" s="20"/>
      <c r="I5" s="20"/>
      <c r="J5" s="23" t="e">
        <f t="shared" si="1"/>
        <v>#DIV/0!</v>
      </c>
    </row>
    <row r="6" spans="1:11" x14ac:dyDescent="0.25">
      <c r="A6" s="18" t="s">
        <v>17</v>
      </c>
      <c r="B6" s="19" t="s">
        <v>18</v>
      </c>
      <c r="C6" s="20" t="s">
        <v>19</v>
      </c>
      <c r="D6" s="21"/>
      <c r="E6" s="22"/>
      <c r="F6" s="22"/>
      <c r="G6" s="22">
        <f t="shared" si="0"/>
        <v>0</v>
      </c>
      <c r="H6" s="20"/>
      <c r="I6" s="20"/>
      <c r="J6" s="23" t="e">
        <f t="shared" si="1"/>
        <v>#DIV/0!</v>
      </c>
    </row>
    <row r="7" spans="1:11" x14ac:dyDescent="0.25">
      <c r="A7" s="18" t="s">
        <v>20</v>
      </c>
      <c r="B7" s="19" t="s">
        <v>18</v>
      </c>
      <c r="C7" s="20" t="s">
        <v>21</v>
      </c>
      <c r="D7" s="21"/>
      <c r="E7" s="22"/>
      <c r="F7" s="22"/>
      <c r="G7" s="22">
        <f t="shared" si="0"/>
        <v>0</v>
      </c>
      <c r="H7" s="20"/>
      <c r="I7" s="20"/>
      <c r="J7" s="23" t="e">
        <f t="shared" si="1"/>
        <v>#DIV/0!</v>
      </c>
    </row>
    <row r="8" spans="1:11" x14ac:dyDescent="0.25">
      <c r="A8" s="18" t="s">
        <v>22</v>
      </c>
      <c r="B8" s="19" t="s">
        <v>23</v>
      </c>
      <c r="C8" s="20" t="s">
        <v>24</v>
      </c>
      <c r="D8" s="21"/>
      <c r="E8" s="22"/>
      <c r="F8" s="22"/>
      <c r="G8" s="22">
        <f t="shared" si="0"/>
        <v>0</v>
      </c>
      <c r="H8" s="20"/>
      <c r="I8" s="20"/>
      <c r="J8" s="23" t="e">
        <f t="shared" si="1"/>
        <v>#DIV/0!</v>
      </c>
    </row>
    <row r="9" spans="1:11" x14ac:dyDescent="0.25">
      <c r="A9" s="18" t="s">
        <v>25</v>
      </c>
      <c r="B9" s="19" t="s">
        <v>26</v>
      </c>
      <c r="C9" s="20" t="s">
        <v>27</v>
      </c>
      <c r="D9" s="21"/>
      <c r="E9" s="22"/>
      <c r="F9" s="22"/>
      <c r="G9" s="22">
        <f t="shared" si="0"/>
        <v>0</v>
      </c>
      <c r="H9" s="20"/>
      <c r="I9" s="20"/>
      <c r="J9" s="23" t="e">
        <f t="shared" si="1"/>
        <v>#DIV/0!</v>
      </c>
    </row>
    <row r="10" spans="1:11" x14ac:dyDescent="0.25">
      <c r="A10" s="18" t="s">
        <v>28</v>
      </c>
      <c r="B10" s="19" t="s">
        <v>29</v>
      </c>
      <c r="C10" s="20" t="s">
        <v>30</v>
      </c>
      <c r="D10" s="21"/>
      <c r="E10" s="22"/>
      <c r="F10" s="22"/>
      <c r="G10" s="22">
        <f t="shared" si="0"/>
        <v>0</v>
      </c>
      <c r="H10" s="20"/>
      <c r="I10" s="20"/>
      <c r="J10" s="23" t="e">
        <f t="shared" si="1"/>
        <v>#DIV/0!</v>
      </c>
    </row>
    <row r="11" spans="1:11" x14ac:dyDescent="0.25">
      <c r="A11" s="18" t="s">
        <v>31</v>
      </c>
      <c r="B11" s="19" t="s">
        <v>32</v>
      </c>
      <c r="C11" s="20" t="s">
        <v>33</v>
      </c>
      <c r="D11" s="21"/>
      <c r="E11" s="22"/>
      <c r="F11" s="22"/>
      <c r="G11" s="22">
        <f t="shared" si="0"/>
        <v>0</v>
      </c>
      <c r="H11" s="20"/>
      <c r="I11" s="20"/>
      <c r="J11" s="23" t="e">
        <f t="shared" si="1"/>
        <v>#DIV/0!</v>
      </c>
    </row>
    <row r="12" spans="1:11" x14ac:dyDescent="0.25">
      <c r="A12" s="18" t="s">
        <v>34</v>
      </c>
      <c r="B12" s="19" t="s">
        <v>32</v>
      </c>
      <c r="C12" s="20" t="s">
        <v>35</v>
      </c>
      <c r="D12" s="21"/>
      <c r="E12" s="22"/>
      <c r="F12" s="22"/>
      <c r="G12" s="22">
        <f t="shared" si="0"/>
        <v>0</v>
      </c>
      <c r="H12" s="20"/>
      <c r="I12" s="20"/>
      <c r="J12" s="23" t="e">
        <f t="shared" si="1"/>
        <v>#DIV/0!</v>
      </c>
    </row>
    <row r="13" spans="1:11" x14ac:dyDescent="0.25">
      <c r="A13" s="18" t="s">
        <v>36</v>
      </c>
      <c r="B13" s="19" t="s">
        <v>37</v>
      </c>
      <c r="C13" s="20" t="s">
        <v>38</v>
      </c>
      <c r="D13" s="21"/>
      <c r="E13" s="22"/>
      <c r="F13" s="22"/>
      <c r="G13" s="22">
        <f t="shared" si="0"/>
        <v>0</v>
      </c>
      <c r="H13" s="20"/>
      <c r="I13" s="20"/>
      <c r="J13" s="23" t="e">
        <f t="shared" si="1"/>
        <v>#DIV/0!</v>
      </c>
    </row>
    <row r="14" spans="1:11" x14ac:dyDescent="0.25">
      <c r="A14" s="18" t="s">
        <v>39</v>
      </c>
      <c r="B14" s="19" t="s">
        <v>37</v>
      </c>
      <c r="C14" s="20" t="s">
        <v>40</v>
      </c>
      <c r="D14" s="21"/>
      <c r="E14" s="22"/>
      <c r="F14" s="22"/>
      <c r="G14" s="22">
        <f t="shared" si="0"/>
        <v>0</v>
      </c>
      <c r="H14" s="20"/>
      <c r="I14" s="20"/>
      <c r="J14" s="23" t="e">
        <f t="shared" si="1"/>
        <v>#DIV/0!</v>
      </c>
    </row>
    <row r="15" spans="1:11" x14ac:dyDescent="0.25">
      <c r="A15" s="18" t="s">
        <v>41</v>
      </c>
      <c r="B15" s="19" t="s">
        <v>42</v>
      </c>
      <c r="C15" s="20" t="s">
        <v>43</v>
      </c>
      <c r="D15" s="21"/>
      <c r="E15" s="22"/>
      <c r="F15" s="22"/>
      <c r="G15" s="22">
        <f t="shared" si="0"/>
        <v>0</v>
      </c>
      <c r="H15" s="20"/>
      <c r="I15" s="20"/>
      <c r="J15" s="23" t="e">
        <f t="shared" si="1"/>
        <v>#DIV/0!</v>
      </c>
    </row>
    <row r="16" spans="1:11" x14ac:dyDescent="0.25">
      <c r="A16" s="18" t="s">
        <v>44</v>
      </c>
      <c r="B16" s="19" t="s">
        <v>45</v>
      </c>
      <c r="C16" s="20" t="s">
        <v>46</v>
      </c>
      <c r="D16" s="21"/>
      <c r="E16" s="22"/>
      <c r="F16" s="22"/>
      <c r="G16" s="22">
        <f t="shared" si="0"/>
        <v>0</v>
      </c>
      <c r="H16" s="20"/>
      <c r="I16" s="20"/>
      <c r="J16" s="23" t="e">
        <f t="shared" si="1"/>
        <v>#DIV/0!</v>
      </c>
    </row>
    <row r="17" spans="1:22" x14ac:dyDescent="0.25">
      <c r="A17" s="18" t="s">
        <v>47</v>
      </c>
      <c r="B17" s="19" t="s">
        <v>48</v>
      </c>
      <c r="C17" s="20" t="s">
        <v>49</v>
      </c>
      <c r="D17" s="21"/>
      <c r="E17" s="22"/>
      <c r="F17" s="22"/>
      <c r="G17" s="22">
        <f t="shared" si="0"/>
        <v>0</v>
      </c>
      <c r="H17" s="20"/>
      <c r="I17" s="20"/>
      <c r="J17" s="23" t="e">
        <f t="shared" si="1"/>
        <v>#DIV/0!</v>
      </c>
    </row>
    <row r="18" spans="1:22" x14ac:dyDescent="0.25">
      <c r="A18" s="18" t="s">
        <v>50</v>
      </c>
      <c r="B18" s="19" t="s">
        <v>48</v>
      </c>
      <c r="C18" s="20" t="s">
        <v>51</v>
      </c>
      <c r="D18" s="21"/>
      <c r="E18" s="22"/>
      <c r="F18" s="22"/>
      <c r="G18" s="22">
        <f t="shared" si="0"/>
        <v>0</v>
      </c>
      <c r="H18" s="20"/>
      <c r="I18" s="20"/>
      <c r="J18" s="23" t="e">
        <f t="shared" si="1"/>
        <v>#DIV/0!</v>
      </c>
    </row>
    <row r="19" spans="1:22" x14ac:dyDescent="0.25">
      <c r="A19" s="18" t="s">
        <v>52</v>
      </c>
      <c r="B19" s="19" t="s">
        <v>53</v>
      </c>
      <c r="C19" s="20" t="s">
        <v>54</v>
      </c>
      <c r="D19" s="21"/>
      <c r="E19" s="22"/>
      <c r="F19" s="22"/>
      <c r="G19" s="22">
        <f t="shared" si="0"/>
        <v>0</v>
      </c>
      <c r="H19" s="20"/>
      <c r="I19" s="20"/>
      <c r="J19" s="23" t="e">
        <f t="shared" si="1"/>
        <v>#DIV/0!</v>
      </c>
    </row>
    <row r="20" spans="1:22" x14ac:dyDescent="0.25">
      <c r="A20" s="18" t="s">
        <v>55</v>
      </c>
      <c r="B20" s="19" t="s">
        <v>56</v>
      </c>
      <c r="C20" s="20" t="s">
        <v>57</v>
      </c>
      <c r="D20" s="21"/>
      <c r="E20" s="22"/>
      <c r="F20" s="22"/>
      <c r="G20" s="22">
        <f t="shared" si="0"/>
        <v>0</v>
      </c>
      <c r="H20" s="20"/>
      <c r="I20" s="20"/>
      <c r="J20" s="23" t="e">
        <f t="shared" si="1"/>
        <v>#DIV/0!</v>
      </c>
    </row>
    <row r="21" spans="1:22" x14ac:dyDescent="0.25">
      <c r="A21" s="18" t="s">
        <v>58</v>
      </c>
      <c r="B21" s="19" t="s">
        <v>56</v>
      </c>
      <c r="C21" s="20" t="s">
        <v>59</v>
      </c>
      <c r="D21" s="21"/>
      <c r="E21" s="22"/>
      <c r="F21" s="22"/>
      <c r="G21" s="22">
        <f t="shared" si="0"/>
        <v>0</v>
      </c>
      <c r="H21" s="20"/>
      <c r="I21" s="44"/>
      <c r="J21" s="23" t="e">
        <f t="shared" si="1"/>
        <v>#DIV/0!</v>
      </c>
    </row>
    <row r="22" spans="1:22" x14ac:dyDescent="0.25">
      <c r="A22" s="18" t="s">
        <v>60</v>
      </c>
      <c r="B22" s="19" t="s">
        <v>61</v>
      </c>
      <c r="C22" s="20" t="s">
        <v>62</v>
      </c>
      <c r="D22" s="21"/>
      <c r="E22" s="22"/>
      <c r="F22" s="22"/>
      <c r="G22" s="22">
        <f t="shared" si="0"/>
        <v>0</v>
      </c>
      <c r="H22" s="20"/>
      <c r="I22" s="20"/>
      <c r="J22" s="23" t="e">
        <f t="shared" si="1"/>
        <v>#DIV/0!</v>
      </c>
    </row>
    <row r="23" spans="1:22" x14ac:dyDescent="0.25">
      <c r="A23" s="18" t="s">
        <v>63</v>
      </c>
      <c r="B23" s="19" t="s">
        <v>64</v>
      </c>
      <c r="C23" s="20" t="s">
        <v>65</v>
      </c>
      <c r="D23" s="21"/>
      <c r="E23" s="22"/>
      <c r="F23" s="22"/>
      <c r="G23" s="22">
        <f t="shared" si="0"/>
        <v>0</v>
      </c>
      <c r="H23" s="20"/>
      <c r="I23" s="20"/>
      <c r="J23" s="23" t="e">
        <f t="shared" si="1"/>
        <v>#DIV/0!</v>
      </c>
    </row>
    <row r="24" spans="1:22" x14ac:dyDescent="0.25">
      <c r="A24" s="18" t="s">
        <v>66</v>
      </c>
      <c r="B24" s="19" t="s">
        <v>67</v>
      </c>
      <c r="C24" s="20" t="s">
        <v>68</v>
      </c>
      <c r="D24" s="21"/>
      <c r="E24" s="22"/>
      <c r="F24" s="22"/>
      <c r="G24" s="22">
        <f t="shared" si="0"/>
        <v>0</v>
      </c>
      <c r="H24" s="20"/>
      <c r="I24" s="20"/>
      <c r="J24" s="23" t="e">
        <f t="shared" si="1"/>
        <v>#DIV/0!</v>
      </c>
    </row>
    <row r="25" spans="1:22" x14ac:dyDescent="0.25">
      <c r="A25" s="18" t="s">
        <v>69</v>
      </c>
      <c r="B25" s="19" t="s">
        <v>67</v>
      </c>
      <c r="C25" s="20" t="s">
        <v>70</v>
      </c>
      <c r="D25" s="21"/>
      <c r="E25" s="22"/>
      <c r="F25" s="22"/>
      <c r="G25" s="22">
        <f t="shared" si="0"/>
        <v>0</v>
      </c>
      <c r="H25" s="20"/>
      <c r="I25" s="20"/>
      <c r="J25" s="23" t="e">
        <f t="shared" si="1"/>
        <v>#DIV/0!</v>
      </c>
    </row>
    <row r="26" spans="1:22" x14ac:dyDescent="0.25">
      <c r="A26" s="18" t="s">
        <v>71</v>
      </c>
      <c r="B26" s="19" t="s">
        <v>72</v>
      </c>
      <c r="C26" s="20" t="s">
        <v>73</v>
      </c>
      <c r="D26" s="21"/>
      <c r="E26" s="22"/>
      <c r="F26" s="22"/>
      <c r="G26" s="22">
        <f t="shared" si="0"/>
        <v>0</v>
      </c>
      <c r="H26" s="20"/>
      <c r="I26" s="20"/>
      <c r="J26" s="23" t="e">
        <f t="shared" si="1"/>
        <v>#DIV/0!</v>
      </c>
    </row>
    <row r="27" spans="1:22" x14ac:dyDescent="0.25">
      <c r="A27" s="18" t="s">
        <v>74</v>
      </c>
      <c r="B27" s="19" t="s">
        <v>72</v>
      </c>
      <c r="C27" s="20" t="s">
        <v>75</v>
      </c>
      <c r="D27" s="21"/>
      <c r="E27" s="22"/>
      <c r="F27" s="22"/>
      <c r="G27" s="22">
        <f t="shared" si="0"/>
        <v>0</v>
      </c>
      <c r="H27" s="20"/>
      <c r="I27" s="20"/>
      <c r="J27" s="23" t="e">
        <f>G27/I27</f>
        <v>#DIV/0!</v>
      </c>
    </row>
    <row r="28" spans="1:22" x14ac:dyDescent="0.25">
      <c r="A28" s="18" t="s">
        <v>76</v>
      </c>
      <c r="B28" s="19" t="s">
        <v>77</v>
      </c>
      <c r="C28" s="20" t="s">
        <v>78</v>
      </c>
      <c r="D28" s="21"/>
      <c r="E28" s="22"/>
      <c r="F28" s="22"/>
      <c r="G28" s="22">
        <f t="shared" si="0"/>
        <v>0</v>
      </c>
      <c r="H28" s="20"/>
      <c r="I28" s="20"/>
      <c r="J28" s="23" t="e">
        <f t="shared" si="1"/>
        <v>#DIV/0!</v>
      </c>
    </row>
    <row r="29" spans="1:22" x14ac:dyDescent="0.25">
      <c r="A29" s="18" t="s">
        <v>79</v>
      </c>
      <c r="B29" s="19" t="s">
        <v>80</v>
      </c>
      <c r="C29" s="20" t="s">
        <v>81</v>
      </c>
      <c r="D29" s="21"/>
      <c r="E29" s="22"/>
      <c r="F29" s="22"/>
      <c r="G29" s="22">
        <f t="shared" si="0"/>
        <v>0</v>
      </c>
      <c r="H29" s="20"/>
      <c r="I29" s="20"/>
      <c r="J29" s="23" t="e">
        <f t="shared" si="1"/>
        <v>#DIV/0!</v>
      </c>
    </row>
    <row r="30" spans="1:22" x14ac:dyDescent="0.25">
      <c r="A30" s="18" t="s">
        <v>82</v>
      </c>
      <c r="B30" s="19" t="s">
        <v>83</v>
      </c>
      <c r="C30" s="20" t="s">
        <v>84</v>
      </c>
      <c r="D30" s="21"/>
      <c r="E30" s="22"/>
      <c r="F30" s="22"/>
      <c r="G30" s="22">
        <f t="shared" si="0"/>
        <v>0</v>
      </c>
      <c r="H30" s="20"/>
      <c r="I30" s="20"/>
      <c r="J30" s="23" t="e">
        <f t="shared" si="1"/>
        <v>#DIV/0!</v>
      </c>
    </row>
    <row r="31" spans="1:22" x14ac:dyDescent="0.25">
      <c r="A31" s="18" t="s">
        <v>85</v>
      </c>
      <c r="B31" s="19" t="s">
        <v>86</v>
      </c>
      <c r="C31" s="20" t="s">
        <v>87</v>
      </c>
      <c r="D31" s="21"/>
      <c r="E31" s="22"/>
      <c r="F31" s="22"/>
      <c r="G31" s="22">
        <f t="shared" si="0"/>
        <v>0</v>
      </c>
      <c r="H31" s="20"/>
      <c r="I31" s="20"/>
      <c r="J31" s="23" t="e">
        <f t="shared" si="1"/>
        <v>#DIV/0!</v>
      </c>
      <c r="V31" s="17" t="s">
        <v>88</v>
      </c>
    </row>
    <row r="32" spans="1:22" x14ac:dyDescent="0.25">
      <c r="A32" s="18" t="s">
        <v>89</v>
      </c>
      <c r="B32" s="19" t="s">
        <v>90</v>
      </c>
      <c r="C32" s="20" t="s">
        <v>91</v>
      </c>
      <c r="D32" s="21"/>
      <c r="E32" s="22"/>
      <c r="F32" s="22"/>
      <c r="G32" s="22">
        <f t="shared" si="0"/>
        <v>0</v>
      </c>
      <c r="H32" s="20"/>
      <c r="I32" s="20"/>
      <c r="J32" s="23" t="e">
        <f t="shared" si="1"/>
        <v>#DIV/0!</v>
      </c>
    </row>
    <row r="33" spans="1:10" x14ac:dyDescent="0.25">
      <c r="A33" s="18" t="s">
        <v>92</v>
      </c>
      <c r="B33" s="19" t="s">
        <v>93</v>
      </c>
      <c r="C33" s="20" t="s">
        <v>94</v>
      </c>
      <c r="D33" s="21"/>
      <c r="E33" s="22"/>
      <c r="F33" s="22"/>
      <c r="G33" s="22">
        <f t="shared" si="0"/>
        <v>0</v>
      </c>
      <c r="H33" s="20"/>
      <c r="I33" s="20"/>
      <c r="J33" s="23" t="e">
        <f t="shared" si="1"/>
        <v>#DIV/0!</v>
      </c>
    </row>
    <row r="34" spans="1:10" x14ac:dyDescent="0.25">
      <c r="A34" s="18" t="s">
        <v>95</v>
      </c>
      <c r="B34" s="19" t="s">
        <v>96</v>
      </c>
      <c r="C34" s="20" t="s">
        <v>97</v>
      </c>
      <c r="D34" s="21"/>
      <c r="E34" s="22"/>
      <c r="F34" s="22"/>
      <c r="G34" s="22">
        <f t="shared" si="0"/>
        <v>0</v>
      </c>
      <c r="H34" s="20"/>
      <c r="I34" s="20"/>
      <c r="J34" s="23" t="e">
        <f t="shared" si="1"/>
        <v>#DIV/0!</v>
      </c>
    </row>
    <row r="35" spans="1:10" x14ac:dyDescent="0.25">
      <c r="A35" s="18" t="s">
        <v>98</v>
      </c>
      <c r="B35" s="19" t="s">
        <v>99</v>
      </c>
      <c r="C35" s="20" t="s">
        <v>100</v>
      </c>
      <c r="D35" s="21"/>
      <c r="E35" s="22"/>
      <c r="F35" s="22"/>
      <c r="G35" s="22">
        <f t="shared" si="0"/>
        <v>0</v>
      </c>
      <c r="H35" s="20"/>
      <c r="I35" s="20"/>
      <c r="J35" s="23" t="e">
        <f>G35/I35</f>
        <v>#DIV/0!</v>
      </c>
    </row>
    <row r="36" spans="1:10" x14ac:dyDescent="0.25">
      <c r="A36" s="18" t="s">
        <v>101</v>
      </c>
      <c r="B36" s="19" t="s">
        <v>102</v>
      </c>
      <c r="C36" s="20" t="s">
        <v>103</v>
      </c>
      <c r="D36" s="21"/>
      <c r="E36" s="22"/>
      <c r="F36" s="22"/>
      <c r="G36" s="22">
        <f t="shared" si="0"/>
        <v>0</v>
      </c>
      <c r="H36" s="20"/>
      <c r="I36" s="20"/>
      <c r="J36" s="23" t="e">
        <f t="shared" si="1"/>
        <v>#DIV/0!</v>
      </c>
    </row>
    <row r="37" spans="1:10" x14ac:dyDescent="0.25">
      <c r="A37" s="25" t="s">
        <v>104</v>
      </c>
      <c r="B37" s="19" t="s">
        <v>105</v>
      </c>
      <c r="C37" s="20" t="s">
        <v>106</v>
      </c>
      <c r="D37" s="21"/>
      <c r="E37" s="22"/>
      <c r="F37" s="22"/>
      <c r="G37" s="22">
        <f t="shared" si="0"/>
        <v>0</v>
      </c>
      <c r="H37" s="20"/>
      <c r="I37" s="20"/>
      <c r="J37" s="23" t="e">
        <f t="shared" si="1"/>
        <v>#DIV/0!</v>
      </c>
    </row>
    <row r="38" spans="1:10" x14ac:dyDescent="0.25">
      <c r="A38" s="25" t="s">
        <v>107</v>
      </c>
      <c r="B38" s="19" t="s">
        <v>108</v>
      </c>
      <c r="C38" s="20" t="s">
        <v>109</v>
      </c>
      <c r="D38" s="21"/>
      <c r="E38" s="22"/>
      <c r="F38" s="22"/>
      <c r="G38" s="22">
        <f t="shared" si="0"/>
        <v>0</v>
      </c>
      <c r="H38" s="20"/>
      <c r="I38" s="20"/>
      <c r="J38" s="23" t="e">
        <f t="shared" si="1"/>
        <v>#DIV/0!</v>
      </c>
    </row>
    <row r="39" spans="1:10" x14ac:dyDescent="0.25">
      <c r="A39" s="18" t="s">
        <v>110</v>
      </c>
      <c r="B39" s="19" t="s">
        <v>111</v>
      </c>
      <c r="C39" s="20" t="s">
        <v>112</v>
      </c>
      <c r="D39" s="21"/>
      <c r="E39" s="22"/>
      <c r="F39" s="22"/>
      <c r="G39" s="22">
        <f t="shared" si="0"/>
        <v>0</v>
      </c>
      <c r="H39" s="20"/>
      <c r="I39" s="20"/>
      <c r="J39" s="23" t="e">
        <f t="shared" si="1"/>
        <v>#DIV/0!</v>
      </c>
    </row>
    <row r="40" spans="1:10" x14ac:dyDescent="0.25">
      <c r="A40" s="18" t="s">
        <v>113</v>
      </c>
      <c r="B40" s="19" t="s">
        <v>114</v>
      </c>
      <c r="C40" s="20" t="s">
        <v>115</v>
      </c>
      <c r="D40" s="21"/>
      <c r="E40" s="22"/>
      <c r="F40" s="22"/>
      <c r="G40" s="22">
        <f t="shared" si="0"/>
        <v>0</v>
      </c>
      <c r="H40" s="20"/>
      <c r="I40" s="20"/>
      <c r="J40" s="23" t="e">
        <f t="shared" si="1"/>
        <v>#DIV/0!</v>
      </c>
    </row>
    <row r="41" spans="1:10" x14ac:dyDescent="0.25">
      <c r="A41" s="18" t="s">
        <v>116</v>
      </c>
      <c r="B41" s="19" t="s">
        <v>117</v>
      </c>
      <c r="C41" s="20" t="s">
        <v>118</v>
      </c>
      <c r="D41" s="21"/>
      <c r="E41" s="22"/>
      <c r="F41" s="22"/>
      <c r="G41" s="22">
        <f t="shared" si="0"/>
        <v>0</v>
      </c>
      <c r="H41" s="20"/>
      <c r="I41" s="20"/>
      <c r="J41" s="23" t="e">
        <f t="shared" si="1"/>
        <v>#DIV/0!</v>
      </c>
    </row>
    <row r="42" spans="1:10" x14ac:dyDescent="0.25">
      <c r="A42" s="18" t="s">
        <v>119</v>
      </c>
      <c r="B42" s="19" t="s">
        <v>120</v>
      </c>
      <c r="C42" s="20" t="s">
        <v>121</v>
      </c>
      <c r="D42" s="21"/>
      <c r="E42" s="22"/>
      <c r="F42" s="22"/>
      <c r="G42" s="22">
        <f t="shared" si="0"/>
        <v>0</v>
      </c>
      <c r="H42" s="20"/>
      <c r="I42" s="20"/>
      <c r="J42" s="23" t="e">
        <f t="shared" si="1"/>
        <v>#DIV/0!</v>
      </c>
    </row>
    <row r="43" spans="1:10" x14ac:dyDescent="0.25">
      <c r="A43" s="18" t="s">
        <v>122</v>
      </c>
      <c r="B43" s="19" t="s">
        <v>123</v>
      </c>
      <c r="C43" s="20" t="s">
        <v>124</v>
      </c>
      <c r="D43" s="21"/>
      <c r="E43" s="22"/>
      <c r="F43" s="22"/>
      <c r="G43" s="22">
        <f t="shared" si="0"/>
        <v>0</v>
      </c>
      <c r="H43" s="20"/>
      <c r="I43" s="20"/>
      <c r="J43" s="23" t="e">
        <f t="shared" si="1"/>
        <v>#DIV/0!</v>
      </c>
    </row>
    <row r="44" spans="1:10" x14ac:dyDescent="0.25">
      <c r="A44" s="18" t="s">
        <v>125</v>
      </c>
      <c r="B44" s="19" t="s">
        <v>123</v>
      </c>
      <c r="C44" s="20" t="s">
        <v>126</v>
      </c>
      <c r="D44" s="21"/>
      <c r="E44" s="22"/>
      <c r="F44" s="22"/>
      <c r="G44" s="22">
        <f t="shared" si="0"/>
        <v>0</v>
      </c>
      <c r="H44" s="20"/>
      <c r="I44" s="20"/>
      <c r="J44" s="23" t="e">
        <f t="shared" si="1"/>
        <v>#DIV/0!</v>
      </c>
    </row>
    <row r="45" spans="1:10" x14ac:dyDescent="0.25">
      <c r="A45" s="18" t="s">
        <v>127</v>
      </c>
      <c r="B45" s="19" t="s">
        <v>128</v>
      </c>
      <c r="C45" s="20" t="s">
        <v>128</v>
      </c>
      <c r="D45" s="21"/>
      <c r="E45" s="22"/>
      <c r="F45" s="22"/>
      <c r="G45" s="22">
        <f t="shared" si="0"/>
        <v>0</v>
      </c>
      <c r="H45" s="20"/>
      <c r="I45" s="20"/>
      <c r="J45" s="23" t="e">
        <f t="shared" si="1"/>
        <v>#DIV/0!</v>
      </c>
    </row>
    <row r="46" spans="1:10" x14ac:dyDescent="0.25">
      <c r="A46" s="18" t="s">
        <v>129</v>
      </c>
      <c r="B46" s="19" t="s">
        <v>130</v>
      </c>
      <c r="C46" s="20" t="s">
        <v>131</v>
      </c>
      <c r="D46" s="21"/>
      <c r="E46" s="22"/>
      <c r="F46" s="22"/>
      <c r="G46" s="22">
        <f t="shared" si="0"/>
        <v>0</v>
      </c>
      <c r="H46" s="20"/>
      <c r="I46" s="20"/>
      <c r="J46" s="23" t="e">
        <f t="shared" si="1"/>
        <v>#DIV/0!</v>
      </c>
    </row>
    <row r="47" spans="1:10" x14ac:dyDescent="0.25">
      <c r="A47" s="18" t="s">
        <v>132</v>
      </c>
      <c r="B47" s="19" t="s">
        <v>133</v>
      </c>
      <c r="C47" s="20" t="s">
        <v>134</v>
      </c>
      <c r="D47" s="21"/>
      <c r="E47" s="22"/>
      <c r="F47" s="22"/>
      <c r="G47" s="22">
        <f t="shared" si="0"/>
        <v>0</v>
      </c>
      <c r="H47" s="20"/>
      <c r="I47" s="20"/>
      <c r="J47" s="23" t="e">
        <f t="shared" si="1"/>
        <v>#DIV/0!</v>
      </c>
    </row>
    <row r="48" spans="1:10" x14ac:dyDescent="0.25">
      <c r="A48" s="18" t="s">
        <v>135</v>
      </c>
      <c r="B48" s="19" t="s">
        <v>136</v>
      </c>
      <c r="C48" s="20" t="s">
        <v>137</v>
      </c>
      <c r="D48" s="21"/>
      <c r="E48" s="22"/>
      <c r="F48" s="22"/>
      <c r="G48" s="22">
        <f t="shared" si="0"/>
        <v>0</v>
      </c>
      <c r="H48" s="20"/>
      <c r="I48" s="20"/>
      <c r="J48" s="23" t="e">
        <f t="shared" si="1"/>
        <v>#DIV/0!</v>
      </c>
    </row>
    <row r="49" spans="1:10" x14ac:dyDescent="0.25">
      <c r="A49" s="18" t="s">
        <v>138</v>
      </c>
      <c r="B49" s="19" t="s">
        <v>139</v>
      </c>
      <c r="C49" s="20" t="s">
        <v>140</v>
      </c>
      <c r="D49" s="21"/>
      <c r="E49" s="22"/>
      <c r="F49" s="22"/>
      <c r="G49" s="22">
        <f t="shared" si="0"/>
        <v>0</v>
      </c>
      <c r="H49" s="20"/>
      <c r="I49" s="20"/>
      <c r="J49" s="23" t="e">
        <f t="shared" si="1"/>
        <v>#DIV/0!</v>
      </c>
    </row>
    <row r="50" spans="1:10" x14ac:dyDescent="0.25">
      <c r="A50" s="18" t="s">
        <v>141</v>
      </c>
      <c r="B50" s="19" t="s">
        <v>142</v>
      </c>
      <c r="C50" s="20" t="s">
        <v>143</v>
      </c>
      <c r="D50" s="21"/>
      <c r="E50" s="22"/>
      <c r="F50" s="22"/>
      <c r="G50" s="22">
        <f t="shared" si="0"/>
        <v>0</v>
      </c>
      <c r="H50" s="20"/>
      <c r="I50" s="20"/>
      <c r="J50" s="23" t="e">
        <f t="shared" si="1"/>
        <v>#DIV/0!</v>
      </c>
    </row>
    <row r="51" spans="1:10" x14ac:dyDescent="0.25">
      <c r="A51" s="25" t="s">
        <v>144</v>
      </c>
      <c r="B51" s="19" t="s">
        <v>145</v>
      </c>
      <c r="C51" s="20" t="s">
        <v>146</v>
      </c>
      <c r="D51" s="21"/>
      <c r="E51" s="22"/>
      <c r="F51" s="22"/>
      <c r="G51" s="22">
        <f t="shared" si="0"/>
        <v>0</v>
      </c>
      <c r="H51" s="20"/>
      <c r="I51" s="20"/>
      <c r="J51" s="23" t="e">
        <f t="shared" si="1"/>
        <v>#DIV/0!</v>
      </c>
    </row>
    <row r="52" spans="1:10" x14ac:dyDescent="0.25">
      <c r="A52" s="18" t="s">
        <v>147</v>
      </c>
      <c r="B52" s="19" t="s">
        <v>148</v>
      </c>
      <c r="C52" s="20" t="s">
        <v>149</v>
      </c>
      <c r="D52" s="21"/>
      <c r="E52" s="22"/>
      <c r="F52" s="22"/>
      <c r="G52" s="22">
        <f t="shared" si="0"/>
        <v>0</v>
      </c>
      <c r="H52" s="20"/>
      <c r="I52" s="20"/>
      <c r="J52" s="23" t="e">
        <f t="shared" si="1"/>
        <v>#DIV/0!</v>
      </c>
    </row>
    <row r="53" spans="1:10" x14ac:dyDescent="0.25">
      <c r="A53" s="18" t="s">
        <v>150</v>
      </c>
      <c r="B53" s="19" t="s">
        <v>148</v>
      </c>
      <c r="C53" s="20" t="s">
        <v>151</v>
      </c>
      <c r="D53" s="21"/>
      <c r="E53" s="22"/>
      <c r="F53" s="22"/>
      <c r="G53" s="22">
        <f t="shared" si="0"/>
        <v>0</v>
      </c>
      <c r="H53" s="20"/>
      <c r="I53" s="20"/>
      <c r="J53" s="23" t="e">
        <f t="shared" si="1"/>
        <v>#DIV/0!</v>
      </c>
    </row>
    <row r="54" spans="1:10" x14ac:dyDescent="0.25">
      <c r="A54" s="18" t="s">
        <v>152</v>
      </c>
      <c r="B54" s="19" t="s">
        <v>153</v>
      </c>
      <c r="C54" s="20" t="s">
        <v>154</v>
      </c>
      <c r="D54" s="21"/>
      <c r="E54" s="22"/>
      <c r="F54" s="22"/>
      <c r="G54" s="22">
        <f t="shared" si="0"/>
        <v>0</v>
      </c>
      <c r="H54" s="20"/>
      <c r="I54" s="20"/>
      <c r="J54" s="23" t="e">
        <f t="shared" si="1"/>
        <v>#DIV/0!</v>
      </c>
    </row>
    <row r="55" spans="1:10" x14ac:dyDescent="0.25">
      <c r="A55" s="18" t="s">
        <v>155</v>
      </c>
      <c r="B55" s="19" t="s">
        <v>156</v>
      </c>
      <c r="C55" s="20" t="s">
        <v>157</v>
      </c>
      <c r="D55" s="21"/>
      <c r="E55" s="22"/>
      <c r="F55" s="22"/>
      <c r="G55" s="22">
        <f t="shared" si="0"/>
        <v>0</v>
      </c>
      <c r="H55" s="20"/>
      <c r="I55" s="20"/>
      <c r="J55" s="23" t="e">
        <f t="shared" si="1"/>
        <v>#DIV/0!</v>
      </c>
    </row>
    <row r="56" spans="1:10" x14ac:dyDescent="0.25">
      <c r="A56" s="18" t="s">
        <v>158</v>
      </c>
      <c r="B56" s="19" t="s">
        <v>156</v>
      </c>
      <c r="C56" s="20" t="s">
        <v>159</v>
      </c>
      <c r="D56" s="21"/>
      <c r="E56" s="22"/>
      <c r="F56" s="22"/>
      <c r="G56" s="22">
        <f t="shared" si="0"/>
        <v>0</v>
      </c>
      <c r="H56" s="20"/>
      <c r="I56" s="20"/>
      <c r="J56" s="23" t="e">
        <f t="shared" si="1"/>
        <v>#DIV/0!</v>
      </c>
    </row>
    <row r="57" spans="1:10" x14ac:dyDescent="0.25">
      <c r="A57" s="18" t="s">
        <v>160</v>
      </c>
      <c r="B57" s="19" t="s">
        <v>161</v>
      </c>
      <c r="C57" s="20" t="s">
        <v>162</v>
      </c>
      <c r="D57" s="21"/>
      <c r="E57" s="22"/>
      <c r="F57" s="22"/>
      <c r="G57" s="22">
        <f t="shared" si="0"/>
        <v>0</v>
      </c>
      <c r="H57" s="20"/>
      <c r="I57" s="20"/>
      <c r="J57" s="23" t="e">
        <f t="shared" si="1"/>
        <v>#DIV/0!</v>
      </c>
    </row>
    <row r="58" spans="1:10" x14ac:dyDescent="0.25">
      <c r="A58" s="18" t="s">
        <v>163</v>
      </c>
      <c r="B58" s="19" t="s">
        <v>164</v>
      </c>
      <c r="C58" s="20" t="s">
        <v>165</v>
      </c>
      <c r="D58" s="21"/>
      <c r="E58" s="22"/>
      <c r="F58" s="22"/>
      <c r="G58" s="22">
        <f t="shared" si="0"/>
        <v>0</v>
      </c>
      <c r="H58" s="20"/>
      <c r="I58" s="20"/>
      <c r="J58" s="23" t="e">
        <f t="shared" si="1"/>
        <v>#DIV/0!</v>
      </c>
    </row>
    <row r="59" spans="1:10" x14ac:dyDescent="0.25">
      <c r="A59" s="18" t="s">
        <v>166</v>
      </c>
      <c r="B59" s="19" t="s">
        <v>167</v>
      </c>
      <c r="C59" s="20" t="s">
        <v>168</v>
      </c>
      <c r="D59" s="21"/>
      <c r="E59" s="22"/>
      <c r="F59" s="22"/>
      <c r="G59" s="22">
        <f t="shared" si="0"/>
        <v>0</v>
      </c>
      <c r="H59" s="20"/>
      <c r="I59" s="20"/>
      <c r="J59" s="23" t="e">
        <f>G59/I59</f>
        <v>#DIV/0!</v>
      </c>
    </row>
    <row r="60" spans="1:10" x14ac:dyDescent="0.25">
      <c r="A60" s="18" t="s">
        <v>169</v>
      </c>
      <c r="B60" s="19" t="s">
        <v>170</v>
      </c>
      <c r="C60" s="20" t="s">
        <v>171</v>
      </c>
      <c r="D60" s="21"/>
      <c r="E60" s="22"/>
      <c r="F60" s="22"/>
      <c r="G60" s="22">
        <f t="shared" si="0"/>
        <v>0</v>
      </c>
      <c r="H60" s="20"/>
      <c r="I60" s="20"/>
      <c r="J60" s="23" t="e">
        <f t="shared" si="1"/>
        <v>#DIV/0!</v>
      </c>
    </row>
    <row r="61" spans="1:10" x14ac:dyDescent="0.25">
      <c r="A61" s="18" t="s">
        <v>172</v>
      </c>
      <c r="B61" s="19" t="s">
        <v>173</v>
      </c>
      <c r="C61" s="20" t="s">
        <v>173</v>
      </c>
      <c r="D61" s="21"/>
      <c r="E61" s="22"/>
      <c r="F61" s="22"/>
      <c r="G61" s="22">
        <f t="shared" si="0"/>
        <v>0</v>
      </c>
      <c r="H61" s="20"/>
      <c r="I61" s="20"/>
      <c r="J61" s="23" t="e">
        <f t="shared" si="1"/>
        <v>#DIV/0!</v>
      </c>
    </row>
    <row r="62" spans="1:10" x14ac:dyDescent="0.25">
      <c r="A62" s="18" t="s">
        <v>174</v>
      </c>
      <c r="B62" s="19" t="s">
        <v>175</v>
      </c>
      <c r="C62" s="20" t="s">
        <v>176</v>
      </c>
      <c r="D62" s="21"/>
      <c r="E62" s="22"/>
      <c r="F62" s="22"/>
      <c r="G62" s="22">
        <f t="shared" si="0"/>
        <v>0</v>
      </c>
      <c r="H62" s="20"/>
      <c r="I62" s="20"/>
      <c r="J62" s="23" t="e">
        <f t="shared" si="1"/>
        <v>#DIV/0!</v>
      </c>
    </row>
    <row r="63" spans="1:10" x14ac:dyDescent="0.25">
      <c r="A63" s="18" t="s">
        <v>177</v>
      </c>
      <c r="B63" s="19" t="s">
        <v>178</v>
      </c>
      <c r="C63" s="20" t="s">
        <v>179</v>
      </c>
      <c r="D63" s="21"/>
      <c r="E63" s="22"/>
      <c r="F63" s="22"/>
      <c r="G63" s="22">
        <f t="shared" si="0"/>
        <v>0</v>
      </c>
      <c r="H63" s="20"/>
      <c r="I63" s="20"/>
      <c r="J63" s="23" t="e">
        <f t="shared" si="1"/>
        <v>#DIV/0!</v>
      </c>
    </row>
    <row r="64" spans="1:10" x14ac:dyDescent="0.25">
      <c r="A64" s="18" t="s">
        <v>183</v>
      </c>
      <c r="B64" s="19" t="s">
        <v>181</v>
      </c>
      <c r="C64" s="20" t="s">
        <v>184</v>
      </c>
      <c r="D64" s="21"/>
      <c r="E64" s="22"/>
      <c r="F64" s="22"/>
      <c r="G64" s="22">
        <f t="shared" si="0"/>
        <v>0</v>
      </c>
      <c r="H64" s="20"/>
      <c r="I64" s="20"/>
      <c r="J64" s="23" t="e">
        <f t="shared" si="1"/>
        <v>#DIV/0!</v>
      </c>
    </row>
    <row r="65" spans="1:10" x14ac:dyDescent="0.25">
      <c r="A65" s="18" t="s">
        <v>185</v>
      </c>
      <c r="B65" s="19" t="s">
        <v>181</v>
      </c>
      <c r="C65" s="20" t="s">
        <v>186</v>
      </c>
      <c r="D65" s="21"/>
      <c r="E65" s="22"/>
      <c r="F65" s="22"/>
      <c r="G65" s="22">
        <f t="shared" si="0"/>
        <v>0</v>
      </c>
      <c r="H65" s="20"/>
      <c r="I65" s="20"/>
      <c r="J65" s="23" t="e">
        <f t="shared" si="1"/>
        <v>#DIV/0!</v>
      </c>
    </row>
    <row r="66" spans="1:10" x14ac:dyDescent="0.25">
      <c r="A66" s="18" t="s">
        <v>189</v>
      </c>
      <c r="B66" s="19" t="s">
        <v>181</v>
      </c>
      <c r="C66" s="20" t="s">
        <v>190</v>
      </c>
      <c r="D66" s="21"/>
      <c r="E66" s="22"/>
      <c r="F66" s="22"/>
      <c r="G66" s="22">
        <f t="shared" si="0"/>
        <v>0</v>
      </c>
      <c r="H66" s="20"/>
      <c r="I66" s="20"/>
      <c r="J66" s="23" t="e">
        <f t="shared" si="1"/>
        <v>#DIV/0!</v>
      </c>
    </row>
    <row r="67" spans="1:10" x14ac:dyDescent="0.25">
      <c r="A67" s="25" t="s">
        <v>191</v>
      </c>
      <c r="B67" s="19" t="s">
        <v>181</v>
      </c>
      <c r="C67" s="20" t="s">
        <v>192</v>
      </c>
      <c r="D67" s="21"/>
      <c r="E67" s="22"/>
      <c r="F67" s="22"/>
      <c r="G67" s="22">
        <f t="shared" si="0"/>
        <v>0</v>
      </c>
      <c r="H67" s="20"/>
      <c r="I67" s="20"/>
      <c r="J67" s="23" t="e">
        <f t="shared" si="1"/>
        <v>#DIV/0!</v>
      </c>
    </row>
    <row r="68" spans="1:10" x14ac:dyDescent="0.25">
      <c r="A68" s="18" t="s">
        <v>491</v>
      </c>
      <c r="B68" s="19" t="s">
        <v>181</v>
      </c>
      <c r="C68" s="20" t="s">
        <v>492</v>
      </c>
      <c r="D68" s="21"/>
      <c r="E68" s="22"/>
      <c r="F68" s="22"/>
      <c r="G68" s="22">
        <f t="shared" ref="G68:G114" si="2">SUM(D68:F68)</f>
        <v>0</v>
      </c>
      <c r="H68" s="20"/>
      <c r="I68" s="20"/>
      <c r="J68" s="23" t="e">
        <f t="shared" ref="J68:J113" si="3">G68/I68</f>
        <v>#DIV/0!</v>
      </c>
    </row>
    <row r="69" spans="1:10" x14ac:dyDescent="0.25">
      <c r="A69" s="25" t="s">
        <v>193</v>
      </c>
      <c r="B69" s="19" t="s">
        <v>181</v>
      </c>
      <c r="C69" s="20" t="s">
        <v>194</v>
      </c>
      <c r="D69" s="21"/>
      <c r="E69" s="22"/>
      <c r="F69" s="22"/>
      <c r="G69" s="22">
        <f t="shared" si="2"/>
        <v>0</v>
      </c>
      <c r="H69" s="20"/>
      <c r="I69" s="20"/>
      <c r="J69" s="23" t="e">
        <f t="shared" si="3"/>
        <v>#DIV/0!</v>
      </c>
    </row>
    <row r="70" spans="1:10" x14ac:dyDescent="0.25">
      <c r="A70" s="18" t="s">
        <v>486</v>
      </c>
      <c r="B70" s="19" t="s">
        <v>181</v>
      </c>
      <c r="C70" s="20" t="s">
        <v>188</v>
      </c>
      <c r="D70" s="21"/>
      <c r="E70" s="22"/>
      <c r="F70" s="22"/>
      <c r="G70" s="22">
        <f t="shared" si="2"/>
        <v>0</v>
      </c>
      <c r="H70" s="20"/>
      <c r="I70" s="20"/>
      <c r="J70" s="23" t="e">
        <f t="shared" si="3"/>
        <v>#DIV/0!</v>
      </c>
    </row>
    <row r="71" spans="1:10" x14ac:dyDescent="0.25">
      <c r="A71" s="25" t="s">
        <v>195</v>
      </c>
      <c r="B71" s="19" t="s">
        <v>181</v>
      </c>
      <c r="C71" s="20" t="s">
        <v>196</v>
      </c>
      <c r="D71" s="21"/>
      <c r="E71" s="22"/>
      <c r="F71" s="22"/>
      <c r="G71" s="22">
        <f t="shared" si="2"/>
        <v>0</v>
      </c>
      <c r="H71" s="20"/>
      <c r="I71" s="20"/>
      <c r="J71" s="23" t="e">
        <f t="shared" si="3"/>
        <v>#DIV/0!</v>
      </c>
    </row>
    <row r="72" spans="1:10" x14ac:dyDescent="0.25">
      <c r="A72" s="18" t="s">
        <v>197</v>
      </c>
      <c r="B72" s="19" t="s">
        <v>181</v>
      </c>
      <c r="C72" s="20" t="s">
        <v>198</v>
      </c>
      <c r="D72" s="21"/>
      <c r="E72" s="22"/>
      <c r="F72" s="22"/>
      <c r="G72" s="22">
        <f t="shared" si="2"/>
        <v>0</v>
      </c>
      <c r="H72" s="20"/>
      <c r="I72" s="20"/>
      <c r="J72" s="23" t="e">
        <f t="shared" si="3"/>
        <v>#DIV/0!</v>
      </c>
    </row>
    <row r="73" spans="1:10" x14ac:dyDescent="0.25">
      <c r="A73" s="18" t="s">
        <v>199</v>
      </c>
      <c r="B73" s="19" t="s">
        <v>181</v>
      </c>
      <c r="C73" s="20" t="s">
        <v>200</v>
      </c>
      <c r="D73" s="21"/>
      <c r="E73" s="22"/>
      <c r="F73" s="22"/>
      <c r="G73" s="22">
        <f t="shared" si="2"/>
        <v>0</v>
      </c>
      <c r="H73" s="20"/>
      <c r="I73" s="20"/>
      <c r="J73" s="23" t="e">
        <f t="shared" si="3"/>
        <v>#DIV/0!</v>
      </c>
    </row>
    <row r="74" spans="1:10" x14ac:dyDescent="0.25">
      <c r="A74" s="25" t="s">
        <v>201</v>
      </c>
      <c r="B74" s="19" t="s">
        <v>181</v>
      </c>
      <c r="C74" s="20" t="s">
        <v>202</v>
      </c>
      <c r="D74" s="21"/>
      <c r="E74" s="22"/>
      <c r="F74" s="22"/>
      <c r="G74" s="22">
        <f t="shared" si="2"/>
        <v>0</v>
      </c>
      <c r="H74" s="20"/>
      <c r="I74" s="20"/>
      <c r="J74" s="23" t="e">
        <f t="shared" si="3"/>
        <v>#DIV/0!</v>
      </c>
    </row>
    <row r="75" spans="1:10" x14ac:dyDescent="0.25">
      <c r="A75" s="18" t="s">
        <v>203</v>
      </c>
      <c r="B75" s="19" t="s">
        <v>181</v>
      </c>
      <c r="C75" s="20" t="s">
        <v>204</v>
      </c>
      <c r="D75" s="21"/>
      <c r="E75" s="22"/>
      <c r="F75" s="22"/>
      <c r="G75" s="22">
        <f t="shared" si="2"/>
        <v>0</v>
      </c>
      <c r="H75" s="20"/>
      <c r="I75" s="20"/>
      <c r="J75" s="23" t="e">
        <f t="shared" si="3"/>
        <v>#DIV/0!</v>
      </c>
    </row>
    <row r="76" spans="1:10" x14ac:dyDescent="0.25">
      <c r="A76" s="18" t="s">
        <v>205</v>
      </c>
      <c r="B76" s="19" t="s">
        <v>181</v>
      </c>
      <c r="C76" s="20" t="s">
        <v>206</v>
      </c>
      <c r="D76" s="21"/>
      <c r="E76" s="22"/>
      <c r="F76" s="22"/>
      <c r="G76" s="22">
        <f t="shared" si="2"/>
        <v>0</v>
      </c>
      <c r="H76" s="20"/>
      <c r="I76" s="20"/>
      <c r="J76" s="23" t="e">
        <f t="shared" si="3"/>
        <v>#DIV/0!</v>
      </c>
    </row>
    <row r="77" spans="1:10" x14ac:dyDescent="0.25">
      <c r="A77" s="18" t="s">
        <v>498</v>
      </c>
      <c r="B77" s="19" t="s">
        <v>181</v>
      </c>
      <c r="C77" s="20" t="s">
        <v>499</v>
      </c>
      <c r="D77" s="21"/>
      <c r="E77" s="22"/>
      <c r="F77" s="22"/>
      <c r="G77" s="22">
        <f t="shared" si="2"/>
        <v>0</v>
      </c>
      <c r="H77" s="20"/>
      <c r="I77" s="20"/>
      <c r="J77" s="23" t="e">
        <f t="shared" si="3"/>
        <v>#DIV/0!</v>
      </c>
    </row>
    <row r="78" spans="1:10" x14ac:dyDescent="0.25">
      <c r="A78" s="25" t="s">
        <v>207</v>
      </c>
      <c r="B78" s="19" t="s">
        <v>181</v>
      </c>
      <c r="C78" s="20" t="s">
        <v>208</v>
      </c>
      <c r="D78" s="21"/>
      <c r="E78" s="22"/>
      <c r="F78" s="22"/>
      <c r="G78" s="22">
        <f t="shared" si="2"/>
        <v>0</v>
      </c>
      <c r="H78" s="20"/>
      <c r="I78" s="20"/>
      <c r="J78" s="23" t="e">
        <f t="shared" si="3"/>
        <v>#DIV/0!</v>
      </c>
    </row>
    <row r="79" spans="1:10" x14ac:dyDescent="0.25">
      <c r="A79" s="25" t="s">
        <v>209</v>
      </c>
      <c r="B79" s="19" t="s">
        <v>210</v>
      </c>
      <c r="C79" s="20" t="s">
        <v>210</v>
      </c>
      <c r="D79" s="21"/>
      <c r="E79" s="22"/>
      <c r="F79" s="22"/>
      <c r="G79" s="22">
        <f t="shared" si="2"/>
        <v>0</v>
      </c>
      <c r="H79" s="20"/>
      <c r="I79" s="20"/>
      <c r="J79" s="23" t="e">
        <f t="shared" si="3"/>
        <v>#DIV/0!</v>
      </c>
    </row>
    <row r="80" spans="1:10" x14ac:dyDescent="0.25">
      <c r="A80" s="18" t="s">
        <v>211</v>
      </c>
      <c r="B80" s="19" t="s">
        <v>212</v>
      </c>
      <c r="C80" s="20" t="s">
        <v>213</v>
      </c>
      <c r="D80" s="21"/>
      <c r="E80" s="22"/>
      <c r="F80" s="22"/>
      <c r="G80" s="22">
        <f t="shared" si="2"/>
        <v>0</v>
      </c>
      <c r="H80" s="20"/>
      <c r="I80" s="20"/>
      <c r="J80" s="23" t="e">
        <f t="shared" si="3"/>
        <v>#DIV/0!</v>
      </c>
    </row>
    <row r="81" spans="1:10" x14ac:dyDescent="0.25">
      <c r="A81" s="18" t="s">
        <v>214</v>
      </c>
      <c r="B81" s="19" t="s">
        <v>215</v>
      </c>
      <c r="C81" s="20" t="s">
        <v>216</v>
      </c>
      <c r="D81" s="21"/>
      <c r="E81" s="22"/>
      <c r="F81" s="22"/>
      <c r="G81" s="22">
        <f t="shared" si="2"/>
        <v>0</v>
      </c>
      <c r="H81" s="20"/>
      <c r="I81" s="20"/>
      <c r="J81" s="23" t="e">
        <f t="shared" si="3"/>
        <v>#DIV/0!</v>
      </c>
    </row>
    <row r="82" spans="1:10" x14ac:dyDescent="0.25">
      <c r="A82" s="18" t="s">
        <v>217</v>
      </c>
      <c r="B82" s="19" t="s">
        <v>218</v>
      </c>
      <c r="C82" s="20" t="s">
        <v>218</v>
      </c>
      <c r="D82" s="21"/>
      <c r="E82" s="22"/>
      <c r="F82" s="22"/>
      <c r="G82" s="22">
        <f t="shared" si="2"/>
        <v>0</v>
      </c>
      <c r="H82" s="20"/>
      <c r="I82" s="20"/>
      <c r="J82" s="23" t="e">
        <f t="shared" si="3"/>
        <v>#DIV/0!</v>
      </c>
    </row>
    <row r="83" spans="1:10" ht="12" customHeight="1" x14ac:dyDescent="0.25">
      <c r="A83" s="18" t="s">
        <v>219</v>
      </c>
      <c r="B83" s="19" t="s">
        <v>218</v>
      </c>
      <c r="C83" s="20" t="s">
        <v>48</v>
      </c>
      <c r="D83" s="21"/>
      <c r="E83" s="22"/>
      <c r="F83" s="22"/>
      <c r="G83" s="22">
        <f t="shared" si="2"/>
        <v>0</v>
      </c>
      <c r="H83" s="20"/>
      <c r="I83" s="20"/>
      <c r="J83" s="23" t="e">
        <f t="shared" si="3"/>
        <v>#DIV/0!</v>
      </c>
    </row>
    <row r="84" spans="1:10" x14ac:dyDescent="0.25">
      <c r="A84" s="18" t="s">
        <v>220</v>
      </c>
      <c r="B84" s="19" t="s">
        <v>221</v>
      </c>
      <c r="C84" s="20" t="s">
        <v>222</v>
      </c>
      <c r="D84" s="21"/>
      <c r="E84" s="22"/>
      <c r="F84" s="22"/>
      <c r="G84" s="22">
        <f t="shared" si="2"/>
        <v>0</v>
      </c>
      <c r="H84" s="20"/>
      <c r="I84" s="20"/>
      <c r="J84" s="23" t="e">
        <f t="shared" si="3"/>
        <v>#DIV/0!</v>
      </c>
    </row>
    <row r="85" spans="1:10" x14ac:dyDescent="0.25">
      <c r="A85" s="18" t="s">
        <v>223</v>
      </c>
      <c r="B85" s="19" t="s">
        <v>221</v>
      </c>
      <c r="C85" s="20" t="s">
        <v>224</v>
      </c>
      <c r="D85" s="21"/>
      <c r="E85" s="22"/>
      <c r="F85" s="22"/>
      <c r="G85" s="22">
        <f t="shared" si="2"/>
        <v>0</v>
      </c>
      <c r="H85" s="20"/>
      <c r="I85" s="20"/>
      <c r="J85" s="23" t="e">
        <f t="shared" si="3"/>
        <v>#DIV/0!</v>
      </c>
    </row>
    <row r="86" spans="1:10" x14ac:dyDescent="0.25">
      <c r="A86" s="18" t="s">
        <v>225</v>
      </c>
      <c r="B86" s="19" t="s">
        <v>226</v>
      </c>
      <c r="C86" s="20" t="s">
        <v>227</v>
      </c>
      <c r="D86" s="21"/>
      <c r="E86" s="22"/>
      <c r="F86" s="22"/>
      <c r="G86" s="22">
        <f t="shared" si="2"/>
        <v>0</v>
      </c>
      <c r="H86" s="20"/>
      <c r="I86" s="20"/>
      <c r="J86" s="23" t="e">
        <f t="shared" si="3"/>
        <v>#DIV/0!</v>
      </c>
    </row>
    <row r="87" spans="1:10" x14ac:dyDescent="0.25">
      <c r="A87" s="18" t="s">
        <v>228</v>
      </c>
      <c r="B87" s="19" t="s">
        <v>229</v>
      </c>
      <c r="C87" s="20" t="s">
        <v>230</v>
      </c>
      <c r="D87" s="21"/>
      <c r="E87" s="22"/>
      <c r="F87" s="22"/>
      <c r="G87" s="22">
        <f t="shared" si="2"/>
        <v>0</v>
      </c>
      <c r="H87" s="20"/>
      <c r="I87" s="20"/>
      <c r="J87" s="23" t="e">
        <f t="shared" si="3"/>
        <v>#DIV/0!</v>
      </c>
    </row>
    <row r="88" spans="1:10" x14ac:dyDescent="0.25">
      <c r="A88" s="18" t="s">
        <v>231</v>
      </c>
      <c r="B88" s="19" t="s">
        <v>232</v>
      </c>
      <c r="C88" s="20" t="s">
        <v>233</v>
      </c>
      <c r="D88" s="21"/>
      <c r="E88" s="22"/>
      <c r="F88" s="22"/>
      <c r="G88" s="22">
        <f t="shared" si="2"/>
        <v>0</v>
      </c>
      <c r="H88" s="20"/>
      <c r="I88" s="20"/>
      <c r="J88" s="23" t="e">
        <f t="shared" si="3"/>
        <v>#DIV/0!</v>
      </c>
    </row>
    <row r="89" spans="1:10" x14ac:dyDescent="0.25">
      <c r="A89" s="18" t="s">
        <v>234</v>
      </c>
      <c r="B89" s="19" t="s">
        <v>235</v>
      </c>
      <c r="C89" s="20" t="s">
        <v>236</v>
      </c>
      <c r="D89" s="21"/>
      <c r="E89" s="22"/>
      <c r="F89" s="22"/>
      <c r="G89" s="22">
        <f t="shared" si="2"/>
        <v>0</v>
      </c>
      <c r="H89" s="20"/>
      <c r="I89" s="20"/>
      <c r="J89" s="23" t="e">
        <f t="shared" si="3"/>
        <v>#DIV/0!</v>
      </c>
    </row>
    <row r="90" spans="1:10" x14ac:dyDescent="0.25">
      <c r="A90" s="18" t="s">
        <v>237</v>
      </c>
      <c r="B90" s="19" t="s">
        <v>238</v>
      </c>
      <c r="C90" s="20" t="s">
        <v>239</v>
      </c>
      <c r="D90" s="21"/>
      <c r="E90" s="22"/>
      <c r="F90" s="22"/>
      <c r="G90" s="22">
        <f t="shared" si="2"/>
        <v>0</v>
      </c>
      <c r="H90" s="20"/>
      <c r="I90" s="20"/>
      <c r="J90" s="23" t="e">
        <f t="shared" si="3"/>
        <v>#DIV/0!</v>
      </c>
    </row>
    <row r="91" spans="1:10" x14ac:dyDescent="0.25">
      <c r="A91" s="18" t="s">
        <v>240</v>
      </c>
      <c r="B91" s="19" t="s">
        <v>241</v>
      </c>
      <c r="C91" s="20" t="s">
        <v>242</v>
      </c>
      <c r="D91" s="21"/>
      <c r="E91" s="22"/>
      <c r="F91" s="22"/>
      <c r="G91" s="22">
        <f t="shared" si="2"/>
        <v>0</v>
      </c>
      <c r="H91" s="20"/>
      <c r="I91" s="20"/>
      <c r="J91" s="23" t="e">
        <f t="shared" si="3"/>
        <v>#DIV/0!</v>
      </c>
    </row>
    <row r="92" spans="1:10" x14ac:dyDescent="0.25">
      <c r="A92" s="18" t="s">
        <v>243</v>
      </c>
      <c r="B92" s="19" t="s">
        <v>244</v>
      </c>
      <c r="C92" s="20" t="s">
        <v>245</v>
      </c>
      <c r="D92" s="21"/>
      <c r="E92" s="22"/>
      <c r="F92" s="22"/>
      <c r="G92" s="22">
        <f t="shared" si="2"/>
        <v>0</v>
      </c>
      <c r="H92" s="20"/>
      <c r="I92" s="20"/>
      <c r="J92" s="23">
        <v>0</v>
      </c>
    </row>
    <row r="93" spans="1:10" x14ac:dyDescent="0.25">
      <c r="A93" s="18" t="s">
        <v>246</v>
      </c>
      <c r="B93" s="19" t="s">
        <v>244</v>
      </c>
      <c r="C93" s="20" t="s">
        <v>244</v>
      </c>
      <c r="D93" s="21"/>
      <c r="E93" s="22"/>
      <c r="F93" s="22"/>
      <c r="G93" s="22">
        <f t="shared" si="2"/>
        <v>0</v>
      </c>
      <c r="H93" s="20"/>
      <c r="I93" s="20"/>
      <c r="J93" s="23" t="e">
        <f t="shared" si="3"/>
        <v>#DIV/0!</v>
      </c>
    </row>
    <row r="94" spans="1:10" x14ac:dyDescent="0.25">
      <c r="A94" s="18" t="s">
        <v>247</v>
      </c>
      <c r="B94" s="19" t="s">
        <v>248</v>
      </c>
      <c r="C94" s="20" t="s">
        <v>249</v>
      </c>
      <c r="D94" s="21"/>
      <c r="E94" s="22"/>
      <c r="F94" s="22"/>
      <c r="G94" s="22">
        <f t="shared" si="2"/>
        <v>0</v>
      </c>
      <c r="H94" s="20"/>
      <c r="I94" s="20"/>
      <c r="J94" s="23" t="e">
        <f t="shared" si="3"/>
        <v>#DIV/0!</v>
      </c>
    </row>
    <row r="95" spans="1:10" x14ac:dyDescent="0.25">
      <c r="A95" s="18" t="s">
        <v>250</v>
      </c>
      <c r="B95" s="19" t="s">
        <v>251</v>
      </c>
      <c r="C95" s="20" t="s">
        <v>252</v>
      </c>
      <c r="D95" s="21"/>
      <c r="E95" s="22"/>
      <c r="F95" s="22"/>
      <c r="G95" s="22">
        <f t="shared" si="2"/>
        <v>0</v>
      </c>
      <c r="H95" s="20"/>
      <c r="I95" s="20"/>
      <c r="J95" s="23" t="e">
        <f t="shared" si="3"/>
        <v>#DIV/0!</v>
      </c>
    </row>
    <row r="96" spans="1:10" x14ac:dyDescent="0.25">
      <c r="A96" s="18" t="s">
        <v>253</v>
      </c>
      <c r="B96" s="19" t="s">
        <v>254</v>
      </c>
      <c r="C96" s="20" t="s">
        <v>255</v>
      </c>
      <c r="D96" s="21"/>
      <c r="E96" s="22"/>
      <c r="F96" s="22"/>
      <c r="G96" s="22">
        <f t="shared" si="2"/>
        <v>0</v>
      </c>
      <c r="H96" s="20"/>
      <c r="I96" s="20"/>
      <c r="J96" s="23" t="e">
        <f t="shared" si="3"/>
        <v>#DIV/0!</v>
      </c>
    </row>
    <row r="97" spans="1:10" x14ac:dyDescent="0.25">
      <c r="A97" s="18" t="s">
        <v>256</v>
      </c>
      <c r="B97" s="19" t="s">
        <v>257</v>
      </c>
      <c r="C97" s="20" t="s">
        <v>258</v>
      </c>
      <c r="D97" s="21"/>
      <c r="E97" s="22"/>
      <c r="F97" s="22"/>
      <c r="G97" s="22">
        <f t="shared" si="2"/>
        <v>0</v>
      </c>
      <c r="H97" s="20"/>
      <c r="I97" s="20"/>
      <c r="J97" s="23" t="e">
        <f t="shared" si="3"/>
        <v>#DIV/0!</v>
      </c>
    </row>
    <row r="98" spans="1:10" x14ac:dyDescent="0.25">
      <c r="A98" s="18" t="s">
        <v>259</v>
      </c>
      <c r="B98" s="19" t="s">
        <v>260</v>
      </c>
      <c r="C98" s="20" t="s">
        <v>261</v>
      </c>
      <c r="D98" s="21"/>
      <c r="E98" s="22"/>
      <c r="F98" s="22"/>
      <c r="G98" s="22">
        <f t="shared" si="2"/>
        <v>0</v>
      </c>
      <c r="H98" s="20"/>
      <c r="I98" s="20"/>
      <c r="J98" s="23" t="e">
        <f t="shared" si="3"/>
        <v>#DIV/0!</v>
      </c>
    </row>
    <row r="99" spans="1:10" x14ac:dyDescent="0.25">
      <c r="A99" s="18" t="s">
        <v>488</v>
      </c>
      <c r="B99" s="19" t="s">
        <v>260</v>
      </c>
      <c r="C99" s="20" t="s">
        <v>493</v>
      </c>
      <c r="D99" s="21"/>
      <c r="E99" s="22"/>
      <c r="F99" s="22"/>
      <c r="G99" s="22">
        <f t="shared" si="2"/>
        <v>0</v>
      </c>
      <c r="H99" s="20"/>
      <c r="I99" s="20"/>
      <c r="J99" s="23" t="e">
        <f t="shared" si="3"/>
        <v>#DIV/0!</v>
      </c>
    </row>
    <row r="100" spans="1:10" x14ac:dyDescent="0.25">
      <c r="A100" s="18" t="s">
        <v>262</v>
      </c>
      <c r="B100" s="19" t="s">
        <v>260</v>
      </c>
      <c r="C100" s="20" t="s">
        <v>263</v>
      </c>
      <c r="D100" s="21"/>
      <c r="E100" s="22"/>
      <c r="F100" s="22"/>
      <c r="G100" s="22">
        <f t="shared" si="2"/>
        <v>0</v>
      </c>
      <c r="H100" s="20"/>
      <c r="I100" s="20"/>
      <c r="J100" s="23" t="e">
        <f t="shared" si="3"/>
        <v>#DIV/0!</v>
      </c>
    </row>
    <row r="101" spans="1:10" x14ac:dyDescent="0.25">
      <c r="A101" s="18" t="s">
        <v>264</v>
      </c>
      <c r="B101" s="19" t="s">
        <v>260</v>
      </c>
      <c r="C101" s="20" t="s">
        <v>265</v>
      </c>
      <c r="D101" s="21"/>
      <c r="E101" s="22"/>
      <c r="F101" s="22"/>
      <c r="G101" s="22">
        <f t="shared" si="2"/>
        <v>0</v>
      </c>
      <c r="H101" s="20"/>
      <c r="I101" s="20"/>
      <c r="J101" s="23" t="e">
        <f t="shared" si="3"/>
        <v>#DIV/0!</v>
      </c>
    </row>
    <row r="102" spans="1:10" x14ac:dyDescent="0.25">
      <c r="A102" s="18" t="s">
        <v>266</v>
      </c>
      <c r="B102" s="19" t="s">
        <v>260</v>
      </c>
      <c r="C102" s="20" t="s">
        <v>267</v>
      </c>
      <c r="D102" s="21"/>
      <c r="E102" s="22"/>
      <c r="F102" s="22"/>
      <c r="G102" s="22">
        <f t="shared" si="2"/>
        <v>0</v>
      </c>
      <c r="H102" s="20"/>
      <c r="I102" s="20"/>
      <c r="J102" s="23" t="e">
        <f t="shared" si="3"/>
        <v>#DIV/0!</v>
      </c>
    </row>
    <row r="103" spans="1:10" x14ac:dyDescent="0.25">
      <c r="A103" s="18" t="s">
        <v>268</v>
      </c>
      <c r="B103" s="19" t="s">
        <v>260</v>
      </c>
      <c r="C103" s="20" t="s">
        <v>269</v>
      </c>
      <c r="D103" s="21"/>
      <c r="E103" s="22"/>
      <c r="F103" s="22"/>
      <c r="G103" s="22">
        <f t="shared" si="2"/>
        <v>0</v>
      </c>
      <c r="H103" s="20"/>
      <c r="I103" s="20"/>
      <c r="J103" s="23" t="e">
        <f t="shared" si="3"/>
        <v>#DIV/0!</v>
      </c>
    </row>
    <row r="104" spans="1:10" x14ac:dyDescent="0.25">
      <c r="A104" s="18" t="s">
        <v>270</v>
      </c>
      <c r="B104" s="19" t="s">
        <v>260</v>
      </c>
      <c r="C104" s="20" t="s">
        <v>271</v>
      </c>
      <c r="D104" s="21"/>
      <c r="E104" s="22"/>
      <c r="F104" s="22"/>
      <c r="G104" s="22">
        <f t="shared" si="2"/>
        <v>0</v>
      </c>
      <c r="H104" s="20"/>
      <c r="I104" s="20"/>
      <c r="J104" s="23" t="e">
        <f t="shared" si="3"/>
        <v>#DIV/0!</v>
      </c>
    </row>
    <row r="105" spans="1:10" x14ac:dyDescent="0.25">
      <c r="A105" s="18" t="s">
        <v>272</v>
      </c>
      <c r="B105" s="19" t="s">
        <v>260</v>
      </c>
      <c r="C105" s="20" t="s">
        <v>273</v>
      </c>
      <c r="D105" s="21"/>
      <c r="E105" s="22"/>
      <c r="F105" s="22"/>
      <c r="G105" s="22">
        <f t="shared" si="2"/>
        <v>0</v>
      </c>
      <c r="H105" s="20"/>
      <c r="I105" s="20"/>
      <c r="J105" s="23" t="e">
        <f t="shared" si="3"/>
        <v>#DIV/0!</v>
      </c>
    </row>
    <row r="106" spans="1:10" x14ac:dyDescent="0.25">
      <c r="A106" s="18" t="s">
        <v>274</v>
      </c>
      <c r="B106" s="19" t="s">
        <v>260</v>
      </c>
      <c r="C106" s="20" t="s">
        <v>275</v>
      </c>
      <c r="E106" s="22"/>
      <c r="F106" s="22"/>
      <c r="G106" s="22">
        <f t="shared" si="2"/>
        <v>0</v>
      </c>
      <c r="H106" s="20"/>
      <c r="I106" s="20"/>
      <c r="J106" s="23" t="e">
        <f t="shared" si="3"/>
        <v>#DIV/0!</v>
      </c>
    </row>
    <row r="107" spans="1:10" x14ac:dyDescent="0.25">
      <c r="A107" s="18" t="s">
        <v>276</v>
      </c>
      <c r="B107" s="19" t="s">
        <v>260</v>
      </c>
      <c r="C107" s="20" t="s">
        <v>277</v>
      </c>
      <c r="D107" s="21"/>
      <c r="E107" s="22"/>
      <c r="F107" s="22"/>
      <c r="G107" s="22">
        <f t="shared" si="2"/>
        <v>0</v>
      </c>
      <c r="H107" s="20"/>
      <c r="I107" s="20"/>
      <c r="J107" s="23" t="e">
        <f t="shared" si="3"/>
        <v>#DIV/0!</v>
      </c>
    </row>
    <row r="108" spans="1:10" x14ac:dyDescent="0.25">
      <c r="A108" s="18" t="s">
        <v>298</v>
      </c>
      <c r="B108" s="19" t="s">
        <v>260</v>
      </c>
      <c r="C108" s="20" t="s">
        <v>431</v>
      </c>
      <c r="D108" s="21"/>
      <c r="E108" s="22"/>
      <c r="F108" s="22"/>
      <c r="G108" s="22">
        <f t="shared" si="2"/>
        <v>0</v>
      </c>
      <c r="H108" s="20"/>
      <c r="I108" s="20"/>
      <c r="J108" s="23" t="e">
        <f t="shared" si="3"/>
        <v>#DIV/0!</v>
      </c>
    </row>
    <row r="109" spans="1:10" x14ac:dyDescent="0.25">
      <c r="A109" s="38" t="s">
        <v>462</v>
      </c>
      <c r="B109" s="17" t="s">
        <v>260</v>
      </c>
      <c r="C109" s="17" t="s">
        <v>461</v>
      </c>
      <c r="D109" s="21"/>
      <c r="E109" s="22"/>
      <c r="F109" s="22"/>
      <c r="G109" s="22">
        <f t="shared" si="2"/>
        <v>0</v>
      </c>
      <c r="H109" s="20"/>
      <c r="I109" s="20"/>
      <c r="J109" s="23" t="e">
        <f t="shared" si="3"/>
        <v>#DIV/0!</v>
      </c>
    </row>
    <row r="110" spans="1:10" x14ac:dyDescent="0.25">
      <c r="A110" s="18" t="s">
        <v>278</v>
      </c>
      <c r="B110" s="19" t="s">
        <v>279</v>
      </c>
      <c r="C110" s="20" t="s">
        <v>279</v>
      </c>
      <c r="D110" s="21"/>
      <c r="E110" s="22"/>
      <c r="F110" s="22"/>
      <c r="G110" s="22">
        <f t="shared" si="2"/>
        <v>0</v>
      </c>
      <c r="H110" s="20"/>
      <c r="I110" s="20"/>
      <c r="J110" s="23" t="e">
        <f t="shared" si="3"/>
        <v>#DIV/0!</v>
      </c>
    </row>
    <row r="111" spans="1:10" x14ac:dyDescent="0.25">
      <c r="A111" s="18" t="s">
        <v>280</v>
      </c>
      <c r="B111" s="19" t="s">
        <v>279</v>
      </c>
      <c r="C111" s="20" t="s">
        <v>281</v>
      </c>
      <c r="D111" s="21"/>
      <c r="E111" s="22"/>
      <c r="F111" s="22"/>
      <c r="G111" s="22">
        <f t="shared" si="2"/>
        <v>0</v>
      </c>
      <c r="H111" s="20"/>
      <c r="I111" s="20"/>
      <c r="J111" s="23" t="e">
        <f t="shared" si="3"/>
        <v>#DIV/0!</v>
      </c>
    </row>
    <row r="112" spans="1:10" x14ac:dyDescent="0.25">
      <c r="A112" s="18" t="s">
        <v>282</v>
      </c>
      <c r="B112" s="19" t="s">
        <v>283</v>
      </c>
      <c r="C112" s="20" t="s">
        <v>284</v>
      </c>
      <c r="D112" s="21"/>
      <c r="E112" s="22"/>
      <c r="F112" s="22"/>
      <c r="G112" s="22">
        <f t="shared" si="2"/>
        <v>0</v>
      </c>
      <c r="H112" s="20"/>
      <c r="I112" s="20"/>
      <c r="J112" s="23" t="e">
        <f t="shared" si="3"/>
        <v>#DIV/0!</v>
      </c>
    </row>
    <row r="113" spans="1:11" x14ac:dyDescent="0.25">
      <c r="A113" s="18" t="s">
        <v>285</v>
      </c>
      <c r="B113" s="19" t="s">
        <v>286</v>
      </c>
      <c r="C113" s="20" t="s">
        <v>287</v>
      </c>
      <c r="D113" s="21"/>
      <c r="E113" s="22"/>
      <c r="F113" s="22"/>
      <c r="G113" s="22">
        <f t="shared" si="2"/>
        <v>0</v>
      </c>
      <c r="H113" s="20"/>
      <c r="I113" s="20"/>
      <c r="J113" s="23" t="e">
        <f t="shared" si="3"/>
        <v>#DIV/0!</v>
      </c>
    </row>
    <row r="114" spans="1:11" ht="13.8" thickBot="1" x14ac:dyDescent="0.3">
      <c r="A114" s="26" t="s">
        <v>288</v>
      </c>
      <c r="B114" s="27" t="s">
        <v>289</v>
      </c>
      <c r="C114" s="28" t="s">
        <v>289</v>
      </c>
      <c r="D114" s="29"/>
      <c r="E114" s="27"/>
      <c r="F114" s="27"/>
      <c r="G114" s="27">
        <f t="shared" si="2"/>
        <v>0</v>
      </c>
      <c r="H114" s="28"/>
      <c r="I114" s="28"/>
      <c r="J114" s="30" t="e">
        <f>G114/I114</f>
        <v>#DIV/0!</v>
      </c>
    </row>
    <row r="115" spans="1:11" ht="13.8" thickTop="1" x14ac:dyDescent="0.25">
      <c r="A115" s="31" t="s">
        <v>290</v>
      </c>
      <c r="B115" s="22"/>
      <c r="C115" s="20"/>
      <c r="D115" s="21">
        <f>SUM(D3:D114)</f>
        <v>0</v>
      </c>
      <c r="E115" s="98">
        <f t="shared" ref="E115:F115" si="4">SUM(E3:E114)</f>
        <v>0</v>
      </c>
      <c r="F115" s="98">
        <f t="shared" si="4"/>
        <v>0</v>
      </c>
      <c r="G115" s="98">
        <f t="shared" ref="G115:I115" si="5">SUM(G3:G114)</f>
        <v>0</v>
      </c>
      <c r="H115" s="22">
        <f t="shared" si="5"/>
        <v>0</v>
      </c>
      <c r="I115" s="105">
        <f t="shared" si="5"/>
        <v>0</v>
      </c>
      <c r="J115" s="94" t="e">
        <f>G115/I115</f>
        <v>#DIV/0!</v>
      </c>
    </row>
    <row r="116" spans="1:11" x14ac:dyDescent="0.25">
      <c r="A116" s="34"/>
      <c r="B116" s="22"/>
      <c r="C116" s="20"/>
      <c r="D116" s="21"/>
      <c r="E116" s="22"/>
      <c r="F116" s="22"/>
      <c r="G116" s="22"/>
      <c r="H116" s="22"/>
      <c r="I116" s="22"/>
      <c r="J116" s="33"/>
    </row>
    <row r="117" spans="1:11" x14ac:dyDescent="0.25">
      <c r="A117" s="34"/>
      <c r="B117" s="22"/>
      <c r="C117" s="20"/>
      <c r="D117" s="21"/>
      <c r="E117" s="22"/>
      <c r="F117" s="22"/>
      <c r="G117" s="22"/>
      <c r="H117" s="22"/>
      <c r="I117" s="22"/>
      <c r="J117" s="33"/>
      <c r="K117" s="35"/>
    </row>
    <row r="118" spans="1:11" x14ac:dyDescent="0.25">
      <c r="A118" s="31" t="s">
        <v>292</v>
      </c>
      <c r="B118" s="19"/>
      <c r="C118" s="20"/>
      <c r="D118" s="36"/>
      <c r="E118" s="37"/>
      <c r="F118" s="37"/>
      <c r="G118" s="37"/>
      <c r="H118" s="37"/>
      <c r="I118" s="37"/>
      <c r="J118" s="33"/>
      <c r="K118" s="35"/>
    </row>
    <row r="119" spans="1:11" x14ac:dyDescent="0.25">
      <c r="A119" s="18"/>
      <c r="B119" s="19"/>
      <c r="C119" s="19"/>
      <c r="D119" s="19"/>
      <c r="E119" s="19"/>
      <c r="F119" s="22"/>
      <c r="G119" s="19"/>
      <c r="H119" s="19"/>
      <c r="I119" s="19"/>
      <c r="K119" s="35"/>
    </row>
    <row r="120" spans="1:11" ht="14.4" customHeight="1" x14ac:dyDescent="0.25">
      <c r="A120" s="31" t="s">
        <v>293</v>
      </c>
      <c r="B120" s="19"/>
      <c r="C120" s="19"/>
      <c r="D120" s="19"/>
      <c r="E120" s="19"/>
      <c r="F120" s="22"/>
      <c r="G120" s="19"/>
      <c r="H120" s="19"/>
      <c r="I120" s="19"/>
    </row>
    <row r="121" spans="1:11" x14ac:dyDescent="0.25">
      <c r="A121" s="18"/>
      <c r="B121" s="19"/>
      <c r="C121" s="19"/>
      <c r="D121" s="19"/>
      <c r="E121" s="19"/>
      <c r="F121" s="22"/>
      <c r="G121" s="19"/>
      <c r="H121" s="19"/>
      <c r="I121" s="19"/>
    </row>
    <row r="122" spans="1:11" x14ac:dyDescent="0.25">
      <c r="A122" s="39"/>
      <c r="B122" s="19"/>
      <c r="C122" s="19"/>
      <c r="D122" s="19"/>
      <c r="E122" s="19"/>
      <c r="F122" s="22"/>
      <c r="G122" s="19"/>
      <c r="H122" s="19"/>
      <c r="I122" s="19"/>
    </row>
    <row r="123" spans="1:11" x14ac:dyDescent="0.25">
      <c r="A123" s="18"/>
      <c r="B123" s="19"/>
      <c r="C123" s="19"/>
      <c r="D123" s="19"/>
      <c r="E123" s="19"/>
      <c r="F123" s="22"/>
      <c r="G123" s="19"/>
      <c r="H123" s="19"/>
      <c r="I123" s="19"/>
    </row>
    <row r="124" spans="1:11" x14ac:dyDescent="0.25">
      <c r="A124" s="18"/>
      <c r="B124" s="19"/>
      <c r="C124" s="19"/>
      <c r="D124" s="19"/>
      <c r="E124" s="19"/>
      <c r="F124" s="22"/>
      <c r="G124" s="19"/>
      <c r="H124" s="19"/>
      <c r="I124" s="19"/>
    </row>
    <row r="125" spans="1:11" x14ac:dyDescent="0.25">
      <c r="A125" s="18"/>
      <c r="B125" s="19"/>
      <c r="C125" s="19"/>
      <c r="D125" s="19"/>
      <c r="E125" s="19"/>
      <c r="F125" s="22"/>
      <c r="G125" s="19"/>
      <c r="H125" s="19"/>
      <c r="I125" s="19"/>
    </row>
    <row r="126" spans="1:11" x14ac:dyDescent="0.25">
      <c r="A126" s="18"/>
      <c r="B126" s="19"/>
      <c r="C126" s="19"/>
      <c r="D126" s="19"/>
      <c r="E126" s="19"/>
      <c r="F126" s="22"/>
      <c r="G126" s="19"/>
      <c r="H126" s="19"/>
      <c r="I126" s="19"/>
    </row>
    <row r="127" spans="1:11" x14ac:dyDescent="0.25">
      <c r="A127" s="18"/>
      <c r="B127" s="19"/>
      <c r="C127" s="19"/>
      <c r="D127" s="19"/>
      <c r="E127" s="19"/>
      <c r="F127" s="22"/>
      <c r="G127" s="19"/>
      <c r="H127" s="19"/>
      <c r="I127" s="19"/>
    </row>
    <row r="128" spans="1:11" x14ac:dyDescent="0.25">
      <c r="A128" s="18"/>
      <c r="B128" s="19"/>
      <c r="C128" s="19"/>
      <c r="D128" s="19"/>
      <c r="E128" s="19"/>
      <c r="F128" s="22"/>
      <c r="G128" s="19"/>
      <c r="H128" s="19"/>
      <c r="I128" s="19"/>
    </row>
    <row r="129" spans="1:9" x14ac:dyDescent="0.25">
      <c r="A129" s="18"/>
      <c r="B129" s="19"/>
      <c r="C129" s="19"/>
      <c r="D129" s="19"/>
      <c r="E129" s="19"/>
      <c r="F129" s="22"/>
      <c r="G129" s="19"/>
      <c r="H129" s="19"/>
      <c r="I129" s="19"/>
    </row>
    <row r="130" spans="1:9" x14ac:dyDescent="0.25">
      <c r="A130" s="18"/>
      <c r="B130" s="19"/>
      <c r="C130" s="19"/>
      <c r="D130" s="19"/>
      <c r="E130" s="19"/>
      <c r="F130" s="22"/>
      <c r="G130" s="19"/>
      <c r="H130" s="19"/>
      <c r="I130" s="19"/>
    </row>
    <row r="131" spans="1:9" x14ac:dyDescent="0.25">
      <c r="A131" s="18"/>
      <c r="B131" s="19"/>
      <c r="C131" s="19"/>
      <c r="D131" s="19"/>
      <c r="E131" s="19"/>
      <c r="F131" s="22"/>
      <c r="G131" s="19"/>
      <c r="H131" s="19"/>
      <c r="I131" s="19"/>
    </row>
    <row r="132" spans="1:9" x14ac:dyDescent="0.25">
      <c r="A132" s="18"/>
      <c r="B132" s="19"/>
      <c r="C132" s="19"/>
      <c r="D132" s="19"/>
      <c r="E132" s="19"/>
      <c r="F132" s="22"/>
      <c r="G132" s="19"/>
      <c r="H132" s="19"/>
      <c r="I132" s="19"/>
    </row>
    <row r="133" spans="1:9" x14ac:dyDescent="0.25">
      <c r="A133" s="18"/>
      <c r="B133" s="19"/>
      <c r="C133" s="19"/>
      <c r="D133" s="19"/>
      <c r="E133" s="19"/>
      <c r="F133" s="22"/>
      <c r="G133" s="19"/>
      <c r="H133" s="19"/>
      <c r="I133" s="19"/>
    </row>
    <row r="134" spans="1:9" x14ac:dyDescent="0.25">
      <c r="A134" s="18"/>
      <c r="B134" s="19"/>
      <c r="C134" s="19"/>
      <c r="D134" s="19"/>
      <c r="E134" s="19"/>
      <c r="F134" s="22"/>
      <c r="G134" s="19"/>
      <c r="H134" s="19"/>
      <c r="I134" s="19"/>
    </row>
    <row r="135" spans="1:9" x14ac:dyDescent="0.25">
      <c r="A135" s="18"/>
      <c r="B135" s="19"/>
      <c r="C135" s="19"/>
      <c r="D135" s="19"/>
      <c r="E135" s="19"/>
      <c r="F135" s="22"/>
      <c r="G135" s="19"/>
      <c r="H135" s="19"/>
      <c r="I135" s="19"/>
    </row>
    <row r="136" spans="1:9" x14ac:dyDescent="0.25">
      <c r="A136" s="40"/>
      <c r="B136" s="41"/>
      <c r="C136" s="41"/>
      <c r="D136" s="19"/>
      <c r="E136" s="19"/>
      <c r="F136" s="22"/>
      <c r="G136" s="19"/>
      <c r="H136" s="19"/>
      <c r="I136" s="19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5"/>
  <sheetViews>
    <sheetView zoomScaleNormal="100" workbookViewId="0">
      <pane xSplit="3" ySplit="2" topLeftCell="D96" activePane="bottomRight" state="frozen"/>
      <selection activeCell="A18" sqref="A18:C18"/>
      <selection pane="topRight" activeCell="A18" sqref="A18:C18"/>
      <selection pane="bottomLeft" activeCell="A18" sqref="A18:C18"/>
      <selection pane="bottomRight" activeCell="G113" sqref="G113:G114"/>
    </sheetView>
  </sheetViews>
  <sheetFormatPr defaultColWidth="5.6640625" defaultRowHeight="13.2" x14ac:dyDescent="0.25"/>
  <cols>
    <col min="1" max="1" width="6.6640625" style="42" customWidth="1"/>
    <col min="2" max="2" width="10.88671875" style="17" customWidth="1"/>
    <col min="3" max="3" width="26.44140625" style="17" bestFit="1" customWidth="1"/>
    <col min="4" max="5" width="6.33203125" style="17" customWidth="1"/>
    <col min="6" max="6" width="9.109375" style="43" bestFit="1" customWidth="1"/>
    <col min="7" max="7" width="10.44140625" style="17" customWidth="1"/>
    <col min="8" max="8" width="11.44140625" style="17" customWidth="1"/>
    <col min="9" max="9" width="8.109375" style="17" customWidth="1"/>
    <col min="10" max="10" width="8" style="38" customWidth="1"/>
    <col min="11" max="11" width="8.44140625" style="24" bestFit="1" customWidth="1"/>
    <col min="12" max="16384" width="5.6640625" style="17"/>
  </cols>
  <sheetData>
    <row r="1" spans="1:11" s="6" customFormat="1" x14ac:dyDescent="0.25">
      <c r="A1" s="1"/>
      <c r="B1" s="2"/>
      <c r="C1" s="3"/>
      <c r="D1" s="127">
        <v>44409</v>
      </c>
      <c r="E1" s="128"/>
      <c r="F1" s="128"/>
      <c r="G1" s="128"/>
      <c r="H1" s="128"/>
      <c r="I1" s="129"/>
      <c r="J1" s="4"/>
      <c r="K1" s="5"/>
    </row>
    <row r="2" spans="1:11" ht="39.6" x14ac:dyDescent="0.25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12" t="s">
        <v>6</v>
      </c>
      <c r="H2" s="13" t="s">
        <v>7</v>
      </c>
      <c r="I2" s="14" t="s">
        <v>8</v>
      </c>
      <c r="J2" s="15" t="s">
        <v>9</v>
      </c>
      <c r="K2" s="16"/>
    </row>
    <row r="3" spans="1:11" x14ac:dyDescent="0.25">
      <c r="A3" s="18" t="s">
        <v>10</v>
      </c>
      <c r="B3" s="19" t="s">
        <v>11</v>
      </c>
      <c r="C3" s="20" t="s">
        <v>12</v>
      </c>
      <c r="D3" s="21"/>
      <c r="E3" s="22"/>
      <c r="F3" s="22"/>
      <c r="G3" s="22">
        <f>SUM(D3:F3)</f>
        <v>0</v>
      </c>
      <c r="H3" s="20"/>
      <c r="I3" s="20"/>
      <c r="J3" s="23" t="e">
        <f>G3/I3</f>
        <v>#DIV/0!</v>
      </c>
    </row>
    <row r="4" spans="1:11" x14ac:dyDescent="0.25">
      <c r="A4" s="18" t="s">
        <v>13</v>
      </c>
      <c r="B4" s="19" t="s">
        <v>14</v>
      </c>
      <c r="C4" s="20" t="s">
        <v>14</v>
      </c>
      <c r="D4" s="21"/>
      <c r="E4" s="22"/>
      <c r="F4" s="22"/>
      <c r="G4" s="22">
        <f t="shared" ref="G4:G67" si="0">SUM(D4:F4)</f>
        <v>0</v>
      </c>
      <c r="H4" s="20"/>
      <c r="I4" s="20"/>
      <c r="J4" s="23" t="e">
        <f t="shared" ref="J4:J67" si="1">G4/I4</f>
        <v>#DIV/0!</v>
      </c>
    </row>
    <row r="5" spans="1:11" x14ac:dyDescent="0.25">
      <c r="A5" s="18" t="s">
        <v>15</v>
      </c>
      <c r="B5" s="19" t="s">
        <v>16</v>
      </c>
      <c r="C5" s="20" t="s">
        <v>16</v>
      </c>
      <c r="D5" s="21"/>
      <c r="E5" s="22"/>
      <c r="F5" s="22"/>
      <c r="G5" s="22">
        <f t="shared" si="0"/>
        <v>0</v>
      </c>
      <c r="H5" s="20"/>
      <c r="I5" s="20"/>
      <c r="J5" s="23" t="e">
        <f t="shared" si="1"/>
        <v>#DIV/0!</v>
      </c>
    </row>
    <row r="6" spans="1:11" x14ac:dyDescent="0.25">
      <c r="A6" s="18" t="s">
        <v>17</v>
      </c>
      <c r="B6" s="19" t="s">
        <v>18</v>
      </c>
      <c r="C6" s="20" t="s">
        <v>19</v>
      </c>
      <c r="D6" s="21"/>
      <c r="E6" s="22"/>
      <c r="F6" s="22"/>
      <c r="G6" s="22">
        <f t="shared" si="0"/>
        <v>0</v>
      </c>
      <c r="H6" s="20"/>
      <c r="I6" s="20"/>
      <c r="J6" s="23" t="e">
        <f t="shared" si="1"/>
        <v>#DIV/0!</v>
      </c>
    </row>
    <row r="7" spans="1:11" x14ac:dyDescent="0.25">
      <c r="A7" s="18" t="s">
        <v>20</v>
      </c>
      <c r="B7" s="19" t="s">
        <v>18</v>
      </c>
      <c r="C7" s="20" t="s">
        <v>21</v>
      </c>
      <c r="D7" s="21"/>
      <c r="E7" s="22"/>
      <c r="F7" s="22"/>
      <c r="G7" s="22">
        <f t="shared" si="0"/>
        <v>0</v>
      </c>
      <c r="H7" s="20"/>
      <c r="I7" s="20"/>
      <c r="J7" s="23" t="e">
        <f t="shared" si="1"/>
        <v>#DIV/0!</v>
      </c>
    </row>
    <row r="8" spans="1:11" x14ac:dyDescent="0.25">
      <c r="A8" s="18" t="s">
        <v>22</v>
      </c>
      <c r="B8" s="19" t="s">
        <v>23</v>
      </c>
      <c r="C8" s="20" t="s">
        <v>24</v>
      </c>
      <c r="D8" s="21"/>
      <c r="E8" s="22"/>
      <c r="F8" s="22"/>
      <c r="G8" s="22">
        <f t="shared" si="0"/>
        <v>0</v>
      </c>
      <c r="H8" s="20"/>
      <c r="I8" s="20"/>
      <c r="J8" s="23" t="e">
        <f>G8/I8</f>
        <v>#DIV/0!</v>
      </c>
    </row>
    <row r="9" spans="1:11" x14ac:dyDescent="0.25">
      <c r="A9" s="18" t="s">
        <v>25</v>
      </c>
      <c r="B9" s="19" t="s">
        <v>26</v>
      </c>
      <c r="C9" s="20" t="s">
        <v>27</v>
      </c>
      <c r="D9" s="21"/>
      <c r="E9" s="22"/>
      <c r="F9" s="22"/>
      <c r="G9" s="22">
        <f t="shared" si="0"/>
        <v>0</v>
      </c>
      <c r="H9" s="20"/>
      <c r="I9" s="20"/>
      <c r="J9" s="23" t="e">
        <f t="shared" si="1"/>
        <v>#DIV/0!</v>
      </c>
    </row>
    <row r="10" spans="1:11" x14ac:dyDescent="0.25">
      <c r="A10" s="18" t="s">
        <v>28</v>
      </c>
      <c r="B10" s="19" t="s">
        <v>29</v>
      </c>
      <c r="C10" s="20" t="s">
        <v>30</v>
      </c>
      <c r="D10" s="21"/>
      <c r="E10" s="22"/>
      <c r="F10" s="22"/>
      <c r="G10" s="22">
        <f t="shared" si="0"/>
        <v>0</v>
      </c>
      <c r="H10" s="20"/>
      <c r="I10" s="20"/>
      <c r="J10" s="23" t="e">
        <f t="shared" si="1"/>
        <v>#DIV/0!</v>
      </c>
    </row>
    <row r="11" spans="1:11" x14ac:dyDescent="0.25">
      <c r="A11" s="18" t="s">
        <v>31</v>
      </c>
      <c r="B11" s="19" t="s">
        <v>32</v>
      </c>
      <c r="C11" s="20" t="s">
        <v>33</v>
      </c>
      <c r="D11" s="21"/>
      <c r="E11" s="22"/>
      <c r="F11" s="22"/>
      <c r="G11" s="22">
        <f t="shared" si="0"/>
        <v>0</v>
      </c>
      <c r="H11" s="20"/>
      <c r="I11" s="20"/>
      <c r="J11" s="23" t="e">
        <f t="shared" si="1"/>
        <v>#DIV/0!</v>
      </c>
    </row>
    <row r="12" spans="1:11" x14ac:dyDescent="0.25">
      <c r="A12" s="18" t="s">
        <v>34</v>
      </c>
      <c r="B12" s="19" t="s">
        <v>32</v>
      </c>
      <c r="C12" s="20" t="s">
        <v>35</v>
      </c>
      <c r="D12" s="21"/>
      <c r="E12" s="22"/>
      <c r="F12" s="22"/>
      <c r="G12" s="22">
        <f t="shared" si="0"/>
        <v>0</v>
      </c>
      <c r="H12" s="20"/>
      <c r="I12" s="20"/>
      <c r="J12" s="23" t="e">
        <f t="shared" si="1"/>
        <v>#DIV/0!</v>
      </c>
    </row>
    <row r="13" spans="1:11" x14ac:dyDescent="0.25">
      <c r="A13" s="18" t="s">
        <v>36</v>
      </c>
      <c r="B13" s="19" t="s">
        <v>37</v>
      </c>
      <c r="C13" s="20" t="s">
        <v>38</v>
      </c>
      <c r="D13" s="21"/>
      <c r="E13" s="22"/>
      <c r="F13" s="22"/>
      <c r="G13" s="22">
        <f t="shared" si="0"/>
        <v>0</v>
      </c>
      <c r="H13" s="20"/>
      <c r="I13" s="20"/>
      <c r="J13" s="23" t="e">
        <f t="shared" si="1"/>
        <v>#DIV/0!</v>
      </c>
    </row>
    <row r="14" spans="1:11" x14ac:dyDescent="0.25">
      <c r="A14" s="18" t="s">
        <v>39</v>
      </c>
      <c r="B14" s="19" t="s">
        <v>37</v>
      </c>
      <c r="C14" s="20" t="s">
        <v>40</v>
      </c>
      <c r="D14" s="21"/>
      <c r="E14" s="22"/>
      <c r="F14" s="22"/>
      <c r="G14" s="22">
        <f t="shared" si="0"/>
        <v>0</v>
      </c>
      <c r="H14" s="20"/>
      <c r="I14" s="20"/>
      <c r="J14" s="23" t="e">
        <f t="shared" si="1"/>
        <v>#DIV/0!</v>
      </c>
    </row>
    <row r="15" spans="1:11" x14ac:dyDescent="0.25">
      <c r="A15" s="18" t="s">
        <v>41</v>
      </c>
      <c r="B15" s="19" t="s">
        <v>42</v>
      </c>
      <c r="C15" s="20" t="s">
        <v>43</v>
      </c>
      <c r="D15" s="21"/>
      <c r="E15" s="22"/>
      <c r="F15" s="22"/>
      <c r="G15" s="22">
        <f t="shared" si="0"/>
        <v>0</v>
      </c>
      <c r="H15" s="20"/>
      <c r="I15" s="20"/>
      <c r="J15" s="23" t="e">
        <f t="shared" si="1"/>
        <v>#DIV/0!</v>
      </c>
    </row>
    <row r="16" spans="1:11" x14ac:dyDescent="0.25">
      <c r="A16" s="18" t="s">
        <v>44</v>
      </c>
      <c r="B16" s="19" t="s">
        <v>45</v>
      </c>
      <c r="C16" s="20" t="s">
        <v>46</v>
      </c>
      <c r="D16" s="21"/>
      <c r="E16" s="22"/>
      <c r="F16" s="22"/>
      <c r="G16" s="22">
        <f t="shared" si="0"/>
        <v>0</v>
      </c>
      <c r="H16" s="20"/>
      <c r="I16" s="20"/>
      <c r="J16" s="23" t="e">
        <f t="shared" si="1"/>
        <v>#DIV/0!</v>
      </c>
    </row>
    <row r="17" spans="1:22" x14ac:dyDescent="0.25">
      <c r="A17" s="18" t="s">
        <v>47</v>
      </c>
      <c r="B17" s="19" t="s">
        <v>48</v>
      </c>
      <c r="C17" s="20" t="s">
        <v>49</v>
      </c>
      <c r="D17" s="21"/>
      <c r="E17" s="22"/>
      <c r="F17" s="22"/>
      <c r="G17" s="22">
        <f t="shared" si="0"/>
        <v>0</v>
      </c>
      <c r="H17" s="20"/>
      <c r="I17" s="20"/>
      <c r="J17" s="23" t="e">
        <f t="shared" si="1"/>
        <v>#DIV/0!</v>
      </c>
    </row>
    <row r="18" spans="1:22" x14ac:dyDescent="0.25">
      <c r="A18" s="18" t="s">
        <v>50</v>
      </c>
      <c r="B18" s="19" t="s">
        <v>48</v>
      </c>
      <c r="C18" s="20" t="s">
        <v>51</v>
      </c>
      <c r="D18" s="21"/>
      <c r="E18" s="22"/>
      <c r="F18" s="22"/>
      <c r="G18" s="22">
        <f t="shared" si="0"/>
        <v>0</v>
      </c>
      <c r="H18" s="20"/>
      <c r="I18" s="20"/>
      <c r="J18" s="23" t="e">
        <f t="shared" si="1"/>
        <v>#DIV/0!</v>
      </c>
    </row>
    <row r="19" spans="1:22" x14ac:dyDescent="0.25">
      <c r="A19" s="18" t="s">
        <v>52</v>
      </c>
      <c r="B19" s="19" t="s">
        <v>53</v>
      </c>
      <c r="C19" s="20" t="s">
        <v>54</v>
      </c>
      <c r="D19" s="21"/>
      <c r="E19" s="22"/>
      <c r="F19" s="22"/>
      <c r="G19" s="22">
        <f t="shared" si="0"/>
        <v>0</v>
      </c>
      <c r="H19" s="20"/>
      <c r="I19" s="20"/>
      <c r="J19" s="23" t="e">
        <f t="shared" si="1"/>
        <v>#DIV/0!</v>
      </c>
    </row>
    <row r="20" spans="1:22" x14ac:dyDescent="0.25">
      <c r="A20" s="18" t="s">
        <v>55</v>
      </c>
      <c r="B20" s="19" t="s">
        <v>56</v>
      </c>
      <c r="C20" s="20" t="s">
        <v>57</v>
      </c>
      <c r="D20" s="21"/>
      <c r="E20" s="22"/>
      <c r="F20" s="22"/>
      <c r="G20" s="22">
        <f t="shared" si="0"/>
        <v>0</v>
      </c>
      <c r="H20" s="20"/>
      <c r="I20" s="20"/>
      <c r="J20" s="23" t="e">
        <f>G20/I20</f>
        <v>#DIV/0!</v>
      </c>
    </row>
    <row r="21" spans="1:22" x14ac:dyDescent="0.25">
      <c r="A21" s="18" t="s">
        <v>58</v>
      </c>
      <c r="B21" s="19" t="s">
        <v>56</v>
      </c>
      <c r="C21" s="20" t="s">
        <v>59</v>
      </c>
      <c r="D21" s="21"/>
      <c r="E21" s="22"/>
      <c r="F21" s="22"/>
      <c r="G21" s="22">
        <f t="shared" si="0"/>
        <v>0</v>
      </c>
      <c r="H21" s="20"/>
      <c r="I21" s="20"/>
      <c r="J21" s="23" t="e">
        <f>G21/I21</f>
        <v>#DIV/0!</v>
      </c>
    </row>
    <row r="22" spans="1:22" x14ac:dyDescent="0.25">
      <c r="A22" s="18" t="s">
        <v>60</v>
      </c>
      <c r="B22" s="19" t="s">
        <v>61</v>
      </c>
      <c r="C22" s="20" t="s">
        <v>62</v>
      </c>
      <c r="D22" s="21"/>
      <c r="E22" s="22"/>
      <c r="F22" s="22"/>
      <c r="G22" s="22">
        <f t="shared" si="0"/>
        <v>0</v>
      </c>
      <c r="H22" s="20"/>
      <c r="I22" s="20"/>
      <c r="J22" s="23" t="e">
        <f t="shared" si="1"/>
        <v>#DIV/0!</v>
      </c>
    </row>
    <row r="23" spans="1:22" x14ac:dyDescent="0.25">
      <c r="A23" s="18" t="s">
        <v>63</v>
      </c>
      <c r="B23" s="19" t="s">
        <v>64</v>
      </c>
      <c r="C23" s="20" t="s">
        <v>65</v>
      </c>
      <c r="D23" s="21"/>
      <c r="E23" s="22"/>
      <c r="F23" s="22"/>
      <c r="G23" s="22">
        <f t="shared" si="0"/>
        <v>0</v>
      </c>
      <c r="H23" s="20"/>
      <c r="I23" s="20"/>
      <c r="J23" s="23" t="e">
        <f t="shared" si="1"/>
        <v>#DIV/0!</v>
      </c>
    </row>
    <row r="24" spans="1:22" x14ac:dyDescent="0.25">
      <c r="A24" s="18" t="s">
        <v>66</v>
      </c>
      <c r="B24" s="19" t="s">
        <v>67</v>
      </c>
      <c r="C24" s="20" t="s">
        <v>68</v>
      </c>
      <c r="D24" s="21"/>
      <c r="E24" s="22"/>
      <c r="F24" s="22"/>
      <c r="G24" s="22">
        <f t="shared" si="0"/>
        <v>0</v>
      </c>
      <c r="H24" s="20"/>
      <c r="I24" s="20"/>
      <c r="J24" s="23" t="e">
        <f t="shared" si="1"/>
        <v>#DIV/0!</v>
      </c>
    </row>
    <row r="25" spans="1:22" x14ac:dyDescent="0.25">
      <c r="A25" s="18" t="s">
        <v>69</v>
      </c>
      <c r="B25" s="19" t="s">
        <v>67</v>
      </c>
      <c r="C25" s="20" t="s">
        <v>70</v>
      </c>
      <c r="D25" s="21"/>
      <c r="E25" s="22"/>
      <c r="F25" s="22"/>
      <c r="G25" s="22">
        <f t="shared" si="0"/>
        <v>0</v>
      </c>
      <c r="H25" s="20"/>
      <c r="I25" s="20"/>
      <c r="J25" s="23" t="e">
        <f t="shared" si="1"/>
        <v>#DIV/0!</v>
      </c>
    </row>
    <row r="26" spans="1:22" x14ac:dyDescent="0.25">
      <c r="A26" s="18" t="s">
        <v>71</v>
      </c>
      <c r="B26" s="19" t="s">
        <v>72</v>
      </c>
      <c r="C26" s="20" t="s">
        <v>73</v>
      </c>
      <c r="D26" s="21"/>
      <c r="E26" s="22"/>
      <c r="F26" s="22"/>
      <c r="G26" s="22">
        <f t="shared" si="0"/>
        <v>0</v>
      </c>
      <c r="H26" s="20"/>
      <c r="I26" s="20"/>
      <c r="J26" s="23" t="e">
        <f t="shared" si="1"/>
        <v>#DIV/0!</v>
      </c>
    </row>
    <row r="27" spans="1:22" x14ac:dyDescent="0.25">
      <c r="A27" s="18" t="s">
        <v>74</v>
      </c>
      <c r="B27" s="19" t="s">
        <v>72</v>
      </c>
      <c r="C27" s="20" t="s">
        <v>75</v>
      </c>
      <c r="D27" s="21"/>
      <c r="E27" s="22"/>
      <c r="F27" s="22"/>
      <c r="G27" s="22">
        <f t="shared" si="0"/>
        <v>0</v>
      </c>
      <c r="H27" s="20"/>
      <c r="I27" s="20"/>
      <c r="J27" s="23" t="e">
        <f t="shared" si="1"/>
        <v>#DIV/0!</v>
      </c>
    </row>
    <row r="28" spans="1:22" x14ac:dyDescent="0.25">
      <c r="A28" s="18" t="s">
        <v>76</v>
      </c>
      <c r="B28" s="19" t="s">
        <v>77</v>
      </c>
      <c r="C28" s="20" t="s">
        <v>78</v>
      </c>
      <c r="D28" s="21"/>
      <c r="E28" s="22"/>
      <c r="F28" s="22"/>
      <c r="G28" s="22">
        <f t="shared" si="0"/>
        <v>0</v>
      </c>
      <c r="H28" s="20"/>
      <c r="I28" s="20"/>
      <c r="J28" s="23" t="e">
        <f t="shared" si="1"/>
        <v>#DIV/0!</v>
      </c>
    </row>
    <row r="29" spans="1:22" x14ac:dyDescent="0.25">
      <c r="A29" s="18" t="s">
        <v>79</v>
      </c>
      <c r="B29" s="19" t="s">
        <v>80</v>
      </c>
      <c r="C29" s="20" t="s">
        <v>81</v>
      </c>
      <c r="D29" s="21"/>
      <c r="E29" s="22"/>
      <c r="F29" s="22"/>
      <c r="G29" s="22">
        <f t="shared" si="0"/>
        <v>0</v>
      </c>
      <c r="H29" s="20"/>
      <c r="I29" s="20"/>
      <c r="J29" s="23" t="e">
        <f t="shared" si="1"/>
        <v>#DIV/0!</v>
      </c>
    </row>
    <row r="30" spans="1:22" x14ac:dyDescent="0.25">
      <c r="A30" s="18" t="s">
        <v>82</v>
      </c>
      <c r="B30" s="19" t="s">
        <v>83</v>
      </c>
      <c r="C30" s="20" t="s">
        <v>84</v>
      </c>
      <c r="D30" s="21"/>
      <c r="E30" s="22"/>
      <c r="F30" s="22"/>
      <c r="G30" s="22">
        <f t="shared" si="0"/>
        <v>0</v>
      </c>
      <c r="H30" s="20"/>
      <c r="I30" s="20"/>
      <c r="J30" s="23" t="e">
        <f t="shared" si="1"/>
        <v>#DIV/0!</v>
      </c>
    </row>
    <row r="31" spans="1:22" x14ac:dyDescent="0.25">
      <c r="A31" s="18" t="s">
        <v>85</v>
      </c>
      <c r="B31" s="19" t="s">
        <v>86</v>
      </c>
      <c r="C31" s="20" t="s">
        <v>87</v>
      </c>
      <c r="D31" s="21"/>
      <c r="E31" s="22"/>
      <c r="F31" s="22"/>
      <c r="G31" s="22">
        <f t="shared" si="0"/>
        <v>0</v>
      </c>
      <c r="H31" s="20"/>
      <c r="I31" s="20"/>
      <c r="J31" s="23" t="e">
        <f t="shared" si="1"/>
        <v>#DIV/0!</v>
      </c>
      <c r="V31" s="17" t="s">
        <v>88</v>
      </c>
    </row>
    <row r="32" spans="1:22" x14ac:dyDescent="0.25">
      <c r="A32" s="18" t="s">
        <v>89</v>
      </c>
      <c r="B32" s="19" t="s">
        <v>90</v>
      </c>
      <c r="C32" s="20" t="s">
        <v>91</v>
      </c>
      <c r="D32" s="21"/>
      <c r="E32" s="22"/>
      <c r="F32" s="22"/>
      <c r="G32" s="22">
        <f t="shared" si="0"/>
        <v>0</v>
      </c>
      <c r="H32" s="20"/>
      <c r="I32" s="20"/>
      <c r="J32" s="23" t="e">
        <f t="shared" si="1"/>
        <v>#DIV/0!</v>
      </c>
    </row>
    <row r="33" spans="1:10" x14ac:dyDescent="0.25">
      <c r="A33" s="18" t="s">
        <v>92</v>
      </c>
      <c r="B33" s="19" t="s">
        <v>93</v>
      </c>
      <c r="C33" s="20" t="s">
        <v>94</v>
      </c>
      <c r="D33" s="21"/>
      <c r="E33" s="22"/>
      <c r="F33" s="22"/>
      <c r="G33" s="22">
        <f t="shared" si="0"/>
        <v>0</v>
      </c>
      <c r="H33" s="20"/>
      <c r="I33" s="20"/>
      <c r="J33" s="23" t="e">
        <f t="shared" si="1"/>
        <v>#DIV/0!</v>
      </c>
    </row>
    <row r="34" spans="1:10" x14ac:dyDescent="0.25">
      <c r="A34" s="18" t="s">
        <v>95</v>
      </c>
      <c r="B34" s="19" t="s">
        <v>96</v>
      </c>
      <c r="C34" s="20" t="s">
        <v>97</v>
      </c>
      <c r="D34" s="21"/>
      <c r="E34" s="22"/>
      <c r="F34" s="22"/>
      <c r="G34" s="22">
        <f t="shared" si="0"/>
        <v>0</v>
      </c>
      <c r="H34" s="20"/>
      <c r="I34" s="20"/>
      <c r="J34" s="23" t="e">
        <f t="shared" si="1"/>
        <v>#DIV/0!</v>
      </c>
    </row>
    <row r="35" spans="1:10" x14ac:dyDescent="0.25">
      <c r="A35" s="18" t="s">
        <v>98</v>
      </c>
      <c r="B35" s="19" t="s">
        <v>99</v>
      </c>
      <c r="C35" s="20" t="s">
        <v>100</v>
      </c>
      <c r="D35" s="21"/>
      <c r="E35" s="22"/>
      <c r="F35" s="22"/>
      <c r="G35" s="22">
        <f t="shared" si="0"/>
        <v>0</v>
      </c>
      <c r="H35" s="20"/>
      <c r="I35" s="20"/>
      <c r="J35" s="23" t="e">
        <f t="shared" si="1"/>
        <v>#DIV/0!</v>
      </c>
    </row>
    <row r="36" spans="1:10" x14ac:dyDescent="0.25">
      <c r="A36" s="18" t="s">
        <v>101</v>
      </c>
      <c r="B36" s="19" t="s">
        <v>102</v>
      </c>
      <c r="C36" s="20" t="s">
        <v>103</v>
      </c>
      <c r="D36" s="21"/>
      <c r="E36" s="22"/>
      <c r="F36" s="22"/>
      <c r="G36" s="22">
        <f t="shared" si="0"/>
        <v>0</v>
      </c>
      <c r="H36" s="20"/>
      <c r="I36" s="20"/>
      <c r="J36" s="23" t="e">
        <f t="shared" si="1"/>
        <v>#DIV/0!</v>
      </c>
    </row>
    <row r="37" spans="1:10" x14ac:dyDescent="0.25">
      <c r="A37" s="25" t="s">
        <v>104</v>
      </c>
      <c r="B37" s="19" t="s">
        <v>105</v>
      </c>
      <c r="C37" s="20" t="s">
        <v>106</v>
      </c>
      <c r="D37" s="21"/>
      <c r="E37" s="22"/>
      <c r="F37" s="22"/>
      <c r="G37" s="22">
        <f t="shared" si="0"/>
        <v>0</v>
      </c>
      <c r="H37" s="20"/>
      <c r="I37" s="20"/>
      <c r="J37" s="23" t="e">
        <f t="shared" si="1"/>
        <v>#DIV/0!</v>
      </c>
    </row>
    <row r="38" spans="1:10" x14ac:dyDescent="0.25">
      <c r="A38" s="25" t="s">
        <v>107</v>
      </c>
      <c r="B38" s="19" t="s">
        <v>108</v>
      </c>
      <c r="C38" s="20" t="s">
        <v>109</v>
      </c>
      <c r="D38" s="21"/>
      <c r="E38" s="22"/>
      <c r="F38" s="22"/>
      <c r="G38" s="22">
        <f t="shared" si="0"/>
        <v>0</v>
      </c>
      <c r="H38" s="20"/>
      <c r="I38" s="20"/>
      <c r="J38" s="23" t="e">
        <f t="shared" si="1"/>
        <v>#DIV/0!</v>
      </c>
    </row>
    <row r="39" spans="1:10" x14ac:dyDescent="0.25">
      <c r="A39" s="18" t="s">
        <v>110</v>
      </c>
      <c r="B39" s="19" t="s">
        <v>111</v>
      </c>
      <c r="C39" s="20" t="s">
        <v>112</v>
      </c>
      <c r="D39" s="21"/>
      <c r="E39" s="22"/>
      <c r="F39" s="22"/>
      <c r="G39" s="22">
        <f t="shared" si="0"/>
        <v>0</v>
      </c>
      <c r="H39" s="20"/>
      <c r="I39" s="20"/>
      <c r="J39" s="23" t="e">
        <f t="shared" si="1"/>
        <v>#DIV/0!</v>
      </c>
    </row>
    <row r="40" spans="1:10" x14ac:dyDescent="0.25">
      <c r="A40" s="18" t="s">
        <v>113</v>
      </c>
      <c r="B40" s="19" t="s">
        <v>114</v>
      </c>
      <c r="C40" s="20" t="s">
        <v>115</v>
      </c>
      <c r="D40" s="21"/>
      <c r="E40" s="22"/>
      <c r="F40" s="22"/>
      <c r="G40" s="22">
        <f t="shared" si="0"/>
        <v>0</v>
      </c>
      <c r="H40" s="20"/>
      <c r="I40" s="20"/>
      <c r="J40" s="23" t="e">
        <f t="shared" si="1"/>
        <v>#DIV/0!</v>
      </c>
    </row>
    <row r="41" spans="1:10" x14ac:dyDescent="0.25">
      <c r="A41" s="18" t="s">
        <v>116</v>
      </c>
      <c r="B41" s="19" t="s">
        <v>117</v>
      </c>
      <c r="C41" s="20" t="s">
        <v>118</v>
      </c>
      <c r="D41" s="21"/>
      <c r="E41" s="22"/>
      <c r="F41" s="22"/>
      <c r="G41" s="22">
        <f t="shared" si="0"/>
        <v>0</v>
      </c>
      <c r="H41" s="20"/>
      <c r="I41" s="20"/>
      <c r="J41" s="23" t="e">
        <f t="shared" si="1"/>
        <v>#DIV/0!</v>
      </c>
    </row>
    <row r="42" spans="1:10" x14ac:dyDescent="0.25">
      <c r="A42" s="18" t="s">
        <v>119</v>
      </c>
      <c r="B42" s="19" t="s">
        <v>120</v>
      </c>
      <c r="C42" s="20" t="s">
        <v>121</v>
      </c>
      <c r="D42" s="21"/>
      <c r="E42" s="22"/>
      <c r="F42" s="22"/>
      <c r="G42" s="22">
        <f t="shared" si="0"/>
        <v>0</v>
      </c>
      <c r="H42" s="20"/>
      <c r="I42" s="20"/>
      <c r="J42" s="23" t="e">
        <f t="shared" si="1"/>
        <v>#DIV/0!</v>
      </c>
    </row>
    <row r="43" spans="1:10" x14ac:dyDescent="0.25">
      <c r="A43" s="18" t="s">
        <v>122</v>
      </c>
      <c r="B43" s="19" t="s">
        <v>123</v>
      </c>
      <c r="C43" s="20" t="s">
        <v>124</v>
      </c>
      <c r="D43" s="21"/>
      <c r="E43" s="22"/>
      <c r="F43" s="22"/>
      <c r="G43" s="22">
        <f t="shared" si="0"/>
        <v>0</v>
      </c>
      <c r="H43" s="20"/>
      <c r="I43" s="20"/>
      <c r="J43" s="23" t="e">
        <f t="shared" si="1"/>
        <v>#DIV/0!</v>
      </c>
    </row>
    <row r="44" spans="1:10" x14ac:dyDescent="0.25">
      <c r="A44" s="18" t="s">
        <v>125</v>
      </c>
      <c r="B44" s="19" t="s">
        <v>123</v>
      </c>
      <c r="C44" s="20" t="s">
        <v>126</v>
      </c>
      <c r="D44" s="21"/>
      <c r="E44" s="22"/>
      <c r="F44" s="22"/>
      <c r="G44" s="22">
        <f t="shared" si="0"/>
        <v>0</v>
      </c>
      <c r="H44" s="20"/>
      <c r="I44" s="20"/>
      <c r="J44" s="23" t="e">
        <f t="shared" si="1"/>
        <v>#DIV/0!</v>
      </c>
    </row>
    <row r="45" spans="1:10" x14ac:dyDescent="0.25">
      <c r="A45" s="18" t="s">
        <v>127</v>
      </c>
      <c r="B45" s="19" t="s">
        <v>128</v>
      </c>
      <c r="C45" s="20" t="s">
        <v>128</v>
      </c>
      <c r="D45" s="21"/>
      <c r="E45" s="22"/>
      <c r="F45" s="22"/>
      <c r="G45" s="22">
        <f t="shared" si="0"/>
        <v>0</v>
      </c>
      <c r="H45" s="20"/>
      <c r="I45" s="20"/>
      <c r="J45" s="23" t="e">
        <f t="shared" si="1"/>
        <v>#DIV/0!</v>
      </c>
    </row>
    <row r="46" spans="1:10" x14ac:dyDescent="0.25">
      <c r="A46" s="18" t="s">
        <v>129</v>
      </c>
      <c r="B46" s="19" t="s">
        <v>130</v>
      </c>
      <c r="C46" s="20" t="s">
        <v>131</v>
      </c>
      <c r="D46" s="21"/>
      <c r="E46" s="22"/>
      <c r="F46" s="22"/>
      <c r="G46" s="22">
        <f t="shared" si="0"/>
        <v>0</v>
      </c>
      <c r="H46" s="20"/>
      <c r="I46" s="20"/>
      <c r="J46" s="23" t="e">
        <f>G46/I46</f>
        <v>#DIV/0!</v>
      </c>
    </row>
    <row r="47" spans="1:10" x14ac:dyDescent="0.25">
      <c r="A47" s="18" t="s">
        <v>132</v>
      </c>
      <c r="B47" s="19" t="s">
        <v>133</v>
      </c>
      <c r="C47" s="20" t="s">
        <v>134</v>
      </c>
      <c r="D47" s="21"/>
      <c r="E47" s="22"/>
      <c r="F47" s="22"/>
      <c r="G47" s="22">
        <f t="shared" si="0"/>
        <v>0</v>
      </c>
      <c r="H47" s="20"/>
      <c r="I47" s="20"/>
      <c r="J47" s="23" t="e">
        <f t="shared" si="1"/>
        <v>#DIV/0!</v>
      </c>
    </row>
    <row r="48" spans="1:10" x14ac:dyDescent="0.25">
      <c r="A48" s="18" t="s">
        <v>135</v>
      </c>
      <c r="B48" s="19" t="s">
        <v>136</v>
      </c>
      <c r="C48" s="20" t="s">
        <v>137</v>
      </c>
      <c r="D48" s="21"/>
      <c r="E48" s="22"/>
      <c r="F48" s="22"/>
      <c r="G48" s="22">
        <f t="shared" si="0"/>
        <v>0</v>
      </c>
      <c r="H48" s="20"/>
      <c r="I48" s="20"/>
      <c r="J48" s="23" t="e">
        <f t="shared" si="1"/>
        <v>#DIV/0!</v>
      </c>
    </row>
    <row r="49" spans="1:10" x14ac:dyDescent="0.25">
      <c r="A49" s="18" t="s">
        <v>138</v>
      </c>
      <c r="B49" s="19" t="s">
        <v>139</v>
      </c>
      <c r="C49" s="20" t="s">
        <v>140</v>
      </c>
      <c r="D49" s="21"/>
      <c r="E49" s="22"/>
      <c r="F49" s="22"/>
      <c r="G49" s="22">
        <f t="shared" si="0"/>
        <v>0</v>
      </c>
      <c r="H49" s="20"/>
      <c r="I49" s="20"/>
      <c r="J49" s="23" t="e">
        <f t="shared" si="1"/>
        <v>#DIV/0!</v>
      </c>
    </row>
    <row r="50" spans="1:10" x14ac:dyDescent="0.25">
      <c r="A50" s="18" t="s">
        <v>141</v>
      </c>
      <c r="B50" s="19" t="s">
        <v>142</v>
      </c>
      <c r="C50" s="20" t="s">
        <v>143</v>
      </c>
      <c r="D50" s="21"/>
      <c r="E50" s="22"/>
      <c r="F50" s="22"/>
      <c r="G50" s="22">
        <f t="shared" si="0"/>
        <v>0</v>
      </c>
      <c r="H50" s="20"/>
      <c r="I50" s="20"/>
      <c r="J50" s="23" t="e">
        <f t="shared" si="1"/>
        <v>#DIV/0!</v>
      </c>
    </row>
    <row r="51" spans="1:10" x14ac:dyDescent="0.25">
      <c r="A51" s="25" t="s">
        <v>144</v>
      </c>
      <c r="B51" s="19" t="s">
        <v>145</v>
      </c>
      <c r="C51" s="20" t="s">
        <v>146</v>
      </c>
      <c r="D51" s="21"/>
      <c r="E51" s="22"/>
      <c r="F51" s="22"/>
      <c r="G51" s="22">
        <f t="shared" si="0"/>
        <v>0</v>
      </c>
      <c r="H51" s="20"/>
      <c r="I51" s="20"/>
      <c r="J51" s="23" t="e">
        <f t="shared" si="1"/>
        <v>#DIV/0!</v>
      </c>
    </row>
    <row r="52" spans="1:10" x14ac:dyDescent="0.25">
      <c r="A52" s="18" t="s">
        <v>147</v>
      </c>
      <c r="B52" s="19" t="s">
        <v>148</v>
      </c>
      <c r="C52" s="20" t="s">
        <v>149</v>
      </c>
      <c r="D52" s="21"/>
      <c r="E52" s="22"/>
      <c r="F52" s="22"/>
      <c r="G52" s="22">
        <f t="shared" si="0"/>
        <v>0</v>
      </c>
      <c r="H52" s="20"/>
      <c r="I52" s="20"/>
      <c r="J52" s="23" t="e">
        <f t="shared" si="1"/>
        <v>#DIV/0!</v>
      </c>
    </row>
    <row r="53" spans="1:10" x14ac:dyDescent="0.25">
      <c r="A53" s="18" t="s">
        <v>150</v>
      </c>
      <c r="B53" s="19" t="s">
        <v>148</v>
      </c>
      <c r="C53" s="20" t="s">
        <v>151</v>
      </c>
      <c r="D53" s="21"/>
      <c r="E53" s="22"/>
      <c r="F53" s="22"/>
      <c r="G53" s="22">
        <f t="shared" si="0"/>
        <v>0</v>
      </c>
      <c r="H53" s="20"/>
      <c r="I53" s="20"/>
      <c r="J53" s="23" t="e">
        <f t="shared" si="1"/>
        <v>#DIV/0!</v>
      </c>
    </row>
    <row r="54" spans="1:10" x14ac:dyDescent="0.25">
      <c r="A54" s="18" t="s">
        <v>152</v>
      </c>
      <c r="B54" s="19" t="s">
        <v>153</v>
      </c>
      <c r="C54" s="20" t="s">
        <v>154</v>
      </c>
      <c r="D54" s="21"/>
      <c r="E54" s="22"/>
      <c r="F54" s="22"/>
      <c r="G54" s="22">
        <f t="shared" si="0"/>
        <v>0</v>
      </c>
      <c r="H54" s="20"/>
      <c r="I54" s="20"/>
      <c r="J54" s="23" t="e">
        <f t="shared" si="1"/>
        <v>#DIV/0!</v>
      </c>
    </row>
    <row r="55" spans="1:10" x14ac:dyDescent="0.25">
      <c r="A55" s="18" t="s">
        <v>155</v>
      </c>
      <c r="B55" s="19" t="s">
        <v>156</v>
      </c>
      <c r="C55" s="20" t="s">
        <v>157</v>
      </c>
      <c r="D55" s="21"/>
      <c r="E55" s="22"/>
      <c r="F55" s="22"/>
      <c r="G55" s="22">
        <f t="shared" si="0"/>
        <v>0</v>
      </c>
      <c r="H55" s="20"/>
      <c r="I55" s="20"/>
      <c r="J55" s="23" t="e">
        <f t="shared" si="1"/>
        <v>#DIV/0!</v>
      </c>
    </row>
    <row r="56" spans="1:10" x14ac:dyDescent="0.25">
      <c r="A56" s="18" t="s">
        <v>158</v>
      </c>
      <c r="B56" s="19" t="s">
        <v>156</v>
      </c>
      <c r="C56" s="20" t="s">
        <v>159</v>
      </c>
      <c r="D56" s="21"/>
      <c r="E56" s="22"/>
      <c r="F56" s="22"/>
      <c r="G56" s="22">
        <f t="shared" si="0"/>
        <v>0</v>
      </c>
      <c r="H56" s="20"/>
      <c r="I56" s="20"/>
      <c r="J56" s="23" t="e">
        <f t="shared" si="1"/>
        <v>#DIV/0!</v>
      </c>
    </row>
    <row r="57" spans="1:10" x14ac:dyDescent="0.25">
      <c r="A57" s="18" t="s">
        <v>160</v>
      </c>
      <c r="B57" s="19" t="s">
        <v>161</v>
      </c>
      <c r="C57" s="20" t="s">
        <v>162</v>
      </c>
      <c r="D57" s="21"/>
      <c r="E57" s="22"/>
      <c r="F57" s="22"/>
      <c r="G57" s="22">
        <f t="shared" si="0"/>
        <v>0</v>
      </c>
      <c r="H57" s="20"/>
      <c r="I57" s="20"/>
      <c r="J57" s="23" t="e">
        <f t="shared" si="1"/>
        <v>#DIV/0!</v>
      </c>
    </row>
    <row r="58" spans="1:10" x14ac:dyDescent="0.25">
      <c r="A58" s="18" t="s">
        <v>163</v>
      </c>
      <c r="B58" s="19" t="s">
        <v>164</v>
      </c>
      <c r="C58" s="20" t="s">
        <v>165</v>
      </c>
      <c r="D58" s="21"/>
      <c r="E58" s="22"/>
      <c r="F58" s="22"/>
      <c r="G58" s="22">
        <f t="shared" si="0"/>
        <v>0</v>
      </c>
      <c r="H58" s="20"/>
      <c r="I58" s="20"/>
      <c r="J58" s="23" t="e">
        <f t="shared" si="1"/>
        <v>#DIV/0!</v>
      </c>
    </row>
    <row r="59" spans="1:10" x14ac:dyDescent="0.25">
      <c r="A59" s="18" t="s">
        <v>166</v>
      </c>
      <c r="B59" s="19" t="s">
        <v>167</v>
      </c>
      <c r="C59" s="20" t="s">
        <v>168</v>
      </c>
      <c r="D59" s="21"/>
      <c r="E59" s="22"/>
      <c r="F59" s="22"/>
      <c r="G59" s="22">
        <f t="shared" si="0"/>
        <v>0</v>
      </c>
      <c r="H59" s="20"/>
      <c r="I59" s="20"/>
      <c r="J59" s="23" t="e">
        <f t="shared" si="1"/>
        <v>#DIV/0!</v>
      </c>
    </row>
    <row r="60" spans="1:10" x14ac:dyDescent="0.25">
      <c r="A60" s="18" t="s">
        <v>169</v>
      </c>
      <c r="B60" s="19" t="s">
        <v>170</v>
      </c>
      <c r="C60" s="20" t="s">
        <v>171</v>
      </c>
      <c r="D60" s="21"/>
      <c r="E60" s="22"/>
      <c r="F60" s="22"/>
      <c r="G60" s="22">
        <f t="shared" si="0"/>
        <v>0</v>
      </c>
      <c r="H60" s="20"/>
      <c r="I60" s="20"/>
      <c r="J60" s="23" t="e">
        <f t="shared" si="1"/>
        <v>#DIV/0!</v>
      </c>
    </row>
    <row r="61" spans="1:10" x14ac:dyDescent="0.25">
      <c r="A61" s="18" t="s">
        <v>172</v>
      </c>
      <c r="B61" s="19" t="s">
        <v>173</v>
      </c>
      <c r="C61" s="20" t="s">
        <v>173</v>
      </c>
      <c r="D61" s="21"/>
      <c r="E61" s="22"/>
      <c r="F61" s="22"/>
      <c r="G61" s="22">
        <f t="shared" si="0"/>
        <v>0</v>
      </c>
      <c r="H61" s="20"/>
      <c r="I61" s="20"/>
      <c r="J61" s="23" t="e">
        <f t="shared" si="1"/>
        <v>#DIV/0!</v>
      </c>
    </row>
    <row r="62" spans="1:10" x14ac:dyDescent="0.25">
      <c r="A62" s="18" t="s">
        <v>174</v>
      </c>
      <c r="B62" s="19" t="s">
        <v>175</v>
      </c>
      <c r="C62" s="20" t="s">
        <v>176</v>
      </c>
      <c r="D62" s="21"/>
      <c r="E62" s="22"/>
      <c r="F62" s="22"/>
      <c r="G62" s="22">
        <f t="shared" si="0"/>
        <v>0</v>
      </c>
      <c r="H62" s="20"/>
      <c r="I62" s="20"/>
      <c r="J62" s="23" t="e">
        <f>G62/I62</f>
        <v>#DIV/0!</v>
      </c>
    </row>
    <row r="63" spans="1:10" x14ac:dyDescent="0.25">
      <c r="A63" s="18" t="s">
        <v>177</v>
      </c>
      <c r="B63" s="19" t="s">
        <v>178</v>
      </c>
      <c r="C63" s="20" t="s">
        <v>179</v>
      </c>
      <c r="D63" s="21"/>
      <c r="E63" s="22"/>
      <c r="F63" s="22"/>
      <c r="G63" s="22">
        <f t="shared" si="0"/>
        <v>0</v>
      </c>
      <c r="H63" s="20"/>
      <c r="I63" s="20"/>
      <c r="J63" s="23" t="e">
        <f t="shared" si="1"/>
        <v>#DIV/0!</v>
      </c>
    </row>
    <row r="64" spans="1:10" x14ac:dyDescent="0.25">
      <c r="A64" s="18" t="s">
        <v>183</v>
      </c>
      <c r="B64" s="19" t="s">
        <v>181</v>
      </c>
      <c r="C64" s="20" t="s">
        <v>184</v>
      </c>
      <c r="D64" s="21"/>
      <c r="E64" s="22"/>
      <c r="F64" s="22"/>
      <c r="G64" s="22">
        <f t="shared" si="0"/>
        <v>0</v>
      </c>
      <c r="H64" s="20"/>
      <c r="I64" s="20"/>
      <c r="J64" s="23" t="e">
        <f>G64/I64</f>
        <v>#DIV/0!</v>
      </c>
    </row>
    <row r="65" spans="1:10" x14ac:dyDescent="0.25">
      <c r="A65" s="18" t="s">
        <v>185</v>
      </c>
      <c r="B65" s="19" t="s">
        <v>181</v>
      </c>
      <c r="C65" s="20" t="s">
        <v>186</v>
      </c>
      <c r="D65" s="21"/>
      <c r="E65" s="22"/>
      <c r="F65" s="22"/>
      <c r="G65" s="22">
        <f t="shared" si="0"/>
        <v>0</v>
      </c>
      <c r="H65" s="20"/>
      <c r="I65" s="20"/>
      <c r="J65" s="23" t="e">
        <f>G65/I65</f>
        <v>#DIV/0!</v>
      </c>
    </row>
    <row r="66" spans="1:10" x14ac:dyDescent="0.25">
      <c r="A66" s="18" t="s">
        <v>189</v>
      </c>
      <c r="B66" s="19" t="s">
        <v>181</v>
      </c>
      <c r="C66" s="20" t="s">
        <v>190</v>
      </c>
      <c r="D66" s="21"/>
      <c r="E66" s="22"/>
      <c r="F66" s="22"/>
      <c r="G66" s="22">
        <f t="shared" si="0"/>
        <v>0</v>
      </c>
      <c r="H66" s="20"/>
      <c r="I66" s="20"/>
      <c r="J66" s="23" t="e">
        <f t="shared" si="1"/>
        <v>#DIV/0!</v>
      </c>
    </row>
    <row r="67" spans="1:10" x14ac:dyDescent="0.25">
      <c r="A67" s="25" t="s">
        <v>191</v>
      </c>
      <c r="B67" s="19" t="s">
        <v>181</v>
      </c>
      <c r="C67" s="20" t="s">
        <v>192</v>
      </c>
      <c r="D67" s="21"/>
      <c r="E67" s="22"/>
      <c r="F67" s="22"/>
      <c r="G67" s="22">
        <f t="shared" si="0"/>
        <v>0</v>
      </c>
      <c r="H67" s="20"/>
      <c r="I67" s="20"/>
      <c r="J67" s="23" t="e">
        <f t="shared" si="1"/>
        <v>#DIV/0!</v>
      </c>
    </row>
    <row r="68" spans="1:10" x14ac:dyDescent="0.25">
      <c r="A68" s="18" t="s">
        <v>491</v>
      </c>
      <c r="B68" s="19" t="s">
        <v>181</v>
      </c>
      <c r="C68" s="20" t="s">
        <v>492</v>
      </c>
      <c r="D68" s="21"/>
      <c r="E68" s="22"/>
      <c r="F68" s="22"/>
      <c r="G68" s="22">
        <f t="shared" ref="G68:G113" si="2">SUM(D68:F68)</f>
        <v>0</v>
      </c>
      <c r="H68" s="20"/>
      <c r="I68" s="20"/>
      <c r="J68" s="23" t="e">
        <f t="shared" ref="J68:J104" si="3">G68/I68</f>
        <v>#DIV/0!</v>
      </c>
    </row>
    <row r="69" spans="1:10" x14ac:dyDescent="0.25">
      <c r="A69" s="25" t="s">
        <v>193</v>
      </c>
      <c r="B69" s="19" t="s">
        <v>181</v>
      </c>
      <c r="C69" s="20" t="s">
        <v>194</v>
      </c>
      <c r="D69" s="21"/>
      <c r="E69" s="22"/>
      <c r="F69" s="22"/>
      <c r="G69" s="22">
        <f t="shared" si="2"/>
        <v>0</v>
      </c>
      <c r="H69" s="20"/>
      <c r="I69" s="20"/>
      <c r="J69" s="23" t="e">
        <f t="shared" si="3"/>
        <v>#DIV/0!</v>
      </c>
    </row>
    <row r="70" spans="1:10" x14ac:dyDescent="0.25">
      <c r="A70" s="18" t="s">
        <v>486</v>
      </c>
      <c r="B70" s="19" t="s">
        <v>181</v>
      </c>
      <c r="C70" s="20" t="s">
        <v>188</v>
      </c>
      <c r="D70" s="21"/>
      <c r="E70" s="22"/>
      <c r="F70" s="22"/>
      <c r="G70" s="22">
        <f t="shared" si="2"/>
        <v>0</v>
      </c>
      <c r="H70" s="20"/>
      <c r="I70" s="20"/>
      <c r="J70" s="23" t="e">
        <f t="shared" si="3"/>
        <v>#DIV/0!</v>
      </c>
    </row>
    <row r="71" spans="1:10" x14ac:dyDescent="0.25">
      <c r="A71" s="25" t="s">
        <v>195</v>
      </c>
      <c r="B71" s="19" t="s">
        <v>181</v>
      </c>
      <c r="C71" s="20" t="s">
        <v>196</v>
      </c>
      <c r="D71" s="21"/>
      <c r="E71" s="22"/>
      <c r="F71" s="22"/>
      <c r="G71" s="22">
        <f t="shared" si="2"/>
        <v>0</v>
      </c>
      <c r="H71" s="20"/>
      <c r="I71" s="20"/>
      <c r="J71" s="23" t="e">
        <f t="shared" si="3"/>
        <v>#DIV/0!</v>
      </c>
    </row>
    <row r="72" spans="1:10" x14ac:dyDescent="0.25">
      <c r="A72" s="18" t="s">
        <v>197</v>
      </c>
      <c r="B72" s="19" t="s">
        <v>181</v>
      </c>
      <c r="C72" s="20" t="s">
        <v>198</v>
      </c>
      <c r="D72" s="21"/>
      <c r="E72" s="22"/>
      <c r="F72" s="22"/>
      <c r="G72" s="22">
        <f t="shared" si="2"/>
        <v>0</v>
      </c>
      <c r="H72" s="20"/>
      <c r="I72" s="20"/>
      <c r="J72" s="23" t="e">
        <f t="shared" si="3"/>
        <v>#DIV/0!</v>
      </c>
    </row>
    <row r="73" spans="1:10" x14ac:dyDescent="0.25">
      <c r="A73" s="18" t="s">
        <v>199</v>
      </c>
      <c r="B73" s="19" t="s">
        <v>181</v>
      </c>
      <c r="C73" s="20" t="s">
        <v>200</v>
      </c>
      <c r="D73" s="21"/>
      <c r="E73" s="22"/>
      <c r="F73" s="22"/>
      <c r="G73" s="22">
        <f t="shared" si="2"/>
        <v>0</v>
      </c>
      <c r="H73" s="20"/>
      <c r="I73" s="20"/>
      <c r="J73" s="23" t="e">
        <f t="shared" si="3"/>
        <v>#DIV/0!</v>
      </c>
    </row>
    <row r="74" spans="1:10" x14ac:dyDescent="0.25">
      <c r="A74" s="25" t="s">
        <v>201</v>
      </c>
      <c r="B74" s="19" t="s">
        <v>181</v>
      </c>
      <c r="C74" s="20" t="s">
        <v>202</v>
      </c>
      <c r="D74" s="21"/>
      <c r="E74" s="22"/>
      <c r="F74" s="22"/>
      <c r="G74" s="22">
        <f t="shared" si="2"/>
        <v>0</v>
      </c>
      <c r="H74" s="20"/>
      <c r="I74" s="20"/>
      <c r="J74" s="23" t="e">
        <f t="shared" si="3"/>
        <v>#DIV/0!</v>
      </c>
    </row>
    <row r="75" spans="1:10" x14ac:dyDescent="0.25">
      <c r="A75" s="18" t="s">
        <v>203</v>
      </c>
      <c r="B75" s="19" t="s">
        <v>181</v>
      </c>
      <c r="C75" s="20" t="s">
        <v>204</v>
      </c>
      <c r="D75" s="21"/>
      <c r="E75" s="22"/>
      <c r="F75" s="22"/>
      <c r="G75" s="22">
        <f t="shared" si="2"/>
        <v>0</v>
      </c>
      <c r="H75" s="20"/>
      <c r="I75" s="20"/>
      <c r="J75" s="23" t="e">
        <f t="shared" si="3"/>
        <v>#DIV/0!</v>
      </c>
    </row>
    <row r="76" spans="1:10" x14ac:dyDescent="0.25">
      <c r="A76" s="18" t="s">
        <v>205</v>
      </c>
      <c r="B76" s="19" t="s">
        <v>181</v>
      </c>
      <c r="C76" s="20" t="s">
        <v>206</v>
      </c>
      <c r="D76" s="21"/>
      <c r="E76" s="22"/>
      <c r="F76" s="22"/>
      <c r="G76" s="22">
        <f t="shared" si="2"/>
        <v>0</v>
      </c>
      <c r="H76" s="20"/>
      <c r="I76" s="20"/>
      <c r="J76" s="23" t="e">
        <f t="shared" si="3"/>
        <v>#DIV/0!</v>
      </c>
    </row>
    <row r="77" spans="1:10" x14ac:dyDescent="0.25">
      <c r="A77" s="18" t="s">
        <v>498</v>
      </c>
      <c r="B77" s="19" t="s">
        <v>181</v>
      </c>
      <c r="C77" s="20" t="s">
        <v>499</v>
      </c>
      <c r="D77" s="21"/>
      <c r="E77" s="22"/>
      <c r="F77" s="22"/>
      <c r="G77" s="22">
        <f t="shared" si="2"/>
        <v>0</v>
      </c>
      <c r="H77" s="20"/>
      <c r="I77" s="20"/>
      <c r="J77" s="23" t="e">
        <f t="shared" si="3"/>
        <v>#DIV/0!</v>
      </c>
    </row>
    <row r="78" spans="1:10" x14ac:dyDescent="0.25">
      <c r="A78" s="25" t="s">
        <v>207</v>
      </c>
      <c r="B78" s="19" t="s">
        <v>181</v>
      </c>
      <c r="C78" s="20" t="s">
        <v>208</v>
      </c>
      <c r="D78" s="21"/>
      <c r="E78" s="22"/>
      <c r="F78" s="22"/>
      <c r="G78" s="22">
        <f t="shared" si="2"/>
        <v>0</v>
      </c>
      <c r="H78" s="20"/>
      <c r="I78" s="20"/>
      <c r="J78" s="23" t="e">
        <f t="shared" si="3"/>
        <v>#DIV/0!</v>
      </c>
    </row>
    <row r="79" spans="1:10" x14ac:dyDescent="0.25">
      <c r="A79" s="25" t="s">
        <v>209</v>
      </c>
      <c r="B79" s="19" t="s">
        <v>210</v>
      </c>
      <c r="C79" s="20" t="s">
        <v>210</v>
      </c>
      <c r="D79" s="21"/>
      <c r="E79" s="22"/>
      <c r="F79" s="22"/>
      <c r="G79" s="22">
        <f t="shared" si="2"/>
        <v>0</v>
      </c>
      <c r="H79" s="20"/>
      <c r="I79" s="20"/>
      <c r="J79" s="23" t="e">
        <f t="shared" si="3"/>
        <v>#DIV/0!</v>
      </c>
    </row>
    <row r="80" spans="1:10" x14ac:dyDescent="0.25">
      <c r="A80" s="18" t="s">
        <v>211</v>
      </c>
      <c r="B80" s="19" t="s">
        <v>212</v>
      </c>
      <c r="C80" s="20" t="s">
        <v>213</v>
      </c>
      <c r="D80" s="21"/>
      <c r="E80" s="22"/>
      <c r="F80" s="22"/>
      <c r="G80" s="22">
        <f t="shared" si="2"/>
        <v>0</v>
      </c>
      <c r="H80" s="20"/>
      <c r="I80" s="20"/>
      <c r="J80" s="23" t="e">
        <f t="shared" si="3"/>
        <v>#DIV/0!</v>
      </c>
    </row>
    <row r="81" spans="1:10" x14ac:dyDescent="0.25">
      <c r="A81" s="18" t="s">
        <v>214</v>
      </c>
      <c r="B81" s="19" t="s">
        <v>215</v>
      </c>
      <c r="C81" s="20" t="s">
        <v>216</v>
      </c>
      <c r="D81" s="21"/>
      <c r="E81" s="22"/>
      <c r="F81" s="22"/>
      <c r="G81" s="22">
        <f t="shared" si="2"/>
        <v>0</v>
      </c>
      <c r="H81" s="20"/>
      <c r="I81" s="20"/>
      <c r="J81" s="23" t="e">
        <f t="shared" si="3"/>
        <v>#DIV/0!</v>
      </c>
    </row>
    <row r="82" spans="1:10" x14ac:dyDescent="0.25">
      <c r="A82" s="18" t="s">
        <v>217</v>
      </c>
      <c r="B82" s="19" t="s">
        <v>218</v>
      </c>
      <c r="C82" s="20" t="s">
        <v>218</v>
      </c>
      <c r="D82" s="21"/>
      <c r="E82" s="22"/>
      <c r="F82" s="22"/>
      <c r="G82" s="22">
        <f t="shared" si="2"/>
        <v>0</v>
      </c>
      <c r="H82" s="20"/>
      <c r="I82" s="20"/>
      <c r="J82" s="23" t="e">
        <f t="shared" si="3"/>
        <v>#DIV/0!</v>
      </c>
    </row>
    <row r="83" spans="1:10" ht="12" customHeight="1" x14ac:dyDescent="0.25">
      <c r="A83" s="18" t="s">
        <v>219</v>
      </c>
      <c r="B83" s="19" t="s">
        <v>218</v>
      </c>
      <c r="C83" s="20" t="s">
        <v>48</v>
      </c>
      <c r="D83" s="21"/>
      <c r="E83" s="22"/>
      <c r="F83" s="22"/>
      <c r="G83" s="22">
        <f t="shared" si="2"/>
        <v>0</v>
      </c>
      <c r="H83" s="20"/>
      <c r="I83" s="20"/>
      <c r="J83" s="23" t="e">
        <f t="shared" si="3"/>
        <v>#DIV/0!</v>
      </c>
    </row>
    <row r="84" spans="1:10" x14ac:dyDescent="0.25">
      <c r="A84" s="18" t="s">
        <v>220</v>
      </c>
      <c r="B84" s="19" t="s">
        <v>221</v>
      </c>
      <c r="C84" s="20" t="s">
        <v>222</v>
      </c>
      <c r="D84" s="21"/>
      <c r="E84" s="22"/>
      <c r="F84" s="22"/>
      <c r="G84" s="22">
        <f t="shared" si="2"/>
        <v>0</v>
      </c>
      <c r="H84" s="20"/>
      <c r="I84" s="20"/>
      <c r="J84" s="23" t="e">
        <f t="shared" si="3"/>
        <v>#DIV/0!</v>
      </c>
    </row>
    <row r="85" spans="1:10" x14ac:dyDescent="0.25">
      <c r="A85" s="18" t="s">
        <v>223</v>
      </c>
      <c r="B85" s="19" t="s">
        <v>221</v>
      </c>
      <c r="C85" s="20" t="s">
        <v>224</v>
      </c>
      <c r="D85" s="21"/>
      <c r="E85" s="22"/>
      <c r="F85" s="22"/>
      <c r="G85" s="22">
        <f t="shared" si="2"/>
        <v>0</v>
      </c>
      <c r="H85" s="20"/>
      <c r="I85" s="20"/>
      <c r="J85" s="23" t="e">
        <f t="shared" si="3"/>
        <v>#DIV/0!</v>
      </c>
    </row>
    <row r="86" spans="1:10" x14ac:dyDescent="0.25">
      <c r="A86" s="18" t="s">
        <v>225</v>
      </c>
      <c r="B86" s="19" t="s">
        <v>226</v>
      </c>
      <c r="C86" s="20" t="s">
        <v>227</v>
      </c>
      <c r="D86" s="21"/>
      <c r="E86" s="22"/>
      <c r="F86" s="22"/>
      <c r="G86" s="22">
        <f t="shared" si="2"/>
        <v>0</v>
      </c>
      <c r="H86" s="20"/>
      <c r="I86" s="20"/>
      <c r="J86" s="23" t="e">
        <f t="shared" si="3"/>
        <v>#DIV/0!</v>
      </c>
    </row>
    <row r="87" spans="1:10" x14ac:dyDescent="0.25">
      <c r="A87" s="18" t="s">
        <v>228</v>
      </c>
      <c r="B87" s="19" t="s">
        <v>229</v>
      </c>
      <c r="C87" s="20" t="s">
        <v>230</v>
      </c>
      <c r="D87" s="21"/>
      <c r="E87" s="22"/>
      <c r="F87" s="22"/>
      <c r="G87" s="22">
        <f t="shared" si="2"/>
        <v>0</v>
      </c>
      <c r="H87" s="20"/>
      <c r="I87" s="20"/>
      <c r="J87" s="23" t="e">
        <f t="shared" si="3"/>
        <v>#DIV/0!</v>
      </c>
    </row>
    <row r="88" spans="1:10" x14ac:dyDescent="0.25">
      <c r="A88" s="18" t="s">
        <v>231</v>
      </c>
      <c r="B88" s="19" t="s">
        <v>232</v>
      </c>
      <c r="C88" s="20" t="s">
        <v>233</v>
      </c>
      <c r="D88" s="21"/>
      <c r="E88" s="22"/>
      <c r="F88" s="22"/>
      <c r="G88" s="22">
        <f t="shared" si="2"/>
        <v>0</v>
      </c>
      <c r="H88" s="20"/>
      <c r="I88" s="20"/>
      <c r="J88" s="23" t="e">
        <f t="shared" si="3"/>
        <v>#DIV/0!</v>
      </c>
    </row>
    <row r="89" spans="1:10" x14ac:dyDescent="0.25">
      <c r="A89" s="18" t="s">
        <v>234</v>
      </c>
      <c r="B89" s="19" t="s">
        <v>235</v>
      </c>
      <c r="C89" s="20" t="s">
        <v>236</v>
      </c>
      <c r="D89" s="21"/>
      <c r="E89" s="22"/>
      <c r="F89" s="22"/>
      <c r="G89" s="22">
        <f t="shared" si="2"/>
        <v>0</v>
      </c>
      <c r="H89" s="20"/>
      <c r="I89" s="20"/>
      <c r="J89" s="23" t="e">
        <f t="shared" si="3"/>
        <v>#DIV/0!</v>
      </c>
    </row>
    <row r="90" spans="1:10" x14ac:dyDescent="0.25">
      <c r="A90" s="18" t="s">
        <v>237</v>
      </c>
      <c r="B90" s="19" t="s">
        <v>238</v>
      </c>
      <c r="C90" s="20" t="s">
        <v>239</v>
      </c>
      <c r="D90" s="21"/>
      <c r="E90" s="22"/>
      <c r="F90" s="22"/>
      <c r="G90" s="22">
        <f t="shared" si="2"/>
        <v>0</v>
      </c>
      <c r="H90" s="20"/>
      <c r="I90" s="20"/>
      <c r="J90" s="23" t="e">
        <f t="shared" si="3"/>
        <v>#DIV/0!</v>
      </c>
    </row>
    <row r="91" spans="1:10" x14ac:dyDescent="0.25">
      <c r="A91" s="18" t="s">
        <v>240</v>
      </c>
      <c r="B91" s="19" t="s">
        <v>241</v>
      </c>
      <c r="C91" s="20" t="s">
        <v>242</v>
      </c>
      <c r="D91" s="21"/>
      <c r="E91" s="22"/>
      <c r="F91" s="22"/>
      <c r="G91" s="22">
        <f t="shared" si="2"/>
        <v>0</v>
      </c>
      <c r="H91" s="20"/>
      <c r="I91" s="20"/>
      <c r="J91" s="23" t="e">
        <f t="shared" si="3"/>
        <v>#DIV/0!</v>
      </c>
    </row>
    <row r="92" spans="1:10" x14ac:dyDescent="0.25">
      <c r="A92" s="18" t="s">
        <v>246</v>
      </c>
      <c r="B92" s="19" t="s">
        <v>244</v>
      </c>
      <c r="C92" s="20" t="s">
        <v>244</v>
      </c>
      <c r="D92" s="21"/>
      <c r="E92" s="22"/>
      <c r="F92" s="22"/>
      <c r="G92" s="22">
        <f t="shared" si="2"/>
        <v>0</v>
      </c>
      <c r="H92" s="20"/>
      <c r="I92" s="20"/>
      <c r="J92" s="23" t="e">
        <f t="shared" si="3"/>
        <v>#DIV/0!</v>
      </c>
    </row>
    <row r="93" spans="1:10" x14ac:dyDescent="0.25">
      <c r="A93" s="18" t="s">
        <v>247</v>
      </c>
      <c r="B93" s="19" t="s">
        <v>248</v>
      </c>
      <c r="C93" s="20" t="s">
        <v>249</v>
      </c>
      <c r="D93" s="21"/>
      <c r="E93" s="22"/>
      <c r="F93" s="22"/>
      <c r="G93" s="22">
        <f t="shared" si="2"/>
        <v>0</v>
      </c>
      <c r="H93" s="20"/>
      <c r="I93" s="20"/>
      <c r="J93" s="23" t="e">
        <f t="shared" si="3"/>
        <v>#DIV/0!</v>
      </c>
    </row>
    <row r="94" spans="1:10" x14ac:dyDescent="0.25">
      <c r="A94" s="18" t="s">
        <v>250</v>
      </c>
      <c r="B94" s="19" t="s">
        <v>251</v>
      </c>
      <c r="C94" s="20" t="s">
        <v>252</v>
      </c>
      <c r="D94" s="21"/>
      <c r="E94" s="22"/>
      <c r="F94" s="22"/>
      <c r="G94" s="22">
        <f t="shared" si="2"/>
        <v>0</v>
      </c>
      <c r="H94" s="20"/>
      <c r="I94" s="20"/>
      <c r="J94" s="23" t="e">
        <f t="shared" si="3"/>
        <v>#DIV/0!</v>
      </c>
    </row>
    <row r="95" spans="1:10" x14ac:dyDescent="0.25">
      <c r="A95" s="18" t="s">
        <v>253</v>
      </c>
      <c r="B95" s="19" t="s">
        <v>254</v>
      </c>
      <c r="C95" s="20" t="s">
        <v>255</v>
      </c>
      <c r="D95" s="21"/>
      <c r="E95" s="22"/>
      <c r="F95" s="22"/>
      <c r="G95" s="22">
        <f t="shared" si="2"/>
        <v>0</v>
      </c>
      <c r="H95" s="20"/>
      <c r="I95" s="20"/>
      <c r="J95" s="23" t="e">
        <f t="shared" si="3"/>
        <v>#DIV/0!</v>
      </c>
    </row>
    <row r="96" spans="1:10" x14ac:dyDescent="0.25">
      <c r="A96" s="18" t="s">
        <v>256</v>
      </c>
      <c r="B96" s="19" t="s">
        <v>257</v>
      </c>
      <c r="C96" s="20" t="s">
        <v>258</v>
      </c>
      <c r="D96" s="21"/>
      <c r="E96" s="22"/>
      <c r="F96" s="22"/>
      <c r="G96" s="22">
        <f t="shared" si="2"/>
        <v>0</v>
      </c>
      <c r="H96" s="20"/>
      <c r="I96" s="20"/>
      <c r="J96" s="23" t="e">
        <f t="shared" si="3"/>
        <v>#DIV/0!</v>
      </c>
    </row>
    <row r="97" spans="1:10" x14ac:dyDescent="0.25">
      <c r="A97" s="18" t="s">
        <v>259</v>
      </c>
      <c r="B97" s="19" t="s">
        <v>260</v>
      </c>
      <c r="C97" s="20" t="s">
        <v>261</v>
      </c>
      <c r="D97" s="21"/>
      <c r="E97" s="22"/>
      <c r="F97" s="22"/>
      <c r="G97" s="22">
        <f t="shared" si="2"/>
        <v>0</v>
      </c>
      <c r="H97" s="20"/>
      <c r="I97" s="20"/>
      <c r="J97" s="23" t="e">
        <f t="shared" si="3"/>
        <v>#DIV/0!</v>
      </c>
    </row>
    <row r="98" spans="1:10" x14ac:dyDescent="0.25">
      <c r="A98" s="18" t="s">
        <v>488</v>
      </c>
      <c r="B98" s="19" t="s">
        <v>260</v>
      </c>
      <c r="C98" s="20" t="s">
        <v>493</v>
      </c>
      <c r="D98" s="21"/>
      <c r="E98" s="22"/>
      <c r="F98" s="22"/>
      <c r="G98" s="22">
        <f t="shared" si="2"/>
        <v>0</v>
      </c>
      <c r="H98" s="20"/>
      <c r="I98" s="20"/>
      <c r="J98" s="23" t="e">
        <f t="shared" si="3"/>
        <v>#DIV/0!</v>
      </c>
    </row>
    <row r="99" spans="1:10" x14ac:dyDescent="0.25">
      <c r="A99" s="18" t="s">
        <v>262</v>
      </c>
      <c r="B99" s="19" t="s">
        <v>260</v>
      </c>
      <c r="C99" s="20" t="s">
        <v>263</v>
      </c>
      <c r="D99" s="21"/>
      <c r="E99" s="22"/>
      <c r="F99" s="22"/>
      <c r="G99" s="22">
        <f t="shared" si="2"/>
        <v>0</v>
      </c>
      <c r="H99" s="20"/>
      <c r="I99" s="20"/>
      <c r="J99" s="23" t="e">
        <f t="shared" si="3"/>
        <v>#DIV/0!</v>
      </c>
    </row>
    <row r="100" spans="1:10" x14ac:dyDescent="0.25">
      <c r="A100" s="18" t="s">
        <v>264</v>
      </c>
      <c r="B100" s="19" t="s">
        <v>260</v>
      </c>
      <c r="C100" s="20" t="s">
        <v>265</v>
      </c>
      <c r="D100" s="21"/>
      <c r="E100" s="22"/>
      <c r="F100" s="22"/>
      <c r="G100" s="22">
        <f t="shared" si="2"/>
        <v>0</v>
      </c>
      <c r="H100" s="20"/>
      <c r="I100" s="20"/>
      <c r="J100" s="23" t="e">
        <f t="shared" si="3"/>
        <v>#DIV/0!</v>
      </c>
    </row>
    <row r="101" spans="1:10" x14ac:dyDescent="0.25">
      <c r="A101" s="18" t="s">
        <v>266</v>
      </c>
      <c r="B101" s="19" t="s">
        <v>260</v>
      </c>
      <c r="C101" s="20" t="s">
        <v>267</v>
      </c>
      <c r="D101" s="21"/>
      <c r="E101" s="22"/>
      <c r="F101" s="22"/>
      <c r="G101" s="22">
        <f t="shared" si="2"/>
        <v>0</v>
      </c>
      <c r="H101" s="20"/>
      <c r="I101" s="20"/>
      <c r="J101" s="23" t="e">
        <f t="shared" si="3"/>
        <v>#DIV/0!</v>
      </c>
    </row>
    <row r="102" spans="1:10" x14ac:dyDescent="0.25">
      <c r="A102" s="18" t="s">
        <v>268</v>
      </c>
      <c r="B102" s="19" t="s">
        <v>260</v>
      </c>
      <c r="C102" s="20" t="s">
        <v>269</v>
      </c>
      <c r="D102" s="21"/>
      <c r="E102" s="22"/>
      <c r="F102" s="22"/>
      <c r="G102" s="22">
        <f t="shared" si="2"/>
        <v>0</v>
      </c>
      <c r="H102" s="20"/>
      <c r="I102" s="20"/>
      <c r="J102" s="23" t="e">
        <f t="shared" si="3"/>
        <v>#DIV/0!</v>
      </c>
    </row>
    <row r="103" spans="1:10" x14ac:dyDescent="0.25">
      <c r="A103" s="18" t="s">
        <v>270</v>
      </c>
      <c r="B103" s="19" t="s">
        <v>260</v>
      </c>
      <c r="C103" s="20" t="s">
        <v>271</v>
      </c>
      <c r="D103" s="21"/>
      <c r="E103" s="22"/>
      <c r="F103" s="22"/>
      <c r="G103" s="22">
        <f t="shared" si="2"/>
        <v>0</v>
      </c>
      <c r="H103" s="20"/>
      <c r="I103" s="20"/>
      <c r="J103" s="23" t="e">
        <f t="shared" si="3"/>
        <v>#DIV/0!</v>
      </c>
    </row>
    <row r="104" spans="1:10" x14ac:dyDescent="0.25">
      <c r="A104" s="18" t="s">
        <v>272</v>
      </c>
      <c r="B104" s="19" t="s">
        <v>260</v>
      </c>
      <c r="C104" s="20" t="s">
        <v>273</v>
      </c>
      <c r="D104" s="21"/>
      <c r="E104" s="22"/>
      <c r="F104" s="22"/>
      <c r="G104" s="22">
        <f t="shared" si="2"/>
        <v>0</v>
      </c>
      <c r="H104" s="20"/>
      <c r="I104" s="20"/>
      <c r="J104" s="23" t="e">
        <f t="shared" si="3"/>
        <v>#DIV/0!</v>
      </c>
    </row>
    <row r="105" spans="1:10" x14ac:dyDescent="0.25">
      <c r="A105" s="18" t="s">
        <v>274</v>
      </c>
      <c r="B105" s="19" t="s">
        <v>260</v>
      </c>
      <c r="C105" s="20" t="s">
        <v>275</v>
      </c>
      <c r="E105" s="22"/>
      <c r="F105" s="22"/>
      <c r="G105" s="22">
        <f t="shared" si="2"/>
        <v>0</v>
      </c>
      <c r="H105" s="20"/>
      <c r="I105" s="20"/>
      <c r="J105" s="23" t="e">
        <f>G105/I105</f>
        <v>#DIV/0!</v>
      </c>
    </row>
    <row r="106" spans="1:10" x14ac:dyDescent="0.25">
      <c r="A106" s="18" t="s">
        <v>276</v>
      </c>
      <c r="B106" s="19" t="s">
        <v>260</v>
      </c>
      <c r="C106" s="20" t="s">
        <v>277</v>
      </c>
      <c r="D106" s="21"/>
      <c r="E106" s="22"/>
      <c r="F106" s="22"/>
      <c r="G106" s="22">
        <f t="shared" si="2"/>
        <v>0</v>
      </c>
      <c r="H106" s="20"/>
      <c r="I106" s="20"/>
      <c r="J106" s="23" t="e">
        <f t="shared" ref="J106:J112" si="4">G106/I106</f>
        <v>#DIV/0!</v>
      </c>
    </row>
    <row r="107" spans="1:10" x14ac:dyDescent="0.25">
      <c r="A107" s="18" t="s">
        <v>298</v>
      </c>
      <c r="B107" s="19" t="s">
        <v>260</v>
      </c>
      <c r="C107" s="20" t="s">
        <v>431</v>
      </c>
      <c r="D107" s="21"/>
      <c r="E107" s="22"/>
      <c r="F107" s="22"/>
      <c r="G107" s="22">
        <f t="shared" si="2"/>
        <v>0</v>
      </c>
      <c r="H107" s="20"/>
      <c r="I107" s="20"/>
      <c r="J107" s="23" t="e">
        <f t="shared" si="4"/>
        <v>#DIV/0!</v>
      </c>
    </row>
    <row r="108" spans="1:10" x14ac:dyDescent="0.25">
      <c r="A108" s="38" t="s">
        <v>462</v>
      </c>
      <c r="B108" s="17" t="s">
        <v>260</v>
      </c>
      <c r="C108" s="17" t="s">
        <v>461</v>
      </c>
      <c r="D108" s="21"/>
      <c r="E108" s="22"/>
      <c r="F108" s="22"/>
      <c r="G108" s="22">
        <f t="shared" si="2"/>
        <v>0</v>
      </c>
      <c r="H108" s="20"/>
      <c r="I108" s="20"/>
      <c r="J108" s="23" t="e">
        <f t="shared" si="4"/>
        <v>#DIV/0!</v>
      </c>
    </row>
    <row r="109" spans="1:10" x14ac:dyDescent="0.25">
      <c r="A109" s="18" t="s">
        <v>278</v>
      </c>
      <c r="B109" s="19" t="s">
        <v>279</v>
      </c>
      <c r="C109" s="20" t="s">
        <v>279</v>
      </c>
      <c r="D109" s="21"/>
      <c r="E109" s="22"/>
      <c r="F109" s="22"/>
      <c r="G109" s="22">
        <f t="shared" si="2"/>
        <v>0</v>
      </c>
      <c r="H109" s="20"/>
      <c r="I109" s="20"/>
      <c r="J109" s="23" t="e">
        <f t="shared" si="4"/>
        <v>#DIV/0!</v>
      </c>
    </row>
    <row r="110" spans="1:10" x14ac:dyDescent="0.25">
      <c r="A110" s="18" t="s">
        <v>280</v>
      </c>
      <c r="B110" s="19" t="s">
        <v>279</v>
      </c>
      <c r="C110" s="20" t="s">
        <v>281</v>
      </c>
      <c r="D110" s="21"/>
      <c r="E110" s="22"/>
      <c r="F110" s="22"/>
      <c r="G110" s="22">
        <f t="shared" si="2"/>
        <v>0</v>
      </c>
      <c r="H110" s="20"/>
      <c r="I110" s="20"/>
      <c r="J110" s="23" t="e">
        <f t="shared" si="4"/>
        <v>#DIV/0!</v>
      </c>
    </row>
    <row r="111" spans="1:10" x14ac:dyDescent="0.25">
      <c r="A111" s="18" t="s">
        <v>282</v>
      </c>
      <c r="B111" s="19" t="s">
        <v>283</v>
      </c>
      <c r="C111" s="20" t="s">
        <v>284</v>
      </c>
      <c r="D111" s="21"/>
      <c r="E111" s="22"/>
      <c r="F111" s="22"/>
      <c r="G111" s="22">
        <f t="shared" si="2"/>
        <v>0</v>
      </c>
      <c r="H111" s="20"/>
      <c r="I111" s="20"/>
      <c r="J111" s="23" t="e">
        <f t="shared" si="4"/>
        <v>#DIV/0!</v>
      </c>
    </row>
    <row r="112" spans="1:10" x14ac:dyDescent="0.25">
      <c r="A112" s="18" t="s">
        <v>285</v>
      </c>
      <c r="B112" s="19" t="s">
        <v>286</v>
      </c>
      <c r="C112" s="20" t="s">
        <v>287</v>
      </c>
      <c r="D112" s="21"/>
      <c r="E112" s="22"/>
      <c r="F112" s="22"/>
      <c r="G112" s="22">
        <f t="shared" si="2"/>
        <v>0</v>
      </c>
      <c r="H112" s="20"/>
      <c r="I112" s="20"/>
      <c r="J112" s="23" t="e">
        <f t="shared" si="4"/>
        <v>#DIV/0!</v>
      </c>
    </row>
    <row r="113" spans="1:14" ht="13.8" thickBot="1" x14ac:dyDescent="0.3">
      <c r="A113" s="26" t="s">
        <v>288</v>
      </c>
      <c r="B113" s="27" t="s">
        <v>289</v>
      </c>
      <c r="C113" s="28" t="s">
        <v>289</v>
      </c>
      <c r="D113" s="29"/>
      <c r="E113" s="27"/>
      <c r="F113" s="27"/>
      <c r="G113" s="27">
        <f t="shared" si="2"/>
        <v>0</v>
      </c>
      <c r="H113" s="28"/>
      <c r="I113" s="28"/>
      <c r="J113" s="86" t="e">
        <f>G113/I113</f>
        <v>#DIV/0!</v>
      </c>
    </row>
    <row r="114" spans="1:14" ht="13.8" thickTop="1" x14ac:dyDescent="0.25">
      <c r="A114" s="31" t="s">
        <v>290</v>
      </c>
      <c r="B114" s="22"/>
      <c r="C114" s="20"/>
      <c r="D114" s="21">
        <f>SUM(D3:D113)</f>
        <v>0</v>
      </c>
      <c r="E114" s="98">
        <f>SUM(E3:E113)</f>
        <v>0</v>
      </c>
      <c r="F114" s="98">
        <f>SUM(F3:F113)</f>
        <v>0</v>
      </c>
      <c r="G114" s="98">
        <f t="shared" ref="G114" si="5">D114+E114+F114</f>
        <v>0</v>
      </c>
      <c r="H114" s="32">
        <f>SUM(H3:H113)</f>
        <v>0</v>
      </c>
      <c r="I114" s="32">
        <f>SUM(I3:I113)</f>
        <v>0</v>
      </c>
      <c r="J114" s="94" t="e">
        <f t="shared" ref="J114" si="6">G114/I114</f>
        <v>#DIV/0!</v>
      </c>
    </row>
    <row r="115" spans="1:14" x14ac:dyDescent="0.25">
      <c r="A115" s="34"/>
      <c r="B115" s="22"/>
      <c r="C115" s="20"/>
      <c r="D115" s="21"/>
      <c r="E115" s="22"/>
      <c r="F115" s="22"/>
      <c r="G115" s="22"/>
      <c r="H115" s="22"/>
      <c r="I115" s="22"/>
      <c r="J115" s="33"/>
      <c r="N115" s="17" t="s">
        <v>291</v>
      </c>
    </row>
    <row r="116" spans="1:14" x14ac:dyDescent="0.25">
      <c r="A116" s="34"/>
      <c r="B116" s="22"/>
      <c r="C116" s="20"/>
      <c r="D116" s="21"/>
      <c r="E116" s="22"/>
      <c r="F116" s="22"/>
      <c r="G116" s="22"/>
      <c r="H116" s="22"/>
      <c r="I116" s="22"/>
      <c r="J116" s="33"/>
      <c r="K116" s="35"/>
    </row>
    <row r="117" spans="1:14" x14ac:dyDescent="0.25">
      <c r="A117" s="31" t="s">
        <v>292</v>
      </c>
      <c r="B117" s="19"/>
      <c r="C117" s="20"/>
      <c r="D117" s="36"/>
      <c r="E117" s="37"/>
      <c r="F117" s="37"/>
      <c r="G117" s="37"/>
      <c r="H117" s="37"/>
      <c r="I117" s="37"/>
      <c r="J117" s="33"/>
      <c r="K117" s="35"/>
    </row>
    <row r="118" spans="1:14" x14ac:dyDescent="0.25">
      <c r="A118" s="18"/>
      <c r="B118" s="19"/>
      <c r="C118" s="19"/>
      <c r="D118" s="19"/>
      <c r="E118" s="19"/>
      <c r="F118" s="22"/>
      <c r="G118" s="19"/>
      <c r="H118" s="19"/>
      <c r="I118" s="19"/>
      <c r="K118" s="35"/>
    </row>
    <row r="119" spans="1:14" ht="14.4" customHeight="1" x14ac:dyDescent="0.25">
      <c r="A119" s="31" t="s">
        <v>293</v>
      </c>
      <c r="B119" s="19"/>
      <c r="C119" s="19"/>
      <c r="D119" s="19"/>
      <c r="E119" s="19"/>
      <c r="F119" s="22"/>
      <c r="G119" s="19"/>
      <c r="H119" s="19"/>
      <c r="I119" s="19"/>
    </row>
    <row r="120" spans="1:14" x14ac:dyDescent="0.25">
      <c r="A120" s="18"/>
      <c r="B120" s="19"/>
      <c r="C120" s="19"/>
      <c r="D120" s="19"/>
      <c r="E120" s="19"/>
      <c r="F120" s="22"/>
      <c r="G120" s="19"/>
      <c r="H120" s="19"/>
      <c r="I120" s="19"/>
    </row>
    <row r="121" spans="1:14" x14ac:dyDescent="0.25">
      <c r="A121" s="39"/>
      <c r="B121" s="19"/>
      <c r="C121" s="19"/>
      <c r="D121" s="19"/>
      <c r="E121" s="19"/>
      <c r="F121" s="22"/>
      <c r="G121" s="19"/>
      <c r="H121" s="19"/>
      <c r="I121" s="19"/>
    </row>
    <row r="122" spans="1:14" x14ac:dyDescent="0.25">
      <c r="A122" s="18"/>
      <c r="B122" s="19"/>
      <c r="C122" s="19"/>
      <c r="D122" s="19"/>
      <c r="E122" s="19"/>
      <c r="F122" s="22"/>
      <c r="G122" s="19"/>
      <c r="H122" s="19"/>
      <c r="I122" s="19"/>
    </row>
    <row r="123" spans="1:14" x14ac:dyDescent="0.25">
      <c r="A123" s="18"/>
      <c r="B123" s="19"/>
      <c r="C123" s="19"/>
      <c r="D123" s="19"/>
      <c r="E123" s="19"/>
      <c r="F123" s="22"/>
      <c r="G123" s="19"/>
      <c r="H123" s="19"/>
      <c r="I123" s="19"/>
    </row>
    <row r="124" spans="1:14" x14ac:dyDescent="0.25">
      <c r="A124" s="18"/>
      <c r="B124" s="19"/>
      <c r="C124" s="19"/>
      <c r="D124" s="19"/>
      <c r="E124" s="19"/>
      <c r="F124" s="22"/>
      <c r="G124" s="19"/>
      <c r="H124" s="19"/>
      <c r="I124" s="19"/>
    </row>
    <row r="125" spans="1:14" x14ac:dyDescent="0.25">
      <c r="A125" s="18"/>
      <c r="B125" s="19"/>
      <c r="C125" s="19"/>
      <c r="D125" s="19"/>
      <c r="E125" s="19"/>
      <c r="F125" s="22"/>
      <c r="G125" s="19"/>
      <c r="H125" s="19"/>
      <c r="I125" s="19"/>
    </row>
    <row r="126" spans="1:14" x14ac:dyDescent="0.25">
      <c r="A126" s="18"/>
      <c r="B126" s="19"/>
      <c r="C126" s="19"/>
      <c r="D126" s="19"/>
      <c r="E126" s="19"/>
      <c r="F126" s="22"/>
      <c r="G126" s="19"/>
      <c r="H126" s="19"/>
      <c r="I126" s="19"/>
    </row>
    <row r="127" spans="1:14" x14ac:dyDescent="0.25">
      <c r="A127" s="18"/>
      <c r="B127" s="19"/>
      <c r="C127" s="19"/>
      <c r="D127" s="19"/>
      <c r="E127" s="19"/>
      <c r="F127" s="22"/>
      <c r="G127" s="19"/>
      <c r="H127" s="19"/>
      <c r="I127" s="19"/>
    </row>
    <row r="128" spans="1:14" x14ac:dyDescent="0.25">
      <c r="A128" s="18"/>
      <c r="B128" s="19"/>
      <c r="C128" s="19"/>
      <c r="D128" s="19"/>
      <c r="E128" s="19"/>
      <c r="F128" s="22"/>
      <c r="G128" s="19"/>
      <c r="H128" s="19"/>
      <c r="I128" s="19"/>
    </row>
    <row r="129" spans="1:9" x14ac:dyDescent="0.25">
      <c r="A129" s="18"/>
      <c r="B129" s="19"/>
      <c r="C129" s="19"/>
      <c r="D129" s="19"/>
      <c r="E129" s="19"/>
      <c r="F129" s="22"/>
      <c r="G129" s="19"/>
      <c r="H129" s="19"/>
      <c r="I129" s="19"/>
    </row>
    <row r="130" spans="1:9" x14ac:dyDescent="0.25">
      <c r="A130" s="18"/>
      <c r="B130" s="19"/>
      <c r="C130" s="19"/>
      <c r="D130" s="19"/>
      <c r="E130" s="19"/>
      <c r="F130" s="22"/>
      <c r="G130" s="19"/>
      <c r="H130" s="19"/>
      <c r="I130" s="19"/>
    </row>
    <row r="131" spans="1:9" x14ac:dyDescent="0.25">
      <c r="A131" s="18"/>
      <c r="B131" s="19"/>
      <c r="C131" s="19"/>
      <c r="D131" s="19"/>
      <c r="E131" s="19"/>
      <c r="F131" s="22"/>
      <c r="G131" s="19"/>
      <c r="H131" s="19"/>
      <c r="I131" s="19"/>
    </row>
    <row r="132" spans="1:9" x14ac:dyDescent="0.25">
      <c r="A132" s="18"/>
      <c r="B132" s="19"/>
      <c r="C132" s="19"/>
      <c r="D132" s="19"/>
      <c r="E132" s="19"/>
      <c r="F132" s="22"/>
      <c r="G132" s="19"/>
      <c r="H132" s="19"/>
      <c r="I132" s="19"/>
    </row>
    <row r="133" spans="1:9" x14ac:dyDescent="0.25">
      <c r="A133" s="18"/>
      <c r="B133" s="19"/>
      <c r="C133" s="19"/>
      <c r="D133" s="19"/>
      <c r="E133" s="19"/>
      <c r="F133" s="22"/>
      <c r="G133" s="19"/>
      <c r="H133" s="19"/>
      <c r="I133" s="19"/>
    </row>
    <row r="134" spans="1:9" x14ac:dyDescent="0.25">
      <c r="A134" s="18"/>
      <c r="B134" s="19"/>
      <c r="C134" s="19"/>
      <c r="D134" s="19"/>
      <c r="E134" s="19"/>
      <c r="F134" s="22"/>
      <c r="G134" s="19"/>
      <c r="H134" s="19"/>
      <c r="I134" s="19"/>
    </row>
    <row r="135" spans="1:9" x14ac:dyDescent="0.25">
      <c r="A135" s="40"/>
      <c r="B135" s="41"/>
      <c r="C135" s="41"/>
      <c r="D135" s="19"/>
      <c r="E135" s="19"/>
      <c r="F135" s="22"/>
      <c r="G135" s="19"/>
      <c r="H135" s="19"/>
      <c r="I135" s="19"/>
    </row>
  </sheetData>
  <autoFilter ref="D1:D135"/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5"/>
  <sheetViews>
    <sheetView zoomScaleNormal="100" workbookViewId="0">
      <pane xSplit="3" ySplit="2" topLeftCell="D96" activePane="bottomRight" state="frozen"/>
      <selection activeCell="A18" sqref="A18:C18"/>
      <selection pane="topRight" activeCell="A18" sqref="A18:C18"/>
      <selection pane="bottomLeft" activeCell="A18" sqref="A18:C18"/>
      <selection pane="bottomRight" activeCell="G113" sqref="G113:G114"/>
    </sheetView>
  </sheetViews>
  <sheetFormatPr defaultColWidth="5.6640625" defaultRowHeight="13.2" x14ac:dyDescent="0.25"/>
  <cols>
    <col min="1" max="1" width="6.6640625" style="42" customWidth="1"/>
    <col min="2" max="2" width="10.88671875" style="17" customWidth="1"/>
    <col min="3" max="3" width="26.44140625" style="17" bestFit="1" customWidth="1"/>
    <col min="4" max="5" width="6.33203125" style="17" customWidth="1"/>
    <col min="6" max="6" width="9.109375" style="43" bestFit="1" customWidth="1"/>
    <col min="7" max="7" width="10.44140625" style="17" customWidth="1"/>
    <col min="8" max="8" width="11.44140625" style="17" customWidth="1"/>
    <col min="9" max="9" width="8.109375" style="17" customWidth="1"/>
    <col min="10" max="10" width="8" style="97" customWidth="1"/>
    <col min="11" max="11" width="8.44140625" style="24" bestFit="1" customWidth="1"/>
    <col min="12" max="16384" width="5.6640625" style="17"/>
  </cols>
  <sheetData>
    <row r="1" spans="1:11" s="6" customFormat="1" x14ac:dyDescent="0.25">
      <c r="A1" s="1"/>
      <c r="B1" s="2"/>
      <c r="C1" s="3"/>
      <c r="D1" s="127">
        <v>44440</v>
      </c>
      <c r="E1" s="128"/>
      <c r="F1" s="128"/>
      <c r="G1" s="128"/>
      <c r="H1" s="128"/>
      <c r="I1" s="129"/>
      <c r="J1" s="95"/>
      <c r="K1" s="5"/>
    </row>
    <row r="2" spans="1:11" ht="39.6" x14ac:dyDescent="0.25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12" t="s">
        <v>6</v>
      </c>
      <c r="H2" s="13" t="s">
        <v>7</v>
      </c>
      <c r="I2" s="14" t="s">
        <v>8</v>
      </c>
      <c r="J2" s="96" t="s">
        <v>9</v>
      </c>
      <c r="K2" s="16"/>
    </row>
    <row r="3" spans="1:11" x14ac:dyDescent="0.25">
      <c r="A3" s="18" t="s">
        <v>10</v>
      </c>
      <c r="B3" s="19" t="s">
        <v>11</v>
      </c>
      <c r="C3" s="20" t="s">
        <v>12</v>
      </c>
      <c r="D3" s="21"/>
      <c r="E3" s="22"/>
      <c r="F3" s="22"/>
      <c r="G3" s="22">
        <f>SUM(D3:F3)</f>
        <v>0</v>
      </c>
      <c r="H3" s="20"/>
      <c r="I3" s="20"/>
      <c r="J3" s="23" t="e">
        <f>G3/I3</f>
        <v>#DIV/0!</v>
      </c>
    </row>
    <row r="4" spans="1:11" x14ac:dyDescent="0.25">
      <c r="A4" s="18" t="s">
        <v>13</v>
      </c>
      <c r="B4" s="19" t="s">
        <v>14</v>
      </c>
      <c r="C4" s="20" t="s">
        <v>14</v>
      </c>
      <c r="D4" s="21"/>
      <c r="E4" s="22"/>
      <c r="F4" s="22"/>
      <c r="G4" s="22">
        <f t="shared" ref="G4:G67" si="0">SUM(D4:F4)</f>
        <v>0</v>
      </c>
      <c r="H4" s="20"/>
      <c r="I4" s="20"/>
      <c r="J4" s="23" t="e">
        <f t="shared" ref="J4:J67" si="1">G4/I4</f>
        <v>#DIV/0!</v>
      </c>
    </row>
    <row r="5" spans="1:11" x14ac:dyDescent="0.25">
      <c r="A5" s="18" t="s">
        <v>15</v>
      </c>
      <c r="B5" s="19" t="s">
        <v>16</v>
      </c>
      <c r="C5" s="20" t="s">
        <v>16</v>
      </c>
      <c r="D5" s="21"/>
      <c r="E5" s="22"/>
      <c r="F5" s="22"/>
      <c r="G5" s="22">
        <f t="shared" si="0"/>
        <v>0</v>
      </c>
      <c r="H5" s="20"/>
      <c r="I5" s="20"/>
      <c r="J5" s="23" t="e">
        <f t="shared" si="1"/>
        <v>#DIV/0!</v>
      </c>
    </row>
    <row r="6" spans="1:11" x14ac:dyDescent="0.25">
      <c r="A6" s="18" t="s">
        <v>17</v>
      </c>
      <c r="B6" s="19" t="s">
        <v>18</v>
      </c>
      <c r="C6" s="20" t="s">
        <v>19</v>
      </c>
      <c r="D6" s="21"/>
      <c r="E6" s="22"/>
      <c r="F6" s="22"/>
      <c r="G6" s="22">
        <f t="shared" si="0"/>
        <v>0</v>
      </c>
      <c r="H6" s="20"/>
      <c r="I6" s="20"/>
      <c r="J6" s="23" t="e">
        <f t="shared" si="1"/>
        <v>#DIV/0!</v>
      </c>
    </row>
    <row r="7" spans="1:11" x14ac:dyDescent="0.25">
      <c r="A7" s="18" t="s">
        <v>20</v>
      </c>
      <c r="B7" s="19" t="s">
        <v>18</v>
      </c>
      <c r="C7" s="20" t="s">
        <v>21</v>
      </c>
      <c r="D7" s="21"/>
      <c r="E7" s="22"/>
      <c r="F7" s="22"/>
      <c r="G7" s="22">
        <f t="shared" si="0"/>
        <v>0</v>
      </c>
      <c r="H7" s="20"/>
      <c r="I7" s="20"/>
      <c r="J7" s="23" t="e">
        <f t="shared" si="1"/>
        <v>#DIV/0!</v>
      </c>
    </row>
    <row r="8" spans="1:11" x14ac:dyDescent="0.25">
      <c r="A8" s="18" t="s">
        <v>22</v>
      </c>
      <c r="B8" s="19" t="s">
        <v>23</v>
      </c>
      <c r="C8" s="20" t="s">
        <v>24</v>
      </c>
      <c r="D8" s="21"/>
      <c r="E8" s="22"/>
      <c r="F8" s="22"/>
      <c r="G8" s="22">
        <f t="shared" si="0"/>
        <v>0</v>
      </c>
      <c r="H8" s="20"/>
      <c r="I8" s="20"/>
      <c r="J8" s="23" t="e">
        <f t="shared" si="1"/>
        <v>#DIV/0!</v>
      </c>
    </row>
    <row r="9" spans="1:11" x14ac:dyDescent="0.25">
      <c r="A9" s="18" t="s">
        <v>25</v>
      </c>
      <c r="B9" s="19" t="s">
        <v>26</v>
      </c>
      <c r="C9" s="20" t="s">
        <v>27</v>
      </c>
      <c r="D9" s="21"/>
      <c r="E9" s="22"/>
      <c r="F9" s="22"/>
      <c r="G9" s="22">
        <f t="shared" si="0"/>
        <v>0</v>
      </c>
      <c r="H9" s="20"/>
      <c r="I9" s="20"/>
      <c r="J9" s="23" t="e">
        <f t="shared" si="1"/>
        <v>#DIV/0!</v>
      </c>
    </row>
    <row r="10" spans="1:11" x14ac:dyDescent="0.25">
      <c r="A10" s="18" t="s">
        <v>28</v>
      </c>
      <c r="B10" s="19" t="s">
        <v>29</v>
      </c>
      <c r="C10" s="20" t="s">
        <v>30</v>
      </c>
      <c r="D10" s="21"/>
      <c r="E10" s="22"/>
      <c r="F10" s="22"/>
      <c r="G10" s="22">
        <f t="shared" si="0"/>
        <v>0</v>
      </c>
      <c r="H10" s="20"/>
      <c r="I10" s="20"/>
      <c r="J10" s="23" t="e">
        <f t="shared" si="1"/>
        <v>#DIV/0!</v>
      </c>
    </row>
    <row r="11" spans="1:11" x14ac:dyDescent="0.25">
      <c r="A11" s="18" t="s">
        <v>31</v>
      </c>
      <c r="B11" s="19" t="s">
        <v>32</v>
      </c>
      <c r="C11" s="20" t="s">
        <v>33</v>
      </c>
      <c r="D11" s="21"/>
      <c r="E11" s="22"/>
      <c r="F11" s="22"/>
      <c r="G11" s="22">
        <f t="shared" si="0"/>
        <v>0</v>
      </c>
      <c r="H11" s="20"/>
      <c r="I11" s="20"/>
      <c r="J11" s="23" t="e">
        <f t="shared" si="1"/>
        <v>#DIV/0!</v>
      </c>
    </row>
    <row r="12" spans="1:11" x14ac:dyDescent="0.25">
      <c r="A12" s="18" t="s">
        <v>34</v>
      </c>
      <c r="B12" s="19" t="s">
        <v>32</v>
      </c>
      <c r="C12" s="20" t="s">
        <v>35</v>
      </c>
      <c r="D12" s="21"/>
      <c r="E12" s="22"/>
      <c r="F12" s="22"/>
      <c r="G12" s="22">
        <f t="shared" si="0"/>
        <v>0</v>
      </c>
      <c r="H12" s="20"/>
      <c r="I12" s="20"/>
      <c r="J12" s="23" t="e">
        <f t="shared" si="1"/>
        <v>#DIV/0!</v>
      </c>
    </row>
    <row r="13" spans="1:11" x14ac:dyDescent="0.25">
      <c r="A13" s="18" t="s">
        <v>36</v>
      </c>
      <c r="B13" s="19" t="s">
        <v>37</v>
      </c>
      <c r="C13" s="20" t="s">
        <v>38</v>
      </c>
      <c r="D13" s="21"/>
      <c r="E13" s="22"/>
      <c r="F13" s="22"/>
      <c r="G13" s="22">
        <f t="shared" si="0"/>
        <v>0</v>
      </c>
      <c r="H13" s="20"/>
      <c r="I13" s="20"/>
      <c r="J13" s="23" t="e">
        <f t="shared" si="1"/>
        <v>#DIV/0!</v>
      </c>
    </row>
    <row r="14" spans="1:11" x14ac:dyDescent="0.25">
      <c r="A14" s="18" t="s">
        <v>39</v>
      </c>
      <c r="B14" s="19" t="s">
        <v>37</v>
      </c>
      <c r="C14" s="20" t="s">
        <v>40</v>
      </c>
      <c r="D14" s="21"/>
      <c r="E14" s="22"/>
      <c r="F14" s="22"/>
      <c r="G14" s="22">
        <f t="shared" si="0"/>
        <v>0</v>
      </c>
      <c r="H14" s="20"/>
      <c r="I14" s="20"/>
      <c r="J14" s="23" t="e">
        <f t="shared" si="1"/>
        <v>#DIV/0!</v>
      </c>
    </row>
    <row r="15" spans="1:11" x14ac:dyDescent="0.25">
      <c r="A15" s="18" t="s">
        <v>41</v>
      </c>
      <c r="B15" s="19" t="s">
        <v>42</v>
      </c>
      <c r="C15" s="20" t="s">
        <v>43</v>
      </c>
      <c r="D15" s="21"/>
      <c r="E15" s="22"/>
      <c r="F15" s="22"/>
      <c r="G15" s="22">
        <f t="shared" si="0"/>
        <v>0</v>
      </c>
      <c r="H15" s="20"/>
      <c r="I15" s="20"/>
      <c r="J15" s="23" t="e">
        <f t="shared" si="1"/>
        <v>#DIV/0!</v>
      </c>
    </row>
    <row r="16" spans="1:11" x14ac:dyDescent="0.25">
      <c r="A16" s="18" t="s">
        <v>44</v>
      </c>
      <c r="B16" s="19" t="s">
        <v>45</v>
      </c>
      <c r="C16" s="20" t="s">
        <v>46</v>
      </c>
      <c r="D16" s="21"/>
      <c r="E16" s="22"/>
      <c r="F16" s="22"/>
      <c r="G16" s="22">
        <f t="shared" si="0"/>
        <v>0</v>
      </c>
      <c r="H16" s="20"/>
      <c r="I16" s="20"/>
      <c r="J16" s="23" t="e">
        <f t="shared" si="1"/>
        <v>#DIV/0!</v>
      </c>
    </row>
    <row r="17" spans="1:22" x14ac:dyDescent="0.25">
      <c r="A17" s="18" t="s">
        <v>47</v>
      </c>
      <c r="B17" s="19" t="s">
        <v>48</v>
      </c>
      <c r="C17" s="20" t="s">
        <v>49</v>
      </c>
      <c r="D17" s="21"/>
      <c r="E17" s="22"/>
      <c r="F17" s="22"/>
      <c r="G17" s="22">
        <f t="shared" si="0"/>
        <v>0</v>
      </c>
      <c r="H17" s="20"/>
      <c r="I17" s="20"/>
      <c r="J17" s="23" t="e">
        <f t="shared" si="1"/>
        <v>#DIV/0!</v>
      </c>
    </row>
    <row r="18" spans="1:22" x14ac:dyDescent="0.25">
      <c r="A18" s="18" t="s">
        <v>50</v>
      </c>
      <c r="B18" s="19" t="s">
        <v>48</v>
      </c>
      <c r="C18" s="20" t="s">
        <v>51</v>
      </c>
      <c r="D18" s="21"/>
      <c r="E18" s="22"/>
      <c r="F18" s="22"/>
      <c r="G18" s="22">
        <f t="shared" si="0"/>
        <v>0</v>
      </c>
      <c r="H18" s="20"/>
      <c r="I18" s="20"/>
      <c r="J18" s="23" t="e">
        <f t="shared" si="1"/>
        <v>#DIV/0!</v>
      </c>
    </row>
    <row r="19" spans="1:22" x14ac:dyDescent="0.25">
      <c r="A19" s="18" t="s">
        <v>52</v>
      </c>
      <c r="B19" s="19" t="s">
        <v>53</v>
      </c>
      <c r="C19" s="20" t="s">
        <v>54</v>
      </c>
      <c r="D19" s="21"/>
      <c r="E19" s="22"/>
      <c r="F19" s="22"/>
      <c r="G19" s="22">
        <f t="shared" si="0"/>
        <v>0</v>
      </c>
      <c r="H19" s="20"/>
      <c r="I19" s="20"/>
      <c r="J19" s="23" t="e">
        <f t="shared" si="1"/>
        <v>#DIV/0!</v>
      </c>
    </row>
    <row r="20" spans="1:22" x14ac:dyDescent="0.25">
      <c r="A20" s="18" t="s">
        <v>55</v>
      </c>
      <c r="B20" s="19" t="s">
        <v>56</v>
      </c>
      <c r="C20" s="20" t="s">
        <v>57</v>
      </c>
      <c r="D20" s="21"/>
      <c r="E20" s="22"/>
      <c r="F20" s="22"/>
      <c r="G20" s="22">
        <f t="shared" si="0"/>
        <v>0</v>
      </c>
      <c r="H20" s="20"/>
      <c r="I20" s="20"/>
      <c r="J20" s="23" t="e">
        <f t="shared" si="1"/>
        <v>#DIV/0!</v>
      </c>
    </row>
    <row r="21" spans="1:22" x14ac:dyDescent="0.25">
      <c r="A21" s="18" t="s">
        <v>58</v>
      </c>
      <c r="B21" s="19" t="s">
        <v>56</v>
      </c>
      <c r="C21" s="20" t="s">
        <v>59</v>
      </c>
      <c r="D21" s="21"/>
      <c r="E21" s="22"/>
      <c r="F21" s="22"/>
      <c r="G21" s="22">
        <f t="shared" si="0"/>
        <v>0</v>
      </c>
      <c r="H21" s="20"/>
      <c r="I21" s="20"/>
      <c r="J21" s="23" t="e">
        <f t="shared" si="1"/>
        <v>#DIV/0!</v>
      </c>
    </row>
    <row r="22" spans="1:22" x14ac:dyDescent="0.25">
      <c r="A22" s="18" t="s">
        <v>60</v>
      </c>
      <c r="B22" s="19" t="s">
        <v>61</v>
      </c>
      <c r="C22" s="20" t="s">
        <v>62</v>
      </c>
      <c r="D22" s="21"/>
      <c r="E22" s="22"/>
      <c r="F22" s="22"/>
      <c r="G22" s="22">
        <f t="shared" si="0"/>
        <v>0</v>
      </c>
      <c r="H22" s="20"/>
      <c r="I22" s="20"/>
      <c r="J22" s="23" t="e">
        <f t="shared" si="1"/>
        <v>#DIV/0!</v>
      </c>
    </row>
    <row r="23" spans="1:22" x14ac:dyDescent="0.25">
      <c r="A23" s="18" t="s">
        <v>63</v>
      </c>
      <c r="B23" s="19" t="s">
        <v>64</v>
      </c>
      <c r="C23" s="20" t="s">
        <v>65</v>
      </c>
      <c r="D23" s="21"/>
      <c r="E23" s="22"/>
      <c r="F23" s="22"/>
      <c r="G23" s="22">
        <f t="shared" si="0"/>
        <v>0</v>
      </c>
      <c r="H23" s="20"/>
      <c r="I23" s="20"/>
      <c r="J23" s="23" t="e">
        <f t="shared" si="1"/>
        <v>#DIV/0!</v>
      </c>
    </row>
    <row r="24" spans="1:22" x14ac:dyDescent="0.25">
      <c r="A24" s="18" t="s">
        <v>66</v>
      </c>
      <c r="B24" s="19" t="s">
        <v>67</v>
      </c>
      <c r="C24" s="20" t="s">
        <v>68</v>
      </c>
      <c r="D24" s="21"/>
      <c r="E24" s="22"/>
      <c r="F24" s="22"/>
      <c r="G24" s="22">
        <f t="shared" si="0"/>
        <v>0</v>
      </c>
      <c r="H24" s="20"/>
      <c r="I24" s="20"/>
      <c r="J24" s="23" t="e">
        <f t="shared" si="1"/>
        <v>#DIV/0!</v>
      </c>
    </row>
    <row r="25" spans="1:22" x14ac:dyDescent="0.25">
      <c r="A25" s="18" t="s">
        <v>69</v>
      </c>
      <c r="B25" s="19" t="s">
        <v>67</v>
      </c>
      <c r="C25" s="20" t="s">
        <v>70</v>
      </c>
      <c r="D25" s="21"/>
      <c r="E25" s="22"/>
      <c r="F25" s="22"/>
      <c r="G25" s="22">
        <f t="shared" si="0"/>
        <v>0</v>
      </c>
      <c r="H25" s="20"/>
      <c r="I25" s="20"/>
      <c r="J25" s="23" t="e">
        <f t="shared" si="1"/>
        <v>#DIV/0!</v>
      </c>
    </row>
    <row r="26" spans="1:22" x14ac:dyDescent="0.25">
      <c r="A26" s="18" t="s">
        <v>71</v>
      </c>
      <c r="B26" s="19" t="s">
        <v>72</v>
      </c>
      <c r="C26" s="20" t="s">
        <v>73</v>
      </c>
      <c r="D26" s="21"/>
      <c r="E26" s="22"/>
      <c r="F26" s="22"/>
      <c r="G26" s="22">
        <f t="shared" si="0"/>
        <v>0</v>
      </c>
      <c r="H26" s="20"/>
      <c r="I26" s="20"/>
      <c r="J26" s="23" t="e">
        <f t="shared" si="1"/>
        <v>#DIV/0!</v>
      </c>
    </row>
    <row r="27" spans="1:22" x14ac:dyDescent="0.25">
      <c r="A27" s="18" t="s">
        <v>74</v>
      </c>
      <c r="B27" s="19" t="s">
        <v>72</v>
      </c>
      <c r="C27" s="20" t="s">
        <v>75</v>
      </c>
      <c r="D27" s="21"/>
      <c r="E27" s="22"/>
      <c r="F27" s="22"/>
      <c r="G27" s="22">
        <f t="shared" si="0"/>
        <v>0</v>
      </c>
      <c r="H27" s="20"/>
      <c r="I27" s="20"/>
      <c r="J27" s="23" t="e">
        <f t="shared" si="1"/>
        <v>#DIV/0!</v>
      </c>
    </row>
    <row r="28" spans="1:22" x14ac:dyDescent="0.25">
      <c r="A28" s="18" t="s">
        <v>76</v>
      </c>
      <c r="B28" s="19" t="s">
        <v>77</v>
      </c>
      <c r="C28" s="20" t="s">
        <v>78</v>
      </c>
      <c r="D28" s="21"/>
      <c r="E28" s="22"/>
      <c r="F28" s="22"/>
      <c r="G28" s="22">
        <f t="shared" si="0"/>
        <v>0</v>
      </c>
      <c r="H28" s="20"/>
      <c r="I28" s="20"/>
      <c r="J28" s="23" t="e">
        <f t="shared" si="1"/>
        <v>#DIV/0!</v>
      </c>
    </row>
    <row r="29" spans="1:22" x14ac:dyDescent="0.25">
      <c r="A29" s="18" t="s">
        <v>79</v>
      </c>
      <c r="B29" s="19" t="s">
        <v>80</v>
      </c>
      <c r="C29" s="20" t="s">
        <v>81</v>
      </c>
      <c r="D29" s="21"/>
      <c r="E29" s="22"/>
      <c r="F29" s="22"/>
      <c r="G29" s="22">
        <f t="shared" si="0"/>
        <v>0</v>
      </c>
      <c r="H29" s="20"/>
      <c r="I29" s="20"/>
      <c r="J29" s="23" t="e">
        <f t="shared" si="1"/>
        <v>#DIV/0!</v>
      </c>
    </row>
    <row r="30" spans="1:22" x14ac:dyDescent="0.25">
      <c r="A30" s="18" t="s">
        <v>82</v>
      </c>
      <c r="B30" s="19" t="s">
        <v>83</v>
      </c>
      <c r="C30" s="20" t="s">
        <v>84</v>
      </c>
      <c r="D30" s="21"/>
      <c r="E30" s="22"/>
      <c r="F30" s="22"/>
      <c r="G30" s="22">
        <f t="shared" si="0"/>
        <v>0</v>
      </c>
      <c r="H30" s="20"/>
      <c r="I30" s="20"/>
      <c r="J30" s="23" t="e">
        <f t="shared" si="1"/>
        <v>#DIV/0!</v>
      </c>
    </row>
    <row r="31" spans="1:22" x14ac:dyDescent="0.25">
      <c r="A31" s="18" t="s">
        <v>85</v>
      </c>
      <c r="B31" s="19" t="s">
        <v>86</v>
      </c>
      <c r="C31" s="20" t="s">
        <v>87</v>
      </c>
      <c r="D31" s="21"/>
      <c r="E31" s="22"/>
      <c r="F31" s="22"/>
      <c r="G31" s="22">
        <f t="shared" si="0"/>
        <v>0</v>
      </c>
      <c r="H31" s="20"/>
      <c r="I31" s="20"/>
      <c r="J31" s="23" t="e">
        <f t="shared" si="1"/>
        <v>#DIV/0!</v>
      </c>
      <c r="V31" s="17" t="s">
        <v>88</v>
      </c>
    </row>
    <row r="32" spans="1:22" x14ac:dyDescent="0.25">
      <c r="A32" s="18" t="s">
        <v>89</v>
      </c>
      <c r="B32" s="19" t="s">
        <v>90</v>
      </c>
      <c r="C32" s="20" t="s">
        <v>91</v>
      </c>
      <c r="D32" s="21"/>
      <c r="E32" s="22"/>
      <c r="F32" s="22"/>
      <c r="G32" s="22">
        <f t="shared" si="0"/>
        <v>0</v>
      </c>
      <c r="H32" s="20"/>
      <c r="I32" s="20"/>
      <c r="J32" s="23" t="e">
        <f t="shared" si="1"/>
        <v>#DIV/0!</v>
      </c>
    </row>
    <row r="33" spans="1:10" x14ac:dyDescent="0.25">
      <c r="A33" s="18" t="s">
        <v>92</v>
      </c>
      <c r="B33" s="19" t="s">
        <v>93</v>
      </c>
      <c r="C33" s="20" t="s">
        <v>94</v>
      </c>
      <c r="D33" s="21"/>
      <c r="E33" s="22"/>
      <c r="F33" s="22"/>
      <c r="G33" s="22">
        <f t="shared" si="0"/>
        <v>0</v>
      </c>
      <c r="H33" s="20"/>
      <c r="I33" s="20"/>
      <c r="J33" s="23" t="e">
        <f t="shared" si="1"/>
        <v>#DIV/0!</v>
      </c>
    </row>
    <row r="34" spans="1:10" x14ac:dyDescent="0.25">
      <c r="A34" s="18" t="s">
        <v>95</v>
      </c>
      <c r="B34" s="19" t="s">
        <v>96</v>
      </c>
      <c r="C34" s="20" t="s">
        <v>97</v>
      </c>
      <c r="D34" s="21"/>
      <c r="E34" s="22"/>
      <c r="F34" s="22"/>
      <c r="G34" s="22">
        <f t="shared" si="0"/>
        <v>0</v>
      </c>
      <c r="H34" s="20"/>
      <c r="I34" s="20"/>
      <c r="J34" s="23" t="e">
        <f t="shared" si="1"/>
        <v>#DIV/0!</v>
      </c>
    </row>
    <row r="35" spans="1:10" x14ac:dyDescent="0.25">
      <c r="A35" s="18" t="s">
        <v>98</v>
      </c>
      <c r="B35" s="19" t="s">
        <v>99</v>
      </c>
      <c r="C35" s="20" t="s">
        <v>100</v>
      </c>
      <c r="D35" s="21"/>
      <c r="E35" s="22"/>
      <c r="F35" s="22"/>
      <c r="G35" s="22">
        <f t="shared" si="0"/>
        <v>0</v>
      </c>
      <c r="H35" s="20"/>
      <c r="I35" s="20"/>
      <c r="J35" s="23" t="e">
        <f t="shared" si="1"/>
        <v>#DIV/0!</v>
      </c>
    </row>
    <row r="36" spans="1:10" x14ac:dyDescent="0.25">
      <c r="A36" s="18" t="s">
        <v>101</v>
      </c>
      <c r="B36" s="19" t="s">
        <v>102</v>
      </c>
      <c r="C36" s="20" t="s">
        <v>103</v>
      </c>
      <c r="D36" s="21"/>
      <c r="E36" s="22"/>
      <c r="F36" s="22"/>
      <c r="G36" s="22">
        <f t="shared" si="0"/>
        <v>0</v>
      </c>
      <c r="H36" s="20"/>
      <c r="I36" s="20"/>
      <c r="J36" s="23" t="e">
        <f t="shared" si="1"/>
        <v>#DIV/0!</v>
      </c>
    </row>
    <row r="37" spans="1:10" x14ac:dyDescent="0.25">
      <c r="A37" s="25" t="s">
        <v>104</v>
      </c>
      <c r="B37" s="19" t="s">
        <v>105</v>
      </c>
      <c r="C37" s="20" t="s">
        <v>106</v>
      </c>
      <c r="D37" s="21"/>
      <c r="E37" s="22"/>
      <c r="F37" s="22"/>
      <c r="G37" s="22">
        <f t="shared" si="0"/>
        <v>0</v>
      </c>
      <c r="H37" s="20"/>
      <c r="I37" s="20"/>
      <c r="J37" s="23" t="e">
        <f t="shared" si="1"/>
        <v>#DIV/0!</v>
      </c>
    </row>
    <row r="38" spans="1:10" x14ac:dyDescent="0.25">
      <c r="A38" s="25" t="s">
        <v>107</v>
      </c>
      <c r="B38" s="19" t="s">
        <v>108</v>
      </c>
      <c r="C38" s="20" t="s">
        <v>109</v>
      </c>
      <c r="D38" s="21"/>
      <c r="E38" s="22"/>
      <c r="F38" s="22"/>
      <c r="G38" s="22">
        <f t="shared" si="0"/>
        <v>0</v>
      </c>
      <c r="H38" s="20"/>
      <c r="I38" s="20"/>
      <c r="J38" s="23" t="e">
        <f t="shared" si="1"/>
        <v>#DIV/0!</v>
      </c>
    </row>
    <row r="39" spans="1:10" x14ac:dyDescent="0.25">
      <c r="A39" s="18" t="s">
        <v>110</v>
      </c>
      <c r="B39" s="19" t="s">
        <v>111</v>
      </c>
      <c r="C39" s="20" t="s">
        <v>112</v>
      </c>
      <c r="D39" s="21"/>
      <c r="E39" s="22"/>
      <c r="F39" s="22"/>
      <c r="G39" s="22">
        <f t="shared" si="0"/>
        <v>0</v>
      </c>
      <c r="H39" s="20"/>
      <c r="I39" s="20"/>
      <c r="J39" s="23" t="e">
        <f t="shared" si="1"/>
        <v>#DIV/0!</v>
      </c>
    </row>
    <row r="40" spans="1:10" x14ac:dyDescent="0.25">
      <c r="A40" s="18" t="s">
        <v>113</v>
      </c>
      <c r="B40" s="19" t="s">
        <v>114</v>
      </c>
      <c r="C40" s="20" t="s">
        <v>115</v>
      </c>
      <c r="D40" s="21"/>
      <c r="E40" s="22"/>
      <c r="F40" s="22"/>
      <c r="G40" s="22">
        <f t="shared" si="0"/>
        <v>0</v>
      </c>
      <c r="H40" s="20"/>
      <c r="I40" s="20"/>
      <c r="J40" s="23" t="e">
        <f t="shared" si="1"/>
        <v>#DIV/0!</v>
      </c>
    </row>
    <row r="41" spans="1:10" x14ac:dyDescent="0.25">
      <c r="A41" s="18" t="s">
        <v>116</v>
      </c>
      <c r="B41" s="19" t="s">
        <v>117</v>
      </c>
      <c r="C41" s="20" t="s">
        <v>118</v>
      </c>
      <c r="D41" s="21"/>
      <c r="E41" s="22"/>
      <c r="F41" s="22"/>
      <c r="G41" s="22">
        <f t="shared" si="0"/>
        <v>0</v>
      </c>
      <c r="H41" s="20"/>
      <c r="I41" s="20"/>
      <c r="J41" s="23" t="e">
        <f t="shared" si="1"/>
        <v>#DIV/0!</v>
      </c>
    </row>
    <row r="42" spans="1:10" x14ac:dyDescent="0.25">
      <c r="A42" s="18" t="s">
        <v>119</v>
      </c>
      <c r="B42" s="19" t="s">
        <v>120</v>
      </c>
      <c r="C42" s="20" t="s">
        <v>121</v>
      </c>
      <c r="D42" s="21"/>
      <c r="E42" s="22"/>
      <c r="F42" s="22"/>
      <c r="G42" s="22">
        <f t="shared" si="0"/>
        <v>0</v>
      </c>
      <c r="H42" s="20"/>
      <c r="I42" s="20"/>
      <c r="J42" s="23" t="e">
        <f t="shared" si="1"/>
        <v>#DIV/0!</v>
      </c>
    </row>
    <row r="43" spans="1:10" x14ac:dyDescent="0.25">
      <c r="A43" s="18" t="s">
        <v>122</v>
      </c>
      <c r="B43" s="19" t="s">
        <v>123</v>
      </c>
      <c r="C43" s="20" t="s">
        <v>124</v>
      </c>
      <c r="D43" s="21"/>
      <c r="E43" s="22"/>
      <c r="F43" s="22"/>
      <c r="G43" s="22">
        <f t="shared" si="0"/>
        <v>0</v>
      </c>
      <c r="H43" s="20"/>
      <c r="I43" s="20"/>
      <c r="J43" s="23" t="e">
        <f t="shared" si="1"/>
        <v>#DIV/0!</v>
      </c>
    </row>
    <row r="44" spans="1:10" x14ac:dyDescent="0.25">
      <c r="A44" s="18" t="s">
        <v>125</v>
      </c>
      <c r="B44" s="19" t="s">
        <v>123</v>
      </c>
      <c r="C44" s="20" t="s">
        <v>126</v>
      </c>
      <c r="D44" s="21"/>
      <c r="E44" s="22"/>
      <c r="F44" s="22"/>
      <c r="G44" s="22">
        <f t="shared" si="0"/>
        <v>0</v>
      </c>
      <c r="H44" s="20"/>
      <c r="I44" s="20"/>
      <c r="J44" s="23" t="e">
        <f t="shared" si="1"/>
        <v>#DIV/0!</v>
      </c>
    </row>
    <row r="45" spans="1:10" x14ac:dyDescent="0.25">
      <c r="A45" s="18" t="s">
        <v>127</v>
      </c>
      <c r="B45" s="19" t="s">
        <v>128</v>
      </c>
      <c r="C45" s="20" t="s">
        <v>128</v>
      </c>
      <c r="D45" s="21"/>
      <c r="E45" s="22"/>
      <c r="F45" s="22"/>
      <c r="G45" s="22">
        <f t="shared" si="0"/>
        <v>0</v>
      </c>
      <c r="H45" s="20"/>
      <c r="I45" s="20"/>
      <c r="J45" s="23" t="e">
        <f t="shared" si="1"/>
        <v>#DIV/0!</v>
      </c>
    </row>
    <row r="46" spans="1:10" x14ac:dyDescent="0.25">
      <c r="A46" s="18" t="s">
        <v>129</v>
      </c>
      <c r="B46" s="19" t="s">
        <v>130</v>
      </c>
      <c r="C46" s="20" t="s">
        <v>131</v>
      </c>
      <c r="D46" s="21"/>
      <c r="E46" s="22"/>
      <c r="F46" s="22"/>
      <c r="G46" s="22">
        <f t="shared" si="0"/>
        <v>0</v>
      </c>
      <c r="H46" s="20"/>
      <c r="I46" s="20"/>
      <c r="J46" s="23" t="e">
        <f t="shared" si="1"/>
        <v>#DIV/0!</v>
      </c>
    </row>
    <row r="47" spans="1:10" x14ac:dyDescent="0.25">
      <c r="A47" s="18" t="s">
        <v>132</v>
      </c>
      <c r="B47" s="19" t="s">
        <v>133</v>
      </c>
      <c r="C47" s="20" t="s">
        <v>134</v>
      </c>
      <c r="D47" s="21"/>
      <c r="E47" s="22"/>
      <c r="F47" s="22"/>
      <c r="G47" s="22">
        <f t="shared" si="0"/>
        <v>0</v>
      </c>
      <c r="H47" s="20"/>
      <c r="I47" s="20"/>
      <c r="J47" s="23" t="e">
        <f t="shared" si="1"/>
        <v>#DIV/0!</v>
      </c>
    </row>
    <row r="48" spans="1:10" x14ac:dyDescent="0.25">
      <c r="A48" s="18" t="s">
        <v>135</v>
      </c>
      <c r="B48" s="19" t="s">
        <v>136</v>
      </c>
      <c r="C48" s="20" t="s">
        <v>137</v>
      </c>
      <c r="D48" s="21"/>
      <c r="E48" s="22"/>
      <c r="F48" s="22"/>
      <c r="G48" s="22">
        <f t="shared" si="0"/>
        <v>0</v>
      </c>
      <c r="H48" s="20"/>
      <c r="I48" s="20"/>
      <c r="J48" s="23" t="e">
        <f t="shared" si="1"/>
        <v>#DIV/0!</v>
      </c>
    </row>
    <row r="49" spans="1:10" x14ac:dyDescent="0.25">
      <c r="A49" s="18" t="s">
        <v>138</v>
      </c>
      <c r="B49" s="19" t="s">
        <v>139</v>
      </c>
      <c r="C49" s="20" t="s">
        <v>140</v>
      </c>
      <c r="D49" s="21"/>
      <c r="E49" s="22"/>
      <c r="F49" s="22"/>
      <c r="G49" s="22">
        <f t="shared" si="0"/>
        <v>0</v>
      </c>
      <c r="H49" s="20"/>
      <c r="I49" s="20"/>
      <c r="J49" s="23" t="e">
        <f t="shared" si="1"/>
        <v>#DIV/0!</v>
      </c>
    </row>
    <row r="50" spans="1:10" x14ac:dyDescent="0.25">
      <c r="A50" s="18" t="s">
        <v>141</v>
      </c>
      <c r="B50" s="19" t="s">
        <v>142</v>
      </c>
      <c r="C50" s="20" t="s">
        <v>143</v>
      </c>
      <c r="D50" s="21"/>
      <c r="E50" s="22"/>
      <c r="F50" s="22"/>
      <c r="G50" s="22">
        <f t="shared" si="0"/>
        <v>0</v>
      </c>
      <c r="H50" s="20"/>
      <c r="I50" s="20"/>
      <c r="J50" s="23" t="e">
        <f t="shared" si="1"/>
        <v>#DIV/0!</v>
      </c>
    </row>
    <row r="51" spans="1:10" x14ac:dyDescent="0.25">
      <c r="A51" s="25" t="s">
        <v>144</v>
      </c>
      <c r="B51" s="19" t="s">
        <v>145</v>
      </c>
      <c r="C51" s="20" t="s">
        <v>146</v>
      </c>
      <c r="D51" s="21"/>
      <c r="E51" s="22"/>
      <c r="F51" s="22"/>
      <c r="G51" s="22">
        <f t="shared" si="0"/>
        <v>0</v>
      </c>
      <c r="H51" s="20"/>
      <c r="I51" s="20"/>
      <c r="J51" s="23" t="e">
        <f t="shared" si="1"/>
        <v>#DIV/0!</v>
      </c>
    </row>
    <row r="52" spans="1:10" x14ac:dyDescent="0.25">
      <c r="A52" s="18" t="s">
        <v>147</v>
      </c>
      <c r="B52" s="19" t="s">
        <v>148</v>
      </c>
      <c r="C52" s="20" t="s">
        <v>149</v>
      </c>
      <c r="D52" s="21"/>
      <c r="E52" s="22"/>
      <c r="F52" s="22"/>
      <c r="G52" s="22">
        <f t="shared" si="0"/>
        <v>0</v>
      </c>
      <c r="H52" s="20"/>
      <c r="I52" s="20"/>
      <c r="J52" s="23" t="e">
        <f t="shared" si="1"/>
        <v>#DIV/0!</v>
      </c>
    </row>
    <row r="53" spans="1:10" x14ac:dyDescent="0.25">
      <c r="A53" s="18" t="s">
        <v>150</v>
      </c>
      <c r="B53" s="19" t="s">
        <v>148</v>
      </c>
      <c r="C53" s="20" t="s">
        <v>151</v>
      </c>
      <c r="D53" s="21"/>
      <c r="E53" s="22"/>
      <c r="F53" s="22"/>
      <c r="G53" s="22">
        <f t="shared" si="0"/>
        <v>0</v>
      </c>
      <c r="H53" s="20"/>
      <c r="I53" s="20"/>
      <c r="J53" s="23" t="e">
        <f t="shared" si="1"/>
        <v>#DIV/0!</v>
      </c>
    </row>
    <row r="54" spans="1:10" x14ac:dyDescent="0.25">
      <c r="A54" s="18" t="s">
        <v>152</v>
      </c>
      <c r="B54" s="19" t="s">
        <v>153</v>
      </c>
      <c r="C54" s="20" t="s">
        <v>154</v>
      </c>
      <c r="D54" s="21"/>
      <c r="E54" s="22"/>
      <c r="F54" s="22"/>
      <c r="G54" s="22">
        <f t="shared" si="0"/>
        <v>0</v>
      </c>
      <c r="H54" s="20"/>
      <c r="I54" s="20"/>
      <c r="J54" s="23" t="e">
        <f t="shared" si="1"/>
        <v>#DIV/0!</v>
      </c>
    </row>
    <row r="55" spans="1:10" x14ac:dyDescent="0.25">
      <c r="A55" s="18" t="s">
        <v>155</v>
      </c>
      <c r="B55" s="19" t="s">
        <v>156</v>
      </c>
      <c r="C55" s="20" t="s">
        <v>157</v>
      </c>
      <c r="D55" s="21"/>
      <c r="E55" s="22"/>
      <c r="F55" s="22"/>
      <c r="G55" s="22">
        <f t="shared" si="0"/>
        <v>0</v>
      </c>
      <c r="H55" s="20"/>
      <c r="I55" s="20"/>
      <c r="J55" s="23" t="e">
        <f t="shared" si="1"/>
        <v>#DIV/0!</v>
      </c>
    </row>
    <row r="56" spans="1:10" x14ac:dyDescent="0.25">
      <c r="A56" s="18" t="s">
        <v>158</v>
      </c>
      <c r="B56" s="19" t="s">
        <v>156</v>
      </c>
      <c r="C56" s="20" t="s">
        <v>159</v>
      </c>
      <c r="D56" s="21"/>
      <c r="E56" s="22"/>
      <c r="F56" s="22"/>
      <c r="G56" s="22">
        <f t="shared" si="0"/>
        <v>0</v>
      </c>
      <c r="H56" s="20"/>
      <c r="I56" s="20"/>
      <c r="J56" s="23" t="e">
        <f t="shared" si="1"/>
        <v>#DIV/0!</v>
      </c>
    </row>
    <row r="57" spans="1:10" x14ac:dyDescent="0.25">
      <c r="A57" s="18" t="s">
        <v>160</v>
      </c>
      <c r="B57" s="19" t="s">
        <v>161</v>
      </c>
      <c r="C57" s="20" t="s">
        <v>162</v>
      </c>
      <c r="D57" s="21"/>
      <c r="E57" s="22"/>
      <c r="F57" s="22"/>
      <c r="G57" s="22">
        <f t="shared" si="0"/>
        <v>0</v>
      </c>
      <c r="H57" s="20"/>
      <c r="I57" s="20"/>
      <c r="J57" s="23" t="e">
        <f t="shared" si="1"/>
        <v>#DIV/0!</v>
      </c>
    </row>
    <row r="58" spans="1:10" x14ac:dyDescent="0.25">
      <c r="A58" s="18" t="s">
        <v>163</v>
      </c>
      <c r="B58" s="19" t="s">
        <v>164</v>
      </c>
      <c r="C58" s="20" t="s">
        <v>165</v>
      </c>
      <c r="D58" s="21"/>
      <c r="E58" s="22"/>
      <c r="F58" s="22"/>
      <c r="G58" s="22">
        <f t="shared" si="0"/>
        <v>0</v>
      </c>
      <c r="H58" s="20"/>
      <c r="I58" s="20"/>
      <c r="J58" s="23" t="e">
        <f t="shared" si="1"/>
        <v>#DIV/0!</v>
      </c>
    </row>
    <row r="59" spans="1:10" x14ac:dyDescent="0.25">
      <c r="A59" s="18" t="s">
        <v>166</v>
      </c>
      <c r="B59" s="19" t="s">
        <v>167</v>
      </c>
      <c r="C59" s="20" t="s">
        <v>168</v>
      </c>
      <c r="D59" s="21"/>
      <c r="E59" s="22"/>
      <c r="F59" s="22"/>
      <c r="G59" s="22">
        <f t="shared" si="0"/>
        <v>0</v>
      </c>
      <c r="H59" s="20"/>
      <c r="I59" s="20"/>
      <c r="J59" s="23" t="e">
        <f t="shared" si="1"/>
        <v>#DIV/0!</v>
      </c>
    </row>
    <row r="60" spans="1:10" x14ac:dyDescent="0.25">
      <c r="A60" s="18" t="s">
        <v>169</v>
      </c>
      <c r="B60" s="19" t="s">
        <v>170</v>
      </c>
      <c r="C60" s="20" t="s">
        <v>171</v>
      </c>
      <c r="D60" s="21"/>
      <c r="E60" s="22"/>
      <c r="F60" s="22"/>
      <c r="G60" s="22">
        <f t="shared" si="0"/>
        <v>0</v>
      </c>
      <c r="H60" s="20"/>
      <c r="I60" s="20"/>
      <c r="J60" s="23" t="e">
        <f t="shared" si="1"/>
        <v>#DIV/0!</v>
      </c>
    </row>
    <row r="61" spans="1:10" x14ac:dyDescent="0.25">
      <c r="A61" s="18" t="s">
        <v>172</v>
      </c>
      <c r="B61" s="19" t="s">
        <v>173</v>
      </c>
      <c r="C61" s="20" t="s">
        <v>173</v>
      </c>
      <c r="D61" s="21"/>
      <c r="E61" s="22"/>
      <c r="F61" s="22"/>
      <c r="G61" s="22">
        <f t="shared" si="0"/>
        <v>0</v>
      </c>
      <c r="H61" s="20"/>
      <c r="I61" s="20"/>
      <c r="J61" s="23" t="e">
        <f t="shared" si="1"/>
        <v>#DIV/0!</v>
      </c>
    </row>
    <row r="62" spans="1:10" x14ac:dyDescent="0.25">
      <c r="A62" s="18" t="s">
        <v>174</v>
      </c>
      <c r="B62" s="19" t="s">
        <v>175</v>
      </c>
      <c r="C62" s="20" t="s">
        <v>176</v>
      </c>
      <c r="D62" s="21"/>
      <c r="E62" s="22"/>
      <c r="F62" s="22"/>
      <c r="G62" s="22">
        <f t="shared" si="0"/>
        <v>0</v>
      </c>
      <c r="H62" s="20"/>
      <c r="I62" s="20"/>
      <c r="J62" s="23" t="e">
        <f t="shared" si="1"/>
        <v>#DIV/0!</v>
      </c>
    </row>
    <row r="63" spans="1:10" x14ac:dyDescent="0.25">
      <c r="A63" s="18" t="s">
        <v>177</v>
      </c>
      <c r="B63" s="19" t="s">
        <v>178</v>
      </c>
      <c r="C63" s="20" t="s">
        <v>179</v>
      </c>
      <c r="D63" s="21"/>
      <c r="E63" s="22"/>
      <c r="F63" s="22"/>
      <c r="G63" s="22">
        <f t="shared" si="0"/>
        <v>0</v>
      </c>
      <c r="H63" s="20"/>
      <c r="I63" s="20"/>
      <c r="J63" s="23" t="e">
        <f t="shared" si="1"/>
        <v>#DIV/0!</v>
      </c>
    </row>
    <row r="64" spans="1:10" x14ac:dyDescent="0.25">
      <c r="A64" s="18" t="s">
        <v>183</v>
      </c>
      <c r="B64" s="19" t="s">
        <v>181</v>
      </c>
      <c r="C64" s="20" t="s">
        <v>184</v>
      </c>
      <c r="D64" s="21"/>
      <c r="E64" s="22"/>
      <c r="F64" s="22"/>
      <c r="G64" s="22">
        <f t="shared" si="0"/>
        <v>0</v>
      </c>
      <c r="H64" s="20"/>
      <c r="I64" s="20"/>
      <c r="J64" s="23" t="e">
        <f t="shared" si="1"/>
        <v>#DIV/0!</v>
      </c>
    </row>
    <row r="65" spans="1:10" x14ac:dyDescent="0.25">
      <c r="A65" s="18" t="s">
        <v>185</v>
      </c>
      <c r="B65" s="19" t="s">
        <v>181</v>
      </c>
      <c r="C65" s="20" t="s">
        <v>186</v>
      </c>
      <c r="D65" s="21"/>
      <c r="E65" s="22"/>
      <c r="F65" s="22"/>
      <c r="G65" s="22">
        <f t="shared" si="0"/>
        <v>0</v>
      </c>
      <c r="H65" s="20"/>
      <c r="I65" s="20"/>
      <c r="J65" s="23" t="e">
        <f t="shared" si="1"/>
        <v>#DIV/0!</v>
      </c>
    </row>
    <row r="66" spans="1:10" x14ac:dyDescent="0.25">
      <c r="A66" s="18" t="s">
        <v>189</v>
      </c>
      <c r="B66" s="19" t="s">
        <v>181</v>
      </c>
      <c r="C66" s="20" t="s">
        <v>190</v>
      </c>
      <c r="D66" s="21"/>
      <c r="E66" s="22"/>
      <c r="F66" s="22"/>
      <c r="G66" s="22">
        <f t="shared" si="0"/>
        <v>0</v>
      </c>
      <c r="H66" s="20"/>
      <c r="I66" s="20"/>
      <c r="J66" s="23" t="e">
        <f t="shared" si="1"/>
        <v>#DIV/0!</v>
      </c>
    </row>
    <row r="67" spans="1:10" x14ac:dyDescent="0.25">
      <c r="A67" s="25" t="s">
        <v>191</v>
      </c>
      <c r="B67" s="19" t="s">
        <v>181</v>
      </c>
      <c r="C67" s="20" t="s">
        <v>192</v>
      </c>
      <c r="D67" s="21"/>
      <c r="E67" s="22"/>
      <c r="F67" s="22"/>
      <c r="G67" s="22">
        <f t="shared" si="0"/>
        <v>0</v>
      </c>
      <c r="H67" s="20"/>
      <c r="I67" s="20"/>
      <c r="J67" s="23" t="e">
        <f t="shared" si="1"/>
        <v>#DIV/0!</v>
      </c>
    </row>
    <row r="68" spans="1:10" x14ac:dyDescent="0.25">
      <c r="A68" s="18" t="s">
        <v>491</v>
      </c>
      <c r="B68" s="19" t="s">
        <v>181</v>
      </c>
      <c r="C68" s="20" t="s">
        <v>492</v>
      </c>
      <c r="D68" s="21"/>
      <c r="E68" s="22"/>
      <c r="F68" s="22"/>
      <c r="G68" s="22">
        <f t="shared" ref="G68:G113" si="2">SUM(D68:F68)</f>
        <v>0</v>
      </c>
      <c r="H68" s="20"/>
      <c r="I68" s="20"/>
      <c r="J68" s="23" t="e">
        <f t="shared" ref="J68:J112" si="3">G68/I68</f>
        <v>#DIV/0!</v>
      </c>
    </row>
    <row r="69" spans="1:10" x14ac:dyDescent="0.25">
      <c r="A69" s="25" t="s">
        <v>193</v>
      </c>
      <c r="B69" s="19" t="s">
        <v>181</v>
      </c>
      <c r="C69" s="20" t="s">
        <v>194</v>
      </c>
      <c r="D69" s="21"/>
      <c r="E69" s="22"/>
      <c r="F69" s="22"/>
      <c r="G69" s="22">
        <f t="shared" si="2"/>
        <v>0</v>
      </c>
      <c r="H69" s="20"/>
      <c r="I69" s="20"/>
      <c r="J69" s="23" t="e">
        <f t="shared" si="3"/>
        <v>#DIV/0!</v>
      </c>
    </row>
    <row r="70" spans="1:10" x14ac:dyDescent="0.25">
      <c r="A70" s="18" t="s">
        <v>486</v>
      </c>
      <c r="B70" s="19" t="s">
        <v>181</v>
      </c>
      <c r="C70" s="20" t="s">
        <v>188</v>
      </c>
      <c r="D70" s="21"/>
      <c r="E70" s="22"/>
      <c r="F70" s="22"/>
      <c r="G70" s="22">
        <f t="shared" si="2"/>
        <v>0</v>
      </c>
      <c r="H70" s="20"/>
      <c r="I70" s="20"/>
      <c r="J70" s="23" t="e">
        <f t="shared" si="3"/>
        <v>#DIV/0!</v>
      </c>
    </row>
    <row r="71" spans="1:10" x14ac:dyDescent="0.25">
      <c r="A71" s="25" t="s">
        <v>195</v>
      </c>
      <c r="B71" s="19" t="s">
        <v>181</v>
      </c>
      <c r="C71" s="20" t="s">
        <v>196</v>
      </c>
      <c r="D71" s="21"/>
      <c r="E71" s="22"/>
      <c r="F71" s="22"/>
      <c r="G71" s="22">
        <f t="shared" si="2"/>
        <v>0</v>
      </c>
      <c r="H71" s="20"/>
      <c r="I71" s="20"/>
      <c r="J71" s="23" t="e">
        <f t="shared" si="3"/>
        <v>#DIV/0!</v>
      </c>
    </row>
    <row r="72" spans="1:10" x14ac:dyDescent="0.25">
      <c r="A72" s="18" t="s">
        <v>197</v>
      </c>
      <c r="B72" s="19" t="s">
        <v>181</v>
      </c>
      <c r="C72" s="20" t="s">
        <v>198</v>
      </c>
      <c r="D72" s="21"/>
      <c r="E72" s="22"/>
      <c r="F72" s="22"/>
      <c r="G72" s="22">
        <f t="shared" si="2"/>
        <v>0</v>
      </c>
      <c r="H72" s="20"/>
      <c r="I72" s="20"/>
      <c r="J72" s="23" t="e">
        <f t="shared" si="3"/>
        <v>#DIV/0!</v>
      </c>
    </row>
    <row r="73" spans="1:10" x14ac:dyDescent="0.25">
      <c r="A73" s="18" t="s">
        <v>199</v>
      </c>
      <c r="B73" s="19" t="s">
        <v>181</v>
      </c>
      <c r="C73" s="20" t="s">
        <v>200</v>
      </c>
      <c r="D73" s="21"/>
      <c r="E73" s="22"/>
      <c r="F73" s="22"/>
      <c r="G73" s="22">
        <f t="shared" si="2"/>
        <v>0</v>
      </c>
      <c r="H73" s="20"/>
      <c r="I73" s="20"/>
      <c r="J73" s="23" t="e">
        <f t="shared" si="3"/>
        <v>#DIV/0!</v>
      </c>
    </row>
    <row r="74" spans="1:10" x14ac:dyDescent="0.25">
      <c r="A74" s="25" t="s">
        <v>201</v>
      </c>
      <c r="B74" s="19" t="s">
        <v>181</v>
      </c>
      <c r="C74" s="20" t="s">
        <v>202</v>
      </c>
      <c r="D74" s="21"/>
      <c r="E74" s="22"/>
      <c r="F74" s="22"/>
      <c r="G74" s="22">
        <f t="shared" si="2"/>
        <v>0</v>
      </c>
      <c r="H74" s="20"/>
      <c r="I74" s="20"/>
      <c r="J74" s="23" t="e">
        <f t="shared" si="3"/>
        <v>#DIV/0!</v>
      </c>
    </row>
    <row r="75" spans="1:10" x14ac:dyDescent="0.25">
      <c r="A75" s="18" t="s">
        <v>203</v>
      </c>
      <c r="B75" s="19" t="s">
        <v>181</v>
      </c>
      <c r="C75" s="20" t="s">
        <v>204</v>
      </c>
      <c r="D75" s="21"/>
      <c r="E75" s="22"/>
      <c r="F75" s="22"/>
      <c r="G75" s="22">
        <f t="shared" si="2"/>
        <v>0</v>
      </c>
      <c r="H75" s="20"/>
      <c r="I75" s="20"/>
      <c r="J75" s="23" t="e">
        <f t="shared" si="3"/>
        <v>#DIV/0!</v>
      </c>
    </row>
    <row r="76" spans="1:10" x14ac:dyDescent="0.25">
      <c r="A76" s="18" t="s">
        <v>205</v>
      </c>
      <c r="B76" s="19" t="s">
        <v>181</v>
      </c>
      <c r="C76" s="20" t="s">
        <v>206</v>
      </c>
      <c r="D76" s="21"/>
      <c r="E76" s="22"/>
      <c r="F76" s="22"/>
      <c r="G76" s="22">
        <f t="shared" si="2"/>
        <v>0</v>
      </c>
      <c r="H76" s="20"/>
      <c r="I76" s="20"/>
      <c r="J76" s="23" t="e">
        <f t="shared" si="3"/>
        <v>#DIV/0!</v>
      </c>
    </row>
    <row r="77" spans="1:10" x14ac:dyDescent="0.25">
      <c r="A77" s="18" t="s">
        <v>498</v>
      </c>
      <c r="B77" s="19" t="s">
        <v>181</v>
      </c>
      <c r="C77" s="20" t="s">
        <v>499</v>
      </c>
      <c r="D77" s="21"/>
      <c r="E77" s="22"/>
      <c r="F77" s="22"/>
      <c r="G77" s="22">
        <f t="shared" si="2"/>
        <v>0</v>
      </c>
      <c r="H77" s="20"/>
      <c r="I77" s="20"/>
      <c r="J77" s="23" t="e">
        <f t="shared" si="3"/>
        <v>#DIV/0!</v>
      </c>
    </row>
    <row r="78" spans="1:10" x14ac:dyDescent="0.25">
      <c r="A78" s="25" t="s">
        <v>207</v>
      </c>
      <c r="B78" s="19" t="s">
        <v>181</v>
      </c>
      <c r="C78" s="20" t="s">
        <v>208</v>
      </c>
      <c r="D78" s="21"/>
      <c r="E78" s="22"/>
      <c r="F78" s="22"/>
      <c r="G78" s="22">
        <f t="shared" si="2"/>
        <v>0</v>
      </c>
      <c r="H78" s="20"/>
      <c r="I78" s="20"/>
      <c r="J78" s="23" t="e">
        <f t="shared" si="3"/>
        <v>#DIV/0!</v>
      </c>
    </row>
    <row r="79" spans="1:10" x14ac:dyDescent="0.25">
      <c r="A79" s="25" t="s">
        <v>209</v>
      </c>
      <c r="B79" s="19" t="s">
        <v>210</v>
      </c>
      <c r="C79" s="20" t="s">
        <v>210</v>
      </c>
      <c r="D79" s="21"/>
      <c r="E79" s="22"/>
      <c r="F79" s="22"/>
      <c r="G79" s="22">
        <f t="shared" si="2"/>
        <v>0</v>
      </c>
      <c r="H79" s="20"/>
      <c r="I79" s="20"/>
      <c r="J79" s="23" t="e">
        <f t="shared" si="3"/>
        <v>#DIV/0!</v>
      </c>
    </row>
    <row r="80" spans="1:10" x14ac:dyDescent="0.25">
      <c r="A80" s="18" t="s">
        <v>211</v>
      </c>
      <c r="B80" s="19" t="s">
        <v>212</v>
      </c>
      <c r="C80" s="20" t="s">
        <v>213</v>
      </c>
      <c r="D80" s="21"/>
      <c r="E80" s="22"/>
      <c r="F80" s="22"/>
      <c r="G80" s="22">
        <f t="shared" si="2"/>
        <v>0</v>
      </c>
      <c r="H80" s="20"/>
      <c r="I80" s="20"/>
      <c r="J80" s="23" t="e">
        <f t="shared" si="3"/>
        <v>#DIV/0!</v>
      </c>
    </row>
    <row r="81" spans="1:10" x14ac:dyDescent="0.25">
      <c r="A81" s="18" t="s">
        <v>214</v>
      </c>
      <c r="B81" s="19" t="s">
        <v>215</v>
      </c>
      <c r="C81" s="20" t="s">
        <v>216</v>
      </c>
      <c r="D81" s="21"/>
      <c r="E81" s="22"/>
      <c r="F81" s="22"/>
      <c r="G81" s="22">
        <f t="shared" si="2"/>
        <v>0</v>
      </c>
      <c r="H81" s="20"/>
      <c r="I81" s="20"/>
      <c r="J81" s="23" t="e">
        <f t="shared" si="3"/>
        <v>#DIV/0!</v>
      </c>
    </row>
    <row r="82" spans="1:10" x14ac:dyDescent="0.25">
      <c r="A82" s="18" t="s">
        <v>217</v>
      </c>
      <c r="B82" s="19" t="s">
        <v>218</v>
      </c>
      <c r="C82" s="20" t="s">
        <v>218</v>
      </c>
      <c r="D82" s="21"/>
      <c r="E82" s="22"/>
      <c r="F82" s="22"/>
      <c r="G82" s="22">
        <f t="shared" si="2"/>
        <v>0</v>
      </c>
      <c r="H82" s="20"/>
      <c r="I82" s="20"/>
      <c r="J82" s="23" t="e">
        <f t="shared" si="3"/>
        <v>#DIV/0!</v>
      </c>
    </row>
    <row r="83" spans="1:10" ht="12" customHeight="1" x14ac:dyDescent="0.25">
      <c r="A83" s="18" t="s">
        <v>219</v>
      </c>
      <c r="B83" s="19" t="s">
        <v>218</v>
      </c>
      <c r="C83" s="20" t="s">
        <v>48</v>
      </c>
      <c r="D83" s="21"/>
      <c r="E83" s="22"/>
      <c r="F83" s="22"/>
      <c r="G83" s="22">
        <f t="shared" si="2"/>
        <v>0</v>
      </c>
      <c r="H83" s="20"/>
      <c r="I83" s="20"/>
      <c r="J83" s="23" t="e">
        <f t="shared" si="3"/>
        <v>#DIV/0!</v>
      </c>
    </row>
    <row r="84" spans="1:10" x14ac:dyDescent="0.25">
      <c r="A84" s="18" t="s">
        <v>220</v>
      </c>
      <c r="B84" s="19" t="s">
        <v>221</v>
      </c>
      <c r="C84" s="20" t="s">
        <v>222</v>
      </c>
      <c r="D84" s="21"/>
      <c r="E84" s="22"/>
      <c r="F84" s="22"/>
      <c r="G84" s="22">
        <f t="shared" si="2"/>
        <v>0</v>
      </c>
      <c r="H84" s="20"/>
      <c r="I84" s="20"/>
      <c r="J84" s="23" t="e">
        <f t="shared" si="3"/>
        <v>#DIV/0!</v>
      </c>
    </row>
    <row r="85" spans="1:10" x14ac:dyDescent="0.25">
      <c r="A85" s="18" t="s">
        <v>223</v>
      </c>
      <c r="B85" s="19" t="s">
        <v>221</v>
      </c>
      <c r="C85" s="20" t="s">
        <v>224</v>
      </c>
      <c r="D85" s="21"/>
      <c r="E85" s="22"/>
      <c r="F85" s="22"/>
      <c r="G85" s="22">
        <f t="shared" si="2"/>
        <v>0</v>
      </c>
      <c r="H85" s="20"/>
      <c r="I85" s="20"/>
      <c r="J85" s="23" t="e">
        <f t="shared" si="3"/>
        <v>#DIV/0!</v>
      </c>
    </row>
    <row r="86" spans="1:10" x14ac:dyDescent="0.25">
      <c r="A86" s="18" t="s">
        <v>225</v>
      </c>
      <c r="B86" s="19" t="s">
        <v>226</v>
      </c>
      <c r="C86" s="20" t="s">
        <v>227</v>
      </c>
      <c r="D86" s="21"/>
      <c r="E86" s="22"/>
      <c r="F86" s="22"/>
      <c r="G86" s="22">
        <f t="shared" si="2"/>
        <v>0</v>
      </c>
      <c r="H86" s="20"/>
      <c r="I86" s="20"/>
      <c r="J86" s="23" t="e">
        <f t="shared" si="3"/>
        <v>#DIV/0!</v>
      </c>
    </row>
    <row r="87" spans="1:10" x14ac:dyDescent="0.25">
      <c r="A87" s="18" t="s">
        <v>228</v>
      </c>
      <c r="B87" s="19" t="s">
        <v>229</v>
      </c>
      <c r="C87" s="20" t="s">
        <v>230</v>
      </c>
      <c r="D87" s="21"/>
      <c r="E87" s="22"/>
      <c r="F87" s="22"/>
      <c r="G87" s="22">
        <f t="shared" si="2"/>
        <v>0</v>
      </c>
      <c r="H87" s="20"/>
      <c r="I87" s="20"/>
      <c r="J87" s="23" t="e">
        <f t="shared" si="3"/>
        <v>#DIV/0!</v>
      </c>
    </row>
    <row r="88" spans="1:10" x14ac:dyDescent="0.25">
      <c r="A88" s="18" t="s">
        <v>231</v>
      </c>
      <c r="B88" s="19" t="s">
        <v>232</v>
      </c>
      <c r="C88" s="20" t="s">
        <v>233</v>
      </c>
      <c r="D88" s="21"/>
      <c r="E88" s="22"/>
      <c r="F88" s="22"/>
      <c r="G88" s="22">
        <f t="shared" si="2"/>
        <v>0</v>
      </c>
      <c r="H88" s="20"/>
      <c r="I88" s="20"/>
      <c r="J88" s="23" t="e">
        <f t="shared" si="3"/>
        <v>#DIV/0!</v>
      </c>
    </row>
    <row r="89" spans="1:10" ht="13.5" customHeight="1" x14ac:dyDescent="0.25">
      <c r="A89" s="18" t="s">
        <v>234</v>
      </c>
      <c r="B89" s="19" t="s">
        <v>235</v>
      </c>
      <c r="C89" s="20" t="s">
        <v>236</v>
      </c>
      <c r="D89" s="21"/>
      <c r="E89" s="22"/>
      <c r="F89" s="22"/>
      <c r="G89" s="22">
        <f t="shared" si="2"/>
        <v>0</v>
      </c>
      <c r="H89" s="20"/>
      <c r="I89" s="20"/>
      <c r="J89" s="23" t="e">
        <f t="shared" si="3"/>
        <v>#DIV/0!</v>
      </c>
    </row>
    <row r="90" spans="1:10" x14ac:dyDescent="0.25">
      <c r="A90" s="18" t="s">
        <v>237</v>
      </c>
      <c r="B90" s="19" t="s">
        <v>238</v>
      </c>
      <c r="C90" s="20" t="s">
        <v>239</v>
      </c>
      <c r="D90" s="21"/>
      <c r="E90" s="22"/>
      <c r="F90" s="22"/>
      <c r="G90" s="22">
        <f t="shared" si="2"/>
        <v>0</v>
      </c>
      <c r="H90" s="20"/>
      <c r="I90" s="20"/>
      <c r="J90" s="23" t="e">
        <f t="shared" si="3"/>
        <v>#DIV/0!</v>
      </c>
    </row>
    <row r="91" spans="1:10" x14ac:dyDescent="0.25">
      <c r="A91" s="18" t="s">
        <v>240</v>
      </c>
      <c r="B91" s="19" t="s">
        <v>241</v>
      </c>
      <c r="C91" s="20" t="s">
        <v>242</v>
      </c>
      <c r="D91" s="21"/>
      <c r="E91" s="22"/>
      <c r="F91" s="22"/>
      <c r="G91" s="22">
        <f t="shared" si="2"/>
        <v>0</v>
      </c>
      <c r="H91" s="20"/>
      <c r="I91" s="20"/>
      <c r="J91" s="23" t="e">
        <f t="shared" si="3"/>
        <v>#DIV/0!</v>
      </c>
    </row>
    <row r="92" spans="1:10" x14ac:dyDescent="0.25">
      <c r="A92" s="18" t="s">
        <v>246</v>
      </c>
      <c r="B92" s="19" t="s">
        <v>244</v>
      </c>
      <c r="C92" s="20" t="s">
        <v>244</v>
      </c>
      <c r="D92" s="21"/>
      <c r="E92" s="22"/>
      <c r="F92" s="22"/>
      <c r="G92" s="22">
        <f t="shared" si="2"/>
        <v>0</v>
      </c>
      <c r="H92" s="20"/>
      <c r="I92" s="20"/>
      <c r="J92" s="23" t="e">
        <f t="shared" si="3"/>
        <v>#DIV/0!</v>
      </c>
    </row>
    <row r="93" spans="1:10" x14ac:dyDescent="0.25">
      <c r="A93" s="18" t="s">
        <v>247</v>
      </c>
      <c r="B93" s="19" t="s">
        <v>248</v>
      </c>
      <c r="C93" s="20" t="s">
        <v>249</v>
      </c>
      <c r="D93" s="21"/>
      <c r="E93" s="22"/>
      <c r="F93" s="22"/>
      <c r="G93" s="22">
        <f t="shared" si="2"/>
        <v>0</v>
      </c>
      <c r="H93" s="20"/>
      <c r="I93" s="20"/>
      <c r="J93" s="23" t="e">
        <f t="shared" si="3"/>
        <v>#DIV/0!</v>
      </c>
    </row>
    <row r="94" spans="1:10" x14ac:dyDescent="0.25">
      <c r="A94" s="18" t="s">
        <v>250</v>
      </c>
      <c r="B94" s="19" t="s">
        <v>251</v>
      </c>
      <c r="C94" s="20" t="s">
        <v>252</v>
      </c>
      <c r="D94" s="21"/>
      <c r="E94" s="22"/>
      <c r="F94" s="22"/>
      <c r="G94" s="22">
        <f t="shared" si="2"/>
        <v>0</v>
      </c>
      <c r="H94" s="20"/>
      <c r="I94" s="20"/>
      <c r="J94" s="23" t="e">
        <f t="shared" si="3"/>
        <v>#DIV/0!</v>
      </c>
    </row>
    <row r="95" spans="1:10" x14ac:dyDescent="0.25">
      <c r="A95" s="18" t="s">
        <v>253</v>
      </c>
      <c r="B95" s="19" t="s">
        <v>254</v>
      </c>
      <c r="C95" s="20" t="s">
        <v>255</v>
      </c>
      <c r="D95" s="21"/>
      <c r="E95" s="22"/>
      <c r="F95" s="22"/>
      <c r="G95" s="22">
        <f t="shared" si="2"/>
        <v>0</v>
      </c>
      <c r="H95" s="20"/>
      <c r="I95" s="20"/>
      <c r="J95" s="23" t="e">
        <f t="shared" si="3"/>
        <v>#DIV/0!</v>
      </c>
    </row>
    <row r="96" spans="1:10" x14ac:dyDescent="0.25">
      <c r="A96" s="18" t="s">
        <v>256</v>
      </c>
      <c r="B96" s="19" t="s">
        <v>257</v>
      </c>
      <c r="C96" s="20" t="s">
        <v>258</v>
      </c>
      <c r="D96" s="21"/>
      <c r="E96" s="22"/>
      <c r="F96" s="22"/>
      <c r="G96" s="22">
        <f t="shared" si="2"/>
        <v>0</v>
      </c>
      <c r="H96" s="20"/>
      <c r="I96" s="20"/>
      <c r="J96" s="23" t="e">
        <f t="shared" si="3"/>
        <v>#DIV/0!</v>
      </c>
    </row>
    <row r="97" spans="1:10" x14ac:dyDescent="0.25">
      <c r="A97" s="18" t="s">
        <v>259</v>
      </c>
      <c r="B97" s="19" t="s">
        <v>260</v>
      </c>
      <c r="C97" s="20" t="s">
        <v>261</v>
      </c>
      <c r="D97" s="21"/>
      <c r="E97" s="22"/>
      <c r="F97" s="22"/>
      <c r="G97" s="22">
        <f t="shared" si="2"/>
        <v>0</v>
      </c>
      <c r="H97" s="20"/>
      <c r="I97" s="20"/>
      <c r="J97" s="23" t="e">
        <f t="shared" si="3"/>
        <v>#DIV/0!</v>
      </c>
    </row>
    <row r="98" spans="1:10" x14ac:dyDescent="0.25">
      <c r="A98" s="18" t="s">
        <v>488</v>
      </c>
      <c r="B98" s="19" t="s">
        <v>260</v>
      </c>
      <c r="C98" s="20" t="s">
        <v>493</v>
      </c>
      <c r="D98" s="21"/>
      <c r="E98" s="22"/>
      <c r="F98" s="22"/>
      <c r="G98" s="22">
        <f t="shared" si="2"/>
        <v>0</v>
      </c>
      <c r="H98" s="20"/>
      <c r="I98" s="20"/>
      <c r="J98" s="23" t="e">
        <f t="shared" si="3"/>
        <v>#DIV/0!</v>
      </c>
    </row>
    <row r="99" spans="1:10" x14ac:dyDescent="0.25">
      <c r="A99" s="18" t="s">
        <v>262</v>
      </c>
      <c r="B99" s="19" t="s">
        <v>260</v>
      </c>
      <c r="C99" s="20" t="s">
        <v>263</v>
      </c>
      <c r="D99" s="21"/>
      <c r="E99" s="22"/>
      <c r="F99" s="22"/>
      <c r="G99" s="22">
        <f t="shared" si="2"/>
        <v>0</v>
      </c>
      <c r="H99" s="20"/>
      <c r="I99" s="20"/>
      <c r="J99" s="23" t="e">
        <f t="shared" si="3"/>
        <v>#DIV/0!</v>
      </c>
    </row>
    <row r="100" spans="1:10" x14ac:dyDescent="0.25">
      <c r="A100" s="18" t="s">
        <v>264</v>
      </c>
      <c r="B100" s="19" t="s">
        <v>260</v>
      </c>
      <c r="C100" s="20" t="s">
        <v>265</v>
      </c>
      <c r="D100" s="21"/>
      <c r="E100" s="22"/>
      <c r="F100" s="22"/>
      <c r="G100" s="22">
        <f t="shared" si="2"/>
        <v>0</v>
      </c>
      <c r="H100" s="20"/>
      <c r="I100" s="20"/>
      <c r="J100" s="23" t="e">
        <f t="shared" si="3"/>
        <v>#DIV/0!</v>
      </c>
    </row>
    <row r="101" spans="1:10" x14ac:dyDescent="0.25">
      <c r="A101" s="18" t="s">
        <v>266</v>
      </c>
      <c r="B101" s="19" t="s">
        <v>260</v>
      </c>
      <c r="C101" s="20" t="s">
        <v>267</v>
      </c>
      <c r="D101" s="21"/>
      <c r="E101" s="22"/>
      <c r="F101" s="22"/>
      <c r="G101" s="22">
        <f t="shared" si="2"/>
        <v>0</v>
      </c>
      <c r="H101" s="20"/>
      <c r="I101" s="20"/>
      <c r="J101" s="23" t="e">
        <f t="shared" si="3"/>
        <v>#DIV/0!</v>
      </c>
    </row>
    <row r="102" spans="1:10" x14ac:dyDescent="0.25">
      <c r="A102" s="18" t="s">
        <v>268</v>
      </c>
      <c r="B102" s="19" t="s">
        <v>260</v>
      </c>
      <c r="C102" s="20" t="s">
        <v>269</v>
      </c>
      <c r="D102" s="21"/>
      <c r="E102" s="22"/>
      <c r="F102" s="22"/>
      <c r="G102" s="22">
        <f t="shared" si="2"/>
        <v>0</v>
      </c>
      <c r="H102" s="20"/>
      <c r="I102" s="20"/>
      <c r="J102" s="23" t="e">
        <f t="shared" si="3"/>
        <v>#DIV/0!</v>
      </c>
    </row>
    <row r="103" spans="1:10" x14ac:dyDescent="0.25">
      <c r="A103" s="18" t="s">
        <v>270</v>
      </c>
      <c r="B103" s="19" t="s">
        <v>260</v>
      </c>
      <c r="C103" s="20" t="s">
        <v>271</v>
      </c>
      <c r="D103" s="21"/>
      <c r="E103" s="22"/>
      <c r="F103" s="22"/>
      <c r="G103" s="22">
        <f t="shared" si="2"/>
        <v>0</v>
      </c>
      <c r="H103" s="20"/>
      <c r="I103" s="20"/>
      <c r="J103" s="23" t="e">
        <f t="shared" si="3"/>
        <v>#DIV/0!</v>
      </c>
    </row>
    <row r="104" spans="1:10" x14ac:dyDescent="0.25">
      <c r="A104" s="18" t="s">
        <v>272</v>
      </c>
      <c r="B104" s="19" t="s">
        <v>260</v>
      </c>
      <c r="C104" s="20" t="s">
        <v>273</v>
      </c>
      <c r="E104" s="22"/>
      <c r="F104" s="22"/>
      <c r="G104" s="22">
        <f t="shared" si="2"/>
        <v>0</v>
      </c>
      <c r="H104" s="20"/>
      <c r="I104" s="20"/>
      <c r="J104" s="23" t="e">
        <f t="shared" si="3"/>
        <v>#DIV/0!</v>
      </c>
    </row>
    <row r="105" spans="1:10" x14ac:dyDescent="0.25">
      <c r="A105" s="18" t="s">
        <v>274</v>
      </c>
      <c r="B105" s="19" t="s">
        <v>260</v>
      </c>
      <c r="C105" s="20" t="s">
        <v>275</v>
      </c>
      <c r="D105" s="21"/>
      <c r="E105" s="22"/>
      <c r="F105" s="22"/>
      <c r="G105" s="22">
        <f t="shared" si="2"/>
        <v>0</v>
      </c>
      <c r="H105" s="20"/>
      <c r="I105" s="20"/>
      <c r="J105" s="23" t="e">
        <f t="shared" si="3"/>
        <v>#DIV/0!</v>
      </c>
    </row>
    <row r="106" spans="1:10" x14ac:dyDescent="0.25">
      <c r="A106" s="18" t="s">
        <v>276</v>
      </c>
      <c r="B106" s="19" t="s">
        <v>260</v>
      </c>
      <c r="C106" s="20" t="s">
        <v>277</v>
      </c>
      <c r="D106" s="21"/>
      <c r="E106" s="22"/>
      <c r="F106" s="22"/>
      <c r="G106" s="22">
        <f t="shared" si="2"/>
        <v>0</v>
      </c>
      <c r="H106" s="20"/>
      <c r="I106" s="20"/>
      <c r="J106" s="23" t="e">
        <f t="shared" si="3"/>
        <v>#DIV/0!</v>
      </c>
    </row>
    <row r="107" spans="1:10" x14ac:dyDescent="0.25">
      <c r="A107" s="18" t="s">
        <v>298</v>
      </c>
      <c r="B107" s="19" t="s">
        <v>260</v>
      </c>
      <c r="C107" s="20" t="s">
        <v>431</v>
      </c>
      <c r="D107" s="21"/>
      <c r="E107" s="22"/>
      <c r="F107" s="22"/>
      <c r="G107" s="22">
        <f t="shared" si="2"/>
        <v>0</v>
      </c>
      <c r="H107" s="20"/>
      <c r="I107" s="20"/>
      <c r="J107" s="23" t="e">
        <f t="shared" si="3"/>
        <v>#DIV/0!</v>
      </c>
    </row>
    <row r="108" spans="1:10" x14ac:dyDescent="0.25">
      <c r="A108" s="38" t="s">
        <v>462</v>
      </c>
      <c r="B108" s="17" t="s">
        <v>260</v>
      </c>
      <c r="C108" s="17" t="s">
        <v>461</v>
      </c>
      <c r="D108" s="21"/>
      <c r="E108" s="22"/>
      <c r="F108" s="22"/>
      <c r="G108" s="22">
        <f t="shared" si="2"/>
        <v>0</v>
      </c>
      <c r="H108" s="20"/>
      <c r="I108" s="20"/>
      <c r="J108" s="23" t="e">
        <f t="shared" si="3"/>
        <v>#DIV/0!</v>
      </c>
    </row>
    <row r="109" spans="1:10" x14ac:dyDescent="0.25">
      <c r="A109" s="18" t="s">
        <v>278</v>
      </c>
      <c r="B109" s="19" t="s">
        <v>279</v>
      </c>
      <c r="C109" s="20" t="s">
        <v>279</v>
      </c>
      <c r="D109" s="21"/>
      <c r="E109" s="22"/>
      <c r="F109" s="22"/>
      <c r="G109" s="22">
        <f t="shared" si="2"/>
        <v>0</v>
      </c>
      <c r="H109" s="20"/>
      <c r="I109" s="20"/>
      <c r="J109" s="23" t="e">
        <f t="shared" si="3"/>
        <v>#DIV/0!</v>
      </c>
    </row>
    <row r="110" spans="1:10" x14ac:dyDescent="0.25">
      <c r="A110" s="18" t="s">
        <v>280</v>
      </c>
      <c r="B110" s="19" t="s">
        <v>279</v>
      </c>
      <c r="C110" s="20" t="s">
        <v>281</v>
      </c>
      <c r="D110" s="21"/>
      <c r="E110" s="22"/>
      <c r="F110" s="22"/>
      <c r="G110" s="22">
        <f t="shared" si="2"/>
        <v>0</v>
      </c>
      <c r="H110" s="20"/>
      <c r="I110" s="20"/>
      <c r="J110" s="23" t="e">
        <f t="shared" si="3"/>
        <v>#DIV/0!</v>
      </c>
    </row>
    <row r="111" spans="1:10" x14ac:dyDescent="0.25">
      <c r="A111" s="18" t="s">
        <v>282</v>
      </c>
      <c r="B111" s="19" t="s">
        <v>283</v>
      </c>
      <c r="C111" s="20" t="s">
        <v>284</v>
      </c>
      <c r="D111" s="21"/>
      <c r="E111" s="22"/>
      <c r="F111" s="22"/>
      <c r="G111" s="22">
        <f t="shared" si="2"/>
        <v>0</v>
      </c>
      <c r="H111" s="20"/>
      <c r="I111" s="20"/>
      <c r="J111" s="23" t="e">
        <f t="shared" si="3"/>
        <v>#DIV/0!</v>
      </c>
    </row>
    <row r="112" spans="1:10" x14ac:dyDescent="0.25">
      <c r="A112" s="18" t="s">
        <v>285</v>
      </c>
      <c r="B112" s="19" t="s">
        <v>286</v>
      </c>
      <c r="C112" s="20" t="s">
        <v>287</v>
      </c>
      <c r="D112" s="21"/>
      <c r="E112" s="22"/>
      <c r="F112" s="22"/>
      <c r="G112" s="22">
        <f t="shared" si="2"/>
        <v>0</v>
      </c>
      <c r="H112" s="20"/>
      <c r="I112" s="20"/>
      <c r="J112" s="23" t="e">
        <f t="shared" si="3"/>
        <v>#DIV/0!</v>
      </c>
    </row>
    <row r="113" spans="1:14" ht="13.8" thickBot="1" x14ac:dyDescent="0.3">
      <c r="A113" s="26" t="s">
        <v>288</v>
      </c>
      <c r="B113" s="27" t="s">
        <v>289</v>
      </c>
      <c r="C113" s="28" t="s">
        <v>289</v>
      </c>
      <c r="D113" s="29"/>
      <c r="E113" s="27"/>
      <c r="F113" s="27"/>
      <c r="G113" s="27">
        <f t="shared" si="2"/>
        <v>0</v>
      </c>
      <c r="H113" s="28"/>
      <c r="I113" s="28"/>
      <c r="J113" s="86" t="e">
        <f>G113/I113</f>
        <v>#DIV/0!</v>
      </c>
    </row>
    <row r="114" spans="1:14" ht="13.8" thickTop="1" x14ac:dyDescent="0.25">
      <c r="A114" s="31" t="s">
        <v>290</v>
      </c>
      <c r="B114" s="22"/>
      <c r="C114" s="20"/>
      <c r="D114" s="21">
        <f>SUM(D3:D113)</f>
        <v>0</v>
      </c>
      <c r="E114" s="22">
        <f>SUM(E3:E113)</f>
        <v>0</v>
      </c>
      <c r="F114" s="22">
        <f>SUM(F3:F113)</f>
        <v>0</v>
      </c>
      <c r="G114" s="98">
        <f>SUM(D114:F114)</f>
        <v>0</v>
      </c>
      <c r="H114" s="32">
        <f>SUM(H3:H113)</f>
        <v>0</v>
      </c>
      <c r="I114" s="98">
        <f>SUM(I3:I113)</f>
        <v>0</v>
      </c>
      <c r="J114" s="33" t="e">
        <f>G114/I114</f>
        <v>#DIV/0!</v>
      </c>
    </row>
    <row r="115" spans="1:14" x14ac:dyDescent="0.25">
      <c r="A115" s="34"/>
      <c r="B115" s="22"/>
      <c r="C115" s="20"/>
      <c r="D115" s="21"/>
      <c r="E115" s="22"/>
      <c r="F115" s="22"/>
      <c r="G115" s="22"/>
      <c r="H115" s="22"/>
      <c r="I115" s="22"/>
      <c r="J115" s="33"/>
      <c r="N115" s="17" t="s">
        <v>291</v>
      </c>
    </row>
    <row r="116" spans="1:14" x14ac:dyDescent="0.25">
      <c r="A116" s="34"/>
      <c r="B116" s="22"/>
      <c r="C116" s="20"/>
      <c r="D116" s="21"/>
      <c r="E116" s="22"/>
      <c r="F116" s="22"/>
      <c r="G116" s="22"/>
      <c r="H116" s="22"/>
      <c r="I116" s="22"/>
      <c r="J116" s="33"/>
      <c r="K116" s="35"/>
    </row>
    <row r="117" spans="1:14" x14ac:dyDescent="0.25">
      <c r="A117" s="31" t="s">
        <v>292</v>
      </c>
      <c r="B117" s="19"/>
      <c r="C117" s="20"/>
      <c r="D117" s="36"/>
      <c r="E117" s="37"/>
      <c r="F117" s="37"/>
      <c r="G117" s="37"/>
      <c r="H117" s="37"/>
      <c r="I117" s="37"/>
      <c r="J117" s="33"/>
      <c r="K117" s="35"/>
    </row>
    <row r="118" spans="1:14" x14ac:dyDescent="0.25">
      <c r="A118" s="18"/>
      <c r="B118" s="19"/>
      <c r="C118" s="19"/>
      <c r="D118" s="19"/>
      <c r="E118" s="19"/>
      <c r="F118" s="22"/>
      <c r="G118" s="19"/>
      <c r="H118" s="19"/>
      <c r="I118" s="19"/>
      <c r="K118" s="35"/>
    </row>
    <row r="119" spans="1:14" ht="14.4" customHeight="1" x14ac:dyDescent="0.25">
      <c r="A119" s="31" t="s">
        <v>293</v>
      </c>
      <c r="B119" s="19"/>
      <c r="C119" s="19"/>
      <c r="D119" s="19"/>
      <c r="E119" s="19"/>
      <c r="F119" s="22"/>
      <c r="G119" s="19"/>
      <c r="H119" s="19"/>
      <c r="I119" s="19"/>
    </row>
    <row r="120" spans="1:14" x14ac:dyDescent="0.25">
      <c r="A120" s="18"/>
      <c r="B120" s="19"/>
      <c r="C120" s="19"/>
      <c r="D120" s="19"/>
      <c r="E120" s="19"/>
      <c r="F120" s="22"/>
      <c r="G120" s="19"/>
      <c r="H120" s="19"/>
      <c r="I120" s="19"/>
    </row>
    <row r="121" spans="1:14" x14ac:dyDescent="0.25">
      <c r="A121" s="39"/>
      <c r="B121" s="19"/>
      <c r="C121" s="19"/>
      <c r="D121" s="19"/>
      <c r="E121" s="19"/>
      <c r="F121" s="22"/>
      <c r="G121" s="19"/>
      <c r="H121" s="19"/>
      <c r="I121" s="19"/>
    </row>
    <row r="122" spans="1:14" x14ac:dyDescent="0.25">
      <c r="A122" s="18"/>
      <c r="B122" s="19"/>
      <c r="C122" s="19"/>
      <c r="D122" s="19"/>
      <c r="E122" s="19"/>
      <c r="F122" s="22"/>
      <c r="G122" s="19"/>
      <c r="H122" s="19"/>
      <c r="I122" s="19"/>
    </row>
    <row r="123" spans="1:14" x14ac:dyDescent="0.25">
      <c r="A123" s="18"/>
      <c r="B123" s="19"/>
      <c r="C123" s="19"/>
      <c r="D123" s="19"/>
      <c r="E123" s="19"/>
      <c r="F123" s="22"/>
      <c r="G123" s="19"/>
      <c r="H123" s="19"/>
      <c r="I123" s="19"/>
    </row>
    <row r="124" spans="1:14" x14ac:dyDescent="0.25">
      <c r="A124" s="18"/>
      <c r="B124" s="19"/>
      <c r="C124" s="19"/>
      <c r="D124" s="19"/>
      <c r="E124" s="19"/>
      <c r="F124" s="22"/>
      <c r="G124" s="19"/>
      <c r="H124" s="19"/>
      <c r="I124" s="19"/>
    </row>
    <row r="125" spans="1:14" x14ac:dyDescent="0.25">
      <c r="A125" s="18"/>
      <c r="B125" s="19"/>
      <c r="C125" s="19"/>
      <c r="D125" s="19"/>
      <c r="E125" s="19"/>
      <c r="F125" s="22"/>
      <c r="G125" s="19"/>
      <c r="H125" s="19"/>
      <c r="I125" s="19"/>
    </row>
    <row r="126" spans="1:14" x14ac:dyDescent="0.25">
      <c r="A126" s="18"/>
      <c r="B126" s="19"/>
      <c r="C126" s="19"/>
      <c r="D126" s="19"/>
      <c r="E126" s="19"/>
      <c r="F126" s="22"/>
      <c r="G126" s="19"/>
      <c r="H126" s="19"/>
      <c r="I126" s="19"/>
    </row>
    <row r="127" spans="1:14" x14ac:dyDescent="0.25">
      <c r="A127" s="18"/>
      <c r="B127" s="19"/>
      <c r="C127" s="19"/>
      <c r="D127" s="19"/>
      <c r="E127" s="19"/>
      <c r="F127" s="22"/>
      <c r="G127" s="19"/>
      <c r="H127" s="19"/>
      <c r="I127" s="19"/>
    </row>
    <row r="128" spans="1:14" x14ac:dyDescent="0.25">
      <c r="A128" s="18"/>
      <c r="B128" s="19"/>
      <c r="C128" s="19"/>
      <c r="D128" s="19"/>
      <c r="E128" s="19"/>
      <c r="F128" s="22"/>
      <c r="G128" s="19"/>
      <c r="H128" s="19"/>
      <c r="I128" s="19"/>
    </row>
    <row r="129" spans="1:9" x14ac:dyDescent="0.25">
      <c r="A129" s="18"/>
      <c r="B129" s="19"/>
      <c r="C129" s="19"/>
      <c r="D129" s="19"/>
      <c r="E129" s="19"/>
      <c r="F129" s="22"/>
      <c r="G129" s="19"/>
      <c r="H129" s="19"/>
      <c r="I129" s="19"/>
    </row>
    <row r="130" spans="1:9" x14ac:dyDescent="0.25">
      <c r="A130" s="18"/>
      <c r="B130" s="19"/>
      <c r="C130" s="19"/>
      <c r="D130" s="19"/>
      <c r="E130" s="19"/>
      <c r="F130" s="22"/>
      <c r="G130" s="19"/>
      <c r="H130" s="19"/>
      <c r="I130" s="19"/>
    </row>
    <row r="131" spans="1:9" x14ac:dyDescent="0.25">
      <c r="A131" s="18"/>
      <c r="B131" s="19"/>
      <c r="C131" s="19"/>
      <c r="D131" s="19"/>
      <c r="E131" s="19"/>
      <c r="F131" s="22"/>
      <c r="G131" s="19"/>
      <c r="H131" s="19"/>
      <c r="I131" s="19"/>
    </row>
    <row r="132" spans="1:9" x14ac:dyDescent="0.25">
      <c r="A132" s="18"/>
      <c r="B132" s="19"/>
      <c r="C132" s="19"/>
      <c r="D132" s="19"/>
      <c r="E132" s="19"/>
      <c r="F132" s="22"/>
      <c r="G132" s="19"/>
      <c r="H132" s="19"/>
      <c r="I132" s="19"/>
    </row>
    <row r="133" spans="1:9" x14ac:dyDescent="0.25">
      <c r="A133" s="18"/>
      <c r="B133" s="19"/>
      <c r="C133" s="19"/>
      <c r="D133" s="19"/>
      <c r="E133" s="19"/>
      <c r="F133" s="22"/>
      <c r="G133" s="19"/>
      <c r="H133" s="19"/>
      <c r="I133" s="19"/>
    </row>
    <row r="134" spans="1:9" x14ac:dyDescent="0.25">
      <c r="A134" s="18"/>
      <c r="B134" s="19"/>
      <c r="C134" s="19"/>
      <c r="D134" s="19"/>
      <c r="E134" s="19"/>
      <c r="F134" s="22"/>
      <c r="G134" s="19"/>
      <c r="H134" s="19"/>
      <c r="I134" s="19"/>
    </row>
    <row r="135" spans="1:9" x14ac:dyDescent="0.25">
      <c r="A135" s="40"/>
      <c r="B135" s="41"/>
      <c r="C135" s="41"/>
      <c r="D135" s="19"/>
      <c r="E135" s="19"/>
      <c r="F135" s="22"/>
      <c r="G135" s="19"/>
      <c r="H135" s="19"/>
      <c r="I135" s="19"/>
    </row>
  </sheetData>
  <autoFilter ref="D1:D135"/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5"/>
  <sheetViews>
    <sheetView zoomScaleNormal="100" workbookViewId="0">
      <pane xSplit="3" ySplit="2" topLeftCell="D95" activePane="bottomRight" state="frozen"/>
      <selection activeCell="A18" sqref="A18:C18"/>
      <selection pane="topRight" activeCell="A18" sqref="A18:C18"/>
      <selection pane="bottomLeft" activeCell="A18" sqref="A18:C18"/>
      <selection pane="bottomRight" activeCell="G113" sqref="G113:G114"/>
    </sheetView>
  </sheetViews>
  <sheetFormatPr defaultColWidth="5.6640625" defaultRowHeight="13.2" x14ac:dyDescent="0.25"/>
  <cols>
    <col min="1" max="1" width="6.6640625" style="42" customWidth="1"/>
    <col min="2" max="2" width="10.88671875" style="17" customWidth="1"/>
    <col min="3" max="3" width="26.44140625" style="17" bestFit="1" customWidth="1"/>
    <col min="4" max="5" width="6.33203125" style="17" customWidth="1"/>
    <col min="6" max="6" width="9.109375" style="43" bestFit="1" customWidth="1"/>
    <col min="7" max="7" width="10.44140625" style="17" customWidth="1"/>
    <col min="8" max="8" width="11.44140625" style="17" customWidth="1"/>
    <col min="9" max="9" width="8.109375" style="17" customWidth="1"/>
    <col min="10" max="10" width="8" style="38" customWidth="1"/>
    <col min="11" max="11" width="8.44140625" style="24" bestFit="1" customWidth="1"/>
    <col min="12" max="16384" width="5.6640625" style="17"/>
  </cols>
  <sheetData>
    <row r="1" spans="1:11" s="6" customFormat="1" x14ac:dyDescent="0.25">
      <c r="A1" s="1"/>
      <c r="B1" s="2"/>
      <c r="C1" s="3"/>
      <c r="D1" s="127">
        <v>44470</v>
      </c>
      <c r="E1" s="128"/>
      <c r="F1" s="128"/>
      <c r="G1" s="128"/>
      <c r="H1" s="128"/>
      <c r="I1" s="129"/>
      <c r="J1" s="4"/>
      <c r="K1" s="5"/>
    </row>
    <row r="2" spans="1:11" ht="39.6" x14ac:dyDescent="0.25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12" t="s">
        <v>6</v>
      </c>
      <c r="H2" s="13" t="s">
        <v>7</v>
      </c>
      <c r="I2" s="14" t="s">
        <v>8</v>
      </c>
      <c r="J2" s="15" t="s">
        <v>9</v>
      </c>
      <c r="K2" s="16"/>
    </row>
    <row r="3" spans="1:11" x14ac:dyDescent="0.25">
      <c r="A3" s="18" t="s">
        <v>10</v>
      </c>
      <c r="B3" s="19" t="s">
        <v>11</v>
      </c>
      <c r="C3" s="20" t="s">
        <v>12</v>
      </c>
      <c r="D3" s="21"/>
      <c r="E3" s="22"/>
      <c r="F3" s="22"/>
      <c r="G3" s="22">
        <f>SUM(D3:F3)</f>
        <v>0</v>
      </c>
      <c r="H3" s="20"/>
      <c r="I3" s="20"/>
      <c r="J3" s="23" t="e">
        <f t="shared" ref="J3:J34" si="0">G3/I3</f>
        <v>#DIV/0!</v>
      </c>
    </row>
    <row r="4" spans="1:11" x14ac:dyDescent="0.25">
      <c r="A4" s="18" t="s">
        <v>13</v>
      </c>
      <c r="B4" s="19" t="s">
        <v>14</v>
      </c>
      <c r="C4" s="20" t="s">
        <v>14</v>
      </c>
      <c r="D4" s="21"/>
      <c r="E4" s="22"/>
      <c r="F4" s="22"/>
      <c r="G4" s="22">
        <f t="shared" ref="G4:G67" si="1">SUM(D4:F4)</f>
        <v>0</v>
      </c>
      <c r="H4" s="20"/>
      <c r="I4" s="20"/>
      <c r="J4" s="23" t="e">
        <f t="shared" si="0"/>
        <v>#DIV/0!</v>
      </c>
    </row>
    <row r="5" spans="1:11" x14ac:dyDescent="0.25">
      <c r="A5" s="18" t="s">
        <v>15</v>
      </c>
      <c r="B5" s="19" t="s">
        <v>16</v>
      </c>
      <c r="C5" s="20" t="s">
        <v>16</v>
      </c>
      <c r="D5" s="21"/>
      <c r="E5" s="22"/>
      <c r="F5" s="22"/>
      <c r="G5" s="22">
        <f t="shared" si="1"/>
        <v>0</v>
      </c>
      <c r="H5" s="20"/>
      <c r="I5" s="20"/>
      <c r="J5" s="23" t="e">
        <f t="shared" si="0"/>
        <v>#DIV/0!</v>
      </c>
    </row>
    <row r="6" spans="1:11" x14ac:dyDescent="0.25">
      <c r="A6" s="18" t="s">
        <v>17</v>
      </c>
      <c r="B6" s="19" t="s">
        <v>18</v>
      </c>
      <c r="C6" s="20" t="s">
        <v>19</v>
      </c>
      <c r="D6" s="21"/>
      <c r="E6" s="22"/>
      <c r="F6" s="22"/>
      <c r="G6" s="22">
        <f t="shared" si="1"/>
        <v>0</v>
      </c>
      <c r="H6" s="20"/>
      <c r="I6" s="20"/>
      <c r="J6" s="23" t="e">
        <f t="shared" si="0"/>
        <v>#DIV/0!</v>
      </c>
    </row>
    <row r="7" spans="1:11" x14ac:dyDescent="0.25">
      <c r="A7" s="18" t="s">
        <v>20</v>
      </c>
      <c r="B7" s="19" t="s">
        <v>18</v>
      </c>
      <c r="C7" s="20" t="s">
        <v>21</v>
      </c>
      <c r="D7" s="21"/>
      <c r="E7" s="22"/>
      <c r="F7" s="22"/>
      <c r="G7" s="22">
        <f t="shared" si="1"/>
        <v>0</v>
      </c>
      <c r="H7" s="20"/>
      <c r="I7" s="20"/>
      <c r="J7" s="23" t="e">
        <f t="shared" si="0"/>
        <v>#DIV/0!</v>
      </c>
    </row>
    <row r="8" spans="1:11" x14ac:dyDescent="0.25">
      <c r="A8" s="18" t="s">
        <v>22</v>
      </c>
      <c r="B8" s="19" t="s">
        <v>23</v>
      </c>
      <c r="C8" s="20" t="s">
        <v>24</v>
      </c>
      <c r="D8" s="21"/>
      <c r="E8" s="22"/>
      <c r="F8" s="22"/>
      <c r="G8" s="22">
        <f t="shared" si="1"/>
        <v>0</v>
      </c>
      <c r="H8" s="20"/>
      <c r="I8" s="20"/>
      <c r="J8" s="23" t="e">
        <f t="shared" si="0"/>
        <v>#DIV/0!</v>
      </c>
    </row>
    <row r="9" spans="1:11" x14ac:dyDescent="0.25">
      <c r="A9" s="18" t="s">
        <v>25</v>
      </c>
      <c r="B9" s="19" t="s">
        <v>26</v>
      </c>
      <c r="C9" s="20" t="s">
        <v>27</v>
      </c>
      <c r="D9" s="21"/>
      <c r="E9" s="22"/>
      <c r="F9" s="22"/>
      <c r="G9" s="22">
        <f t="shared" si="1"/>
        <v>0</v>
      </c>
      <c r="H9" s="20"/>
      <c r="I9" s="20"/>
      <c r="J9" s="23" t="e">
        <f t="shared" si="0"/>
        <v>#DIV/0!</v>
      </c>
    </row>
    <row r="10" spans="1:11" x14ac:dyDescent="0.25">
      <c r="A10" s="18" t="s">
        <v>28</v>
      </c>
      <c r="B10" s="19" t="s">
        <v>29</v>
      </c>
      <c r="C10" s="20" t="s">
        <v>30</v>
      </c>
      <c r="D10" s="21"/>
      <c r="E10" s="22"/>
      <c r="F10" s="22"/>
      <c r="G10" s="22">
        <f t="shared" si="1"/>
        <v>0</v>
      </c>
      <c r="H10" s="20"/>
      <c r="I10" s="20"/>
      <c r="J10" s="23" t="e">
        <f t="shared" si="0"/>
        <v>#DIV/0!</v>
      </c>
    </row>
    <row r="11" spans="1:11" x14ac:dyDescent="0.25">
      <c r="A11" s="18" t="s">
        <v>31</v>
      </c>
      <c r="B11" s="19" t="s">
        <v>32</v>
      </c>
      <c r="C11" s="20" t="s">
        <v>33</v>
      </c>
      <c r="D11" s="21"/>
      <c r="E11" s="22"/>
      <c r="F11" s="22"/>
      <c r="G11" s="22">
        <f t="shared" si="1"/>
        <v>0</v>
      </c>
      <c r="H11" s="20"/>
      <c r="I11" s="20"/>
      <c r="J11" s="23" t="e">
        <f t="shared" si="0"/>
        <v>#DIV/0!</v>
      </c>
    </row>
    <row r="12" spans="1:11" x14ac:dyDescent="0.25">
      <c r="A12" s="18" t="s">
        <v>34</v>
      </c>
      <c r="B12" s="19" t="s">
        <v>32</v>
      </c>
      <c r="C12" s="20" t="s">
        <v>35</v>
      </c>
      <c r="D12" s="21"/>
      <c r="E12" s="22"/>
      <c r="F12" s="22"/>
      <c r="G12" s="22">
        <f t="shared" si="1"/>
        <v>0</v>
      </c>
      <c r="H12" s="20"/>
      <c r="I12" s="20"/>
      <c r="J12" s="23" t="e">
        <f t="shared" si="0"/>
        <v>#DIV/0!</v>
      </c>
    </row>
    <row r="13" spans="1:11" x14ac:dyDescent="0.25">
      <c r="A13" s="18" t="s">
        <v>36</v>
      </c>
      <c r="B13" s="19" t="s">
        <v>37</v>
      </c>
      <c r="C13" s="20" t="s">
        <v>38</v>
      </c>
      <c r="D13" s="21"/>
      <c r="E13" s="22"/>
      <c r="F13" s="22"/>
      <c r="G13" s="22">
        <f t="shared" si="1"/>
        <v>0</v>
      </c>
      <c r="H13" s="20"/>
      <c r="I13" s="20"/>
      <c r="J13" s="23" t="e">
        <f t="shared" si="0"/>
        <v>#DIV/0!</v>
      </c>
    </row>
    <row r="14" spans="1:11" x14ac:dyDescent="0.25">
      <c r="A14" s="18" t="s">
        <v>39</v>
      </c>
      <c r="B14" s="19" t="s">
        <v>37</v>
      </c>
      <c r="C14" s="20" t="s">
        <v>40</v>
      </c>
      <c r="D14" s="21"/>
      <c r="E14" s="22"/>
      <c r="F14" s="22"/>
      <c r="G14" s="22">
        <f t="shared" si="1"/>
        <v>0</v>
      </c>
      <c r="H14" s="20"/>
      <c r="I14" s="20"/>
      <c r="J14" s="23" t="e">
        <f t="shared" si="0"/>
        <v>#DIV/0!</v>
      </c>
    </row>
    <row r="15" spans="1:11" x14ac:dyDescent="0.25">
      <c r="A15" s="18" t="s">
        <v>41</v>
      </c>
      <c r="B15" s="19" t="s">
        <v>42</v>
      </c>
      <c r="C15" s="20" t="s">
        <v>43</v>
      </c>
      <c r="D15" s="21"/>
      <c r="E15" s="22"/>
      <c r="F15" s="22"/>
      <c r="G15" s="22">
        <f t="shared" si="1"/>
        <v>0</v>
      </c>
      <c r="H15" s="20"/>
      <c r="I15" s="20"/>
      <c r="J15" s="23" t="e">
        <f t="shared" si="0"/>
        <v>#DIV/0!</v>
      </c>
    </row>
    <row r="16" spans="1:11" x14ac:dyDescent="0.25">
      <c r="A16" s="18" t="s">
        <v>44</v>
      </c>
      <c r="B16" s="19" t="s">
        <v>45</v>
      </c>
      <c r="C16" s="20" t="s">
        <v>46</v>
      </c>
      <c r="D16" s="21"/>
      <c r="E16" s="22"/>
      <c r="F16" s="22"/>
      <c r="G16" s="22">
        <f t="shared" si="1"/>
        <v>0</v>
      </c>
      <c r="H16" s="20"/>
      <c r="I16" s="20"/>
      <c r="J16" s="23" t="e">
        <f t="shared" si="0"/>
        <v>#DIV/0!</v>
      </c>
    </row>
    <row r="17" spans="1:22" x14ac:dyDescent="0.25">
      <c r="A17" s="18" t="s">
        <v>47</v>
      </c>
      <c r="B17" s="19" t="s">
        <v>48</v>
      </c>
      <c r="C17" s="20" t="s">
        <v>49</v>
      </c>
      <c r="D17" s="21"/>
      <c r="E17" s="22"/>
      <c r="F17" s="22"/>
      <c r="G17" s="22">
        <f t="shared" si="1"/>
        <v>0</v>
      </c>
      <c r="H17" s="20"/>
      <c r="I17" s="20"/>
      <c r="J17" s="23" t="e">
        <f t="shared" si="0"/>
        <v>#DIV/0!</v>
      </c>
    </row>
    <row r="18" spans="1:22" x14ac:dyDescent="0.25">
      <c r="A18" s="18" t="s">
        <v>50</v>
      </c>
      <c r="B18" s="19" t="s">
        <v>48</v>
      </c>
      <c r="C18" s="20" t="s">
        <v>51</v>
      </c>
      <c r="D18" s="21"/>
      <c r="E18" s="22"/>
      <c r="F18" s="22"/>
      <c r="G18" s="22">
        <f t="shared" si="1"/>
        <v>0</v>
      </c>
      <c r="H18" s="20"/>
      <c r="I18" s="20"/>
      <c r="J18" s="23" t="e">
        <f t="shared" si="0"/>
        <v>#DIV/0!</v>
      </c>
    </row>
    <row r="19" spans="1:22" x14ac:dyDescent="0.25">
      <c r="A19" s="18" t="s">
        <v>52</v>
      </c>
      <c r="B19" s="19" t="s">
        <v>53</v>
      </c>
      <c r="C19" s="20" t="s">
        <v>54</v>
      </c>
      <c r="D19" s="21"/>
      <c r="E19" s="22"/>
      <c r="F19" s="22"/>
      <c r="G19" s="22">
        <f t="shared" si="1"/>
        <v>0</v>
      </c>
      <c r="H19" s="20"/>
      <c r="I19" s="20"/>
      <c r="J19" s="23" t="e">
        <f t="shared" si="0"/>
        <v>#DIV/0!</v>
      </c>
    </row>
    <row r="20" spans="1:22" x14ac:dyDescent="0.25">
      <c r="A20" s="18" t="s">
        <v>55</v>
      </c>
      <c r="B20" s="19" t="s">
        <v>56</v>
      </c>
      <c r="C20" s="20" t="s">
        <v>57</v>
      </c>
      <c r="D20" s="21"/>
      <c r="E20" s="22"/>
      <c r="F20" s="22"/>
      <c r="G20" s="22">
        <f t="shared" si="1"/>
        <v>0</v>
      </c>
      <c r="H20" s="20"/>
      <c r="I20" s="20"/>
      <c r="J20" s="23" t="e">
        <f t="shared" si="0"/>
        <v>#DIV/0!</v>
      </c>
    </row>
    <row r="21" spans="1:22" x14ac:dyDescent="0.25">
      <c r="A21" s="18" t="s">
        <v>58</v>
      </c>
      <c r="B21" s="19" t="s">
        <v>56</v>
      </c>
      <c r="C21" s="20" t="s">
        <v>59</v>
      </c>
      <c r="D21" s="21"/>
      <c r="E21" s="22"/>
      <c r="F21" s="22"/>
      <c r="G21" s="22">
        <f t="shared" si="1"/>
        <v>0</v>
      </c>
      <c r="H21" s="20"/>
      <c r="I21" s="20"/>
      <c r="J21" s="23" t="e">
        <f t="shared" si="0"/>
        <v>#DIV/0!</v>
      </c>
    </row>
    <row r="22" spans="1:22" x14ac:dyDescent="0.25">
      <c r="A22" s="18" t="s">
        <v>60</v>
      </c>
      <c r="B22" s="19" t="s">
        <v>61</v>
      </c>
      <c r="C22" s="20" t="s">
        <v>62</v>
      </c>
      <c r="D22" s="21"/>
      <c r="E22" s="22"/>
      <c r="F22" s="22"/>
      <c r="G22" s="22">
        <f t="shared" si="1"/>
        <v>0</v>
      </c>
      <c r="H22" s="20"/>
      <c r="I22" s="20"/>
      <c r="J22" s="23" t="e">
        <f t="shared" si="0"/>
        <v>#DIV/0!</v>
      </c>
    </row>
    <row r="23" spans="1:22" x14ac:dyDescent="0.25">
      <c r="A23" s="18" t="s">
        <v>63</v>
      </c>
      <c r="B23" s="19" t="s">
        <v>64</v>
      </c>
      <c r="C23" s="20" t="s">
        <v>65</v>
      </c>
      <c r="D23" s="21"/>
      <c r="E23" s="22"/>
      <c r="F23" s="22"/>
      <c r="G23" s="22">
        <f t="shared" si="1"/>
        <v>0</v>
      </c>
      <c r="H23" s="20"/>
      <c r="I23" s="20"/>
      <c r="J23" s="23" t="e">
        <f t="shared" si="0"/>
        <v>#DIV/0!</v>
      </c>
    </row>
    <row r="24" spans="1:22" x14ac:dyDescent="0.25">
      <c r="A24" s="18" t="s">
        <v>66</v>
      </c>
      <c r="B24" s="19" t="s">
        <v>67</v>
      </c>
      <c r="C24" s="20" t="s">
        <v>68</v>
      </c>
      <c r="D24" s="21"/>
      <c r="E24" s="22"/>
      <c r="F24" s="22"/>
      <c r="G24" s="22">
        <f t="shared" si="1"/>
        <v>0</v>
      </c>
      <c r="H24" s="20"/>
      <c r="I24" s="20"/>
      <c r="J24" s="23" t="e">
        <f t="shared" si="0"/>
        <v>#DIV/0!</v>
      </c>
    </row>
    <row r="25" spans="1:22" x14ac:dyDescent="0.25">
      <c r="A25" s="18" t="s">
        <v>69</v>
      </c>
      <c r="B25" s="19" t="s">
        <v>67</v>
      </c>
      <c r="C25" s="20" t="s">
        <v>70</v>
      </c>
      <c r="D25" s="21"/>
      <c r="E25" s="22"/>
      <c r="F25" s="22"/>
      <c r="G25" s="22">
        <f t="shared" si="1"/>
        <v>0</v>
      </c>
      <c r="H25" s="20"/>
      <c r="I25" s="20"/>
      <c r="J25" s="23" t="e">
        <f t="shared" si="0"/>
        <v>#DIV/0!</v>
      </c>
    </row>
    <row r="26" spans="1:22" x14ac:dyDescent="0.25">
      <c r="A26" s="18" t="s">
        <v>71</v>
      </c>
      <c r="B26" s="19" t="s">
        <v>72</v>
      </c>
      <c r="C26" s="20" t="s">
        <v>73</v>
      </c>
      <c r="D26" s="21"/>
      <c r="E26" s="22"/>
      <c r="F26" s="22"/>
      <c r="G26" s="22">
        <f t="shared" si="1"/>
        <v>0</v>
      </c>
      <c r="H26" s="20"/>
      <c r="I26" s="20"/>
      <c r="J26" s="23" t="e">
        <f t="shared" si="0"/>
        <v>#DIV/0!</v>
      </c>
    </row>
    <row r="27" spans="1:22" x14ac:dyDescent="0.25">
      <c r="A27" s="18" t="s">
        <v>74</v>
      </c>
      <c r="B27" s="19" t="s">
        <v>72</v>
      </c>
      <c r="C27" s="20" t="s">
        <v>75</v>
      </c>
      <c r="D27" s="21"/>
      <c r="E27" s="22"/>
      <c r="F27" s="22"/>
      <c r="G27" s="22">
        <f t="shared" si="1"/>
        <v>0</v>
      </c>
      <c r="H27" s="20"/>
      <c r="I27" s="20"/>
      <c r="J27" s="23" t="e">
        <f t="shared" si="0"/>
        <v>#DIV/0!</v>
      </c>
    </row>
    <row r="28" spans="1:22" x14ac:dyDescent="0.25">
      <c r="A28" s="18" t="s">
        <v>76</v>
      </c>
      <c r="B28" s="19" t="s">
        <v>77</v>
      </c>
      <c r="C28" s="20" t="s">
        <v>78</v>
      </c>
      <c r="D28" s="21"/>
      <c r="E28" s="22"/>
      <c r="F28" s="22"/>
      <c r="G28" s="22">
        <f t="shared" si="1"/>
        <v>0</v>
      </c>
      <c r="H28" s="20"/>
      <c r="I28" s="20"/>
      <c r="J28" s="23" t="e">
        <f t="shared" si="0"/>
        <v>#DIV/0!</v>
      </c>
    </row>
    <row r="29" spans="1:22" x14ac:dyDescent="0.25">
      <c r="A29" s="18" t="s">
        <v>79</v>
      </c>
      <c r="B29" s="19" t="s">
        <v>80</v>
      </c>
      <c r="C29" s="20" t="s">
        <v>81</v>
      </c>
      <c r="D29" s="21"/>
      <c r="E29" s="22"/>
      <c r="F29" s="22"/>
      <c r="G29" s="22">
        <f t="shared" si="1"/>
        <v>0</v>
      </c>
      <c r="H29" s="20"/>
      <c r="I29" s="20"/>
      <c r="J29" s="23" t="e">
        <f t="shared" si="0"/>
        <v>#DIV/0!</v>
      </c>
    </row>
    <row r="30" spans="1:22" x14ac:dyDescent="0.25">
      <c r="A30" s="18" t="s">
        <v>82</v>
      </c>
      <c r="B30" s="19" t="s">
        <v>83</v>
      </c>
      <c r="C30" s="20" t="s">
        <v>84</v>
      </c>
      <c r="D30" s="21"/>
      <c r="E30" s="22"/>
      <c r="F30" s="22"/>
      <c r="G30" s="22">
        <f t="shared" si="1"/>
        <v>0</v>
      </c>
      <c r="H30" s="20"/>
      <c r="I30" s="20"/>
      <c r="J30" s="23" t="e">
        <f t="shared" si="0"/>
        <v>#DIV/0!</v>
      </c>
    </row>
    <row r="31" spans="1:22" x14ac:dyDescent="0.25">
      <c r="A31" s="18" t="s">
        <v>85</v>
      </c>
      <c r="B31" s="19" t="s">
        <v>86</v>
      </c>
      <c r="C31" s="20" t="s">
        <v>87</v>
      </c>
      <c r="D31" s="21"/>
      <c r="E31" s="22"/>
      <c r="F31" s="22"/>
      <c r="G31" s="22">
        <f t="shared" si="1"/>
        <v>0</v>
      </c>
      <c r="H31" s="20"/>
      <c r="I31" s="20"/>
      <c r="J31" s="23" t="e">
        <f t="shared" si="0"/>
        <v>#DIV/0!</v>
      </c>
      <c r="V31" s="17" t="s">
        <v>88</v>
      </c>
    </row>
    <row r="32" spans="1:22" x14ac:dyDescent="0.25">
      <c r="A32" s="18" t="s">
        <v>89</v>
      </c>
      <c r="B32" s="19" t="s">
        <v>90</v>
      </c>
      <c r="C32" s="20" t="s">
        <v>91</v>
      </c>
      <c r="D32" s="21"/>
      <c r="E32" s="22"/>
      <c r="F32" s="22"/>
      <c r="G32" s="22">
        <f t="shared" si="1"/>
        <v>0</v>
      </c>
      <c r="H32" s="20"/>
      <c r="I32" s="20"/>
      <c r="J32" s="23" t="e">
        <f t="shared" si="0"/>
        <v>#DIV/0!</v>
      </c>
    </row>
    <row r="33" spans="1:10" x14ac:dyDescent="0.25">
      <c r="A33" s="18" t="s">
        <v>92</v>
      </c>
      <c r="B33" s="19" t="s">
        <v>93</v>
      </c>
      <c r="C33" s="20" t="s">
        <v>94</v>
      </c>
      <c r="D33" s="21"/>
      <c r="E33" s="22"/>
      <c r="F33" s="22"/>
      <c r="G33" s="22">
        <f t="shared" si="1"/>
        <v>0</v>
      </c>
      <c r="H33" s="20"/>
      <c r="I33" s="20"/>
      <c r="J33" s="23" t="e">
        <f t="shared" si="0"/>
        <v>#DIV/0!</v>
      </c>
    </row>
    <row r="34" spans="1:10" x14ac:dyDescent="0.25">
      <c r="A34" s="18" t="s">
        <v>95</v>
      </c>
      <c r="B34" s="19" t="s">
        <v>96</v>
      </c>
      <c r="C34" s="20" t="s">
        <v>97</v>
      </c>
      <c r="D34" s="21"/>
      <c r="E34" s="22"/>
      <c r="F34" s="22"/>
      <c r="G34" s="22">
        <f t="shared" si="1"/>
        <v>0</v>
      </c>
      <c r="H34" s="20"/>
      <c r="I34" s="20"/>
      <c r="J34" s="23" t="e">
        <f t="shared" si="0"/>
        <v>#DIV/0!</v>
      </c>
    </row>
    <row r="35" spans="1:10" x14ac:dyDescent="0.25">
      <c r="A35" s="18" t="s">
        <v>98</v>
      </c>
      <c r="B35" s="19" t="s">
        <v>99</v>
      </c>
      <c r="C35" s="20" t="s">
        <v>100</v>
      </c>
      <c r="D35" s="21"/>
      <c r="E35" s="22"/>
      <c r="F35" s="22"/>
      <c r="G35" s="22">
        <f t="shared" si="1"/>
        <v>0</v>
      </c>
      <c r="H35" s="20"/>
      <c r="I35" s="20"/>
      <c r="J35" s="23" t="e">
        <f t="shared" ref="J35:J66" si="2">G35/I35</f>
        <v>#DIV/0!</v>
      </c>
    </row>
    <row r="36" spans="1:10" x14ac:dyDescent="0.25">
      <c r="A36" s="18" t="s">
        <v>101</v>
      </c>
      <c r="B36" s="19" t="s">
        <v>102</v>
      </c>
      <c r="C36" s="20" t="s">
        <v>103</v>
      </c>
      <c r="D36" s="21"/>
      <c r="E36" s="22"/>
      <c r="F36" s="22"/>
      <c r="G36" s="22">
        <f t="shared" si="1"/>
        <v>0</v>
      </c>
      <c r="H36" s="20"/>
      <c r="I36" s="20"/>
      <c r="J36" s="23" t="e">
        <f t="shared" si="2"/>
        <v>#DIV/0!</v>
      </c>
    </row>
    <row r="37" spans="1:10" x14ac:dyDescent="0.25">
      <c r="A37" s="25" t="s">
        <v>104</v>
      </c>
      <c r="B37" s="19" t="s">
        <v>105</v>
      </c>
      <c r="C37" s="20" t="s">
        <v>106</v>
      </c>
      <c r="D37" s="21"/>
      <c r="E37" s="22"/>
      <c r="F37" s="22"/>
      <c r="G37" s="22">
        <f t="shared" si="1"/>
        <v>0</v>
      </c>
      <c r="H37" s="20"/>
      <c r="I37" s="20"/>
      <c r="J37" s="23" t="e">
        <f t="shared" si="2"/>
        <v>#DIV/0!</v>
      </c>
    </row>
    <row r="38" spans="1:10" x14ac:dyDescent="0.25">
      <c r="A38" s="25" t="s">
        <v>107</v>
      </c>
      <c r="B38" s="19" t="s">
        <v>108</v>
      </c>
      <c r="C38" s="20" t="s">
        <v>109</v>
      </c>
      <c r="D38" s="21"/>
      <c r="E38" s="22"/>
      <c r="F38" s="22"/>
      <c r="G38" s="22">
        <f t="shared" si="1"/>
        <v>0</v>
      </c>
      <c r="H38" s="20"/>
      <c r="I38" s="20"/>
      <c r="J38" s="23" t="e">
        <f t="shared" si="2"/>
        <v>#DIV/0!</v>
      </c>
    </row>
    <row r="39" spans="1:10" x14ac:dyDescent="0.25">
      <c r="A39" s="18" t="s">
        <v>110</v>
      </c>
      <c r="B39" s="19" t="s">
        <v>111</v>
      </c>
      <c r="C39" s="20" t="s">
        <v>112</v>
      </c>
      <c r="D39" s="21"/>
      <c r="E39" s="22"/>
      <c r="F39" s="22"/>
      <c r="G39" s="22">
        <f t="shared" si="1"/>
        <v>0</v>
      </c>
      <c r="H39" s="20"/>
      <c r="I39" s="20"/>
      <c r="J39" s="23" t="e">
        <f t="shared" si="2"/>
        <v>#DIV/0!</v>
      </c>
    </row>
    <row r="40" spans="1:10" x14ac:dyDescent="0.25">
      <c r="A40" s="18" t="s">
        <v>113</v>
      </c>
      <c r="B40" s="19" t="s">
        <v>114</v>
      </c>
      <c r="C40" s="20" t="s">
        <v>115</v>
      </c>
      <c r="D40" s="21"/>
      <c r="E40" s="22"/>
      <c r="F40" s="22"/>
      <c r="G40" s="22">
        <f t="shared" si="1"/>
        <v>0</v>
      </c>
      <c r="H40" s="20"/>
      <c r="I40" s="20"/>
      <c r="J40" s="23" t="e">
        <f t="shared" si="2"/>
        <v>#DIV/0!</v>
      </c>
    </row>
    <row r="41" spans="1:10" x14ac:dyDescent="0.25">
      <c r="A41" s="18" t="s">
        <v>116</v>
      </c>
      <c r="B41" s="19" t="s">
        <v>117</v>
      </c>
      <c r="C41" s="20" t="s">
        <v>118</v>
      </c>
      <c r="D41" s="21"/>
      <c r="E41" s="22"/>
      <c r="F41" s="22"/>
      <c r="G41" s="22">
        <f t="shared" si="1"/>
        <v>0</v>
      </c>
      <c r="H41" s="20"/>
      <c r="I41" s="20"/>
      <c r="J41" s="23" t="e">
        <f t="shared" si="2"/>
        <v>#DIV/0!</v>
      </c>
    </row>
    <row r="42" spans="1:10" x14ac:dyDescent="0.25">
      <c r="A42" s="18" t="s">
        <v>119</v>
      </c>
      <c r="B42" s="19" t="s">
        <v>120</v>
      </c>
      <c r="C42" s="20" t="s">
        <v>121</v>
      </c>
      <c r="D42" s="21"/>
      <c r="E42" s="22"/>
      <c r="F42" s="22"/>
      <c r="G42" s="22">
        <f t="shared" si="1"/>
        <v>0</v>
      </c>
      <c r="H42" s="20"/>
      <c r="I42" s="20"/>
      <c r="J42" s="23" t="e">
        <f t="shared" si="2"/>
        <v>#DIV/0!</v>
      </c>
    </row>
    <row r="43" spans="1:10" x14ac:dyDescent="0.25">
      <c r="A43" s="18" t="s">
        <v>122</v>
      </c>
      <c r="B43" s="19" t="s">
        <v>123</v>
      </c>
      <c r="C43" s="20" t="s">
        <v>124</v>
      </c>
      <c r="D43" s="21"/>
      <c r="E43" s="22"/>
      <c r="F43" s="22"/>
      <c r="G43" s="22">
        <f t="shared" si="1"/>
        <v>0</v>
      </c>
      <c r="H43" s="20"/>
      <c r="I43" s="20"/>
      <c r="J43" s="23" t="e">
        <f t="shared" si="2"/>
        <v>#DIV/0!</v>
      </c>
    </row>
    <row r="44" spans="1:10" x14ac:dyDescent="0.25">
      <c r="A44" s="18" t="s">
        <v>125</v>
      </c>
      <c r="B44" s="19" t="s">
        <v>123</v>
      </c>
      <c r="C44" s="20" t="s">
        <v>126</v>
      </c>
      <c r="D44" s="21"/>
      <c r="E44" s="22"/>
      <c r="F44" s="22"/>
      <c r="G44" s="22">
        <f t="shared" si="1"/>
        <v>0</v>
      </c>
      <c r="H44" s="20"/>
      <c r="I44" s="20"/>
      <c r="J44" s="23" t="e">
        <f t="shared" si="2"/>
        <v>#DIV/0!</v>
      </c>
    </row>
    <row r="45" spans="1:10" x14ac:dyDescent="0.25">
      <c r="A45" s="18" t="s">
        <v>127</v>
      </c>
      <c r="B45" s="19" t="s">
        <v>128</v>
      </c>
      <c r="C45" s="20" t="s">
        <v>128</v>
      </c>
      <c r="D45" s="21"/>
      <c r="E45" s="22"/>
      <c r="F45" s="22"/>
      <c r="G45" s="22">
        <f t="shared" si="1"/>
        <v>0</v>
      </c>
      <c r="H45" s="20"/>
      <c r="I45" s="20"/>
      <c r="J45" s="23" t="e">
        <f t="shared" si="2"/>
        <v>#DIV/0!</v>
      </c>
    </row>
    <row r="46" spans="1:10" x14ac:dyDescent="0.25">
      <c r="A46" s="34" t="s">
        <v>129</v>
      </c>
      <c r="B46" s="22" t="s">
        <v>130</v>
      </c>
      <c r="C46" s="20" t="s">
        <v>131</v>
      </c>
      <c r="D46" s="21"/>
      <c r="E46" s="22"/>
      <c r="F46" s="22"/>
      <c r="G46" s="22">
        <f t="shared" si="1"/>
        <v>0</v>
      </c>
      <c r="H46" s="20"/>
      <c r="I46" s="20"/>
      <c r="J46" s="33">
        <v>0</v>
      </c>
    </row>
    <row r="47" spans="1:10" x14ac:dyDescent="0.25">
      <c r="A47" s="18" t="s">
        <v>132</v>
      </c>
      <c r="B47" s="19" t="s">
        <v>133</v>
      </c>
      <c r="C47" s="20" t="s">
        <v>134</v>
      </c>
      <c r="D47" s="21"/>
      <c r="E47" s="22"/>
      <c r="F47" s="22"/>
      <c r="G47" s="22">
        <f t="shared" si="1"/>
        <v>0</v>
      </c>
      <c r="H47" s="20"/>
      <c r="I47" s="20"/>
      <c r="J47" s="23" t="e">
        <f t="shared" si="2"/>
        <v>#DIV/0!</v>
      </c>
    </row>
    <row r="48" spans="1:10" x14ac:dyDescent="0.25">
      <c r="A48" s="18" t="s">
        <v>135</v>
      </c>
      <c r="B48" s="19" t="s">
        <v>136</v>
      </c>
      <c r="C48" s="20" t="s">
        <v>137</v>
      </c>
      <c r="D48" s="21"/>
      <c r="E48" s="22"/>
      <c r="F48" s="22"/>
      <c r="G48" s="22">
        <f t="shared" si="1"/>
        <v>0</v>
      </c>
      <c r="H48" s="20"/>
      <c r="I48" s="20"/>
      <c r="J48" s="23" t="e">
        <f t="shared" si="2"/>
        <v>#DIV/0!</v>
      </c>
    </row>
    <row r="49" spans="1:10" x14ac:dyDescent="0.25">
      <c r="A49" s="18" t="s">
        <v>138</v>
      </c>
      <c r="B49" s="19" t="s">
        <v>139</v>
      </c>
      <c r="C49" s="20" t="s">
        <v>140</v>
      </c>
      <c r="D49" s="21"/>
      <c r="E49" s="22"/>
      <c r="F49" s="22"/>
      <c r="G49" s="22">
        <f t="shared" si="1"/>
        <v>0</v>
      </c>
      <c r="H49" s="20"/>
      <c r="I49" s="20"/>
      <c r="J49" s="23" t="e">
        <f t="shared" si="2"/>
        <v>#DIV/0!</v>
      </c>
    </row>
    <row r="50" spans="1:10" x14ac:dyDescent="0.25">
      <c r="A50" s="18" t="s">
        <v>141</v>
      </c>
      <c r="B50" s="19" t="s">
        <v>142</v>
      </c>
      <c r="C50" s="20" t="s">
        <v>143</v>
      </c>
      <c r="D50" s="21"/>
      <c r="E50" s="22"/>
      <c r="F50" s="22"/>
      <c r="G50" s="22">
        <f t="shared" si="1"/>
        <v>0</v>
      </c>
      <c r="H50" s="20"/>
      <c r="I50" s="20"/>
      <c r="J50" s="23" t="e">
        <f t="shared" si="2"/>
        <v>#DIV/0!</v>
      </c>
    </row>
    <row r="51" spans="1:10" x14ac:dyDescent="0.25">
      <c r="A51" s="25" t="s">
        <v>144</v>
      </c>
      <c r="B51" s="19" t="s">
        <v>145</v>
      </c>
      <c r="C51" s="20" t="s">
        <v>146</v>
      </c>
      <c r="D51" s="21"/>
      <c r="E51" s="22"/>
      <c r="F51" s="22"/>
      <c r="G51" s="22">
        <f t="shared" si="1"/>
        <v>0</v>
      </c>
      <c r="H51" s="20"/>
      <c r="I51" s="20"/>
      <c r="J51" s="23" t="e">
        <f t="shared" si="2"/>
        <v>#DIV/0!</v>
      </c>
    </row>
    <row r="52" spans="1:10" x14ac:dyDescent="0.25">
      <c r="A52" s="18" t="s">
        <v>147</v>
      </c>
      <c r="B52" s="19" t="s">
        <v>148</v>
      </c>
      <c r="C52" s="20" t="s">
        <v>149</v>
      </c>
      <c r="D52" s="21"/>
      <c r="E52" s="22"/>
      <c r="F52" s="22"/>
      <c r="G52" s="22">
        <f t="shared" si="1"/>
        <v>0</v>
      </c>
      <c r="H52" s="20"/>
      <c r="I52" s="20"/>
      <c r="J52" s="23" t="e">
        <f t="shared" si="2"/>
        <v>#DIV/0!</v>
      </c>
    </row>
    <row r="53" spans="1:10" x14ac:dyDescent="0.25">
      <c r="A53" s="18" t="s">
        <v>150</v>
      </c>
      <c r="B53" s="19" t="s">
        <v>148</v>
      </c>
      <c r="C53" s="20" t="s">
        <v>151</v>
      </c>
      <c r="D53" s="21"/>
      <c r="E53" s="22"/>
      <c r="F53" s="22"/>
      <c r="G53" s="22">
        <f t="shared" si="1"/>
        <v>0</v>
      </c>
      <c r="H53" s="20"/>
      <c r="I53" s="20"/>
      <c r="J53" s="23" t="e">
        <f t="shared" si="2"/>
        <v>#DIV/0!</v>
      </c>
    </row>
    <row r="54" spans="1:10" x14ac:dyDescent="0.25">
      <c r="A54" s="18" t="s">
        <v>152</v>
      </c>
      <c r="B54" s="19" t="s">
        <v>153</v>
      </c>
      <c r="C54" s="20" t="s">
        <v>154</v>
      </c>
      <c r="D54" s="21"/>
      <c r="E54" s="22"/>
      <c r="F54" s="22"/>
      <c r="G54" s="22">
        <f t="shared" si="1"/>
        <v>0</v>
      </c>
      <c r="H54" s="20"/>
      <c r="I54" s="20"/>
      <c r="J54" s="23" t="e">
        <f t="shared" si="2"/>
        <v>#DIV/0!</v>
      </c>
    </row>
    <row r="55" spans="1:10" x14ac:dyDescent="0.25">
      <c r="A55" s="18" t="s">
        <v>155</v>
      </c>
      <c r="B55" s="19" t="s">
        <v>156</v>
      </c>
      <c r="C55" s="20" t="s">
        <v>157</v>
      </c>
      <c r="D55" s="21"/>
      <c r="E55" s="22"/>
      <c r="F55" s="22"/>
      <c r="G55" s="22">
        <f t="shared" si="1"/>
        <v>0</v>
      </c>
      <c r="H55" s="20"/>
      <c r="I55" s="20"/>
      <c r="J55" s="23" t="e">
        <f t="shared" si="2"/>
        <v>#DIV/0!</v>
      </c>
    </row>
    <row r="56" spans="1:10" x14ac:dyDescent="0.25">
      <c r="A56" s="18" t="s">
        <v>158</v>
      </c>
      <c r="B56" s="19" t="s">
        <v>156</v>
      </c>
      <c r="C56" s="20" t="s">
        <v>159</v>
      </c>
      <c r="D56" s="21"/>
      <c r="E56" s="22"/>
      <c r="F56" s="22"/>
      <c r="G56" s="22">
        <f t="shared" si="1"/>
        <v>0</v>
      </c>
      <c r="H56" s="20"/>
      <c r="I56" s="20"/>
      <c r="J56" s="23" t="e">
        <f t="shared" si="2"/>
        <v>#DIV/0!</v>
      </c>
    </row>
    <row r="57" spans="1:10" x14ac:dyDescent="0.25">
      <c r="A57" s="18" t="s">
        <v>160</v>
      </c>
      <c r="B57" s="19" t="s">
        <v>161</v>
      </c>
      <c r="C57" s="20" t="s">
        <v>162</v>
      </c>
      <c r="D57" s="21"/>
      <c r="E57" s="22"/>
      <c r="F57" s="22"/>
      <c r="G57" s="22">
        <f t="shared" si="1"/>
        <v>0</v>
      </c>
      <c r="H57" s="20"/>
      <c r="I57" s="20"/>
      <c r="J57" s="23" t="e">
        <f t="shared" si="2"/>
        <v>#DIV/0!</v>
      </c>
    </row>
    <row r="58" spans="1:10" x14ac:dyDescent="0.25">
      <c r="A58" s="18" t="s">
        <v>163</v>
      </c>
      <c r="B58" s="19" t="s">
        <v>164</v>
      </c>
      <c r="C58" s="20" t="s">
        <v>165</v>
      </c>
      <c r="D58" s="21"/>
      <c r="E58" s="22"/>
      <c r="F58" s="22"/>
      <c r="G58" s="22">
        <f t="shared" si="1"/>
        <v>0</v>
      </c>
      <c r="H58" s="20"/>
      <c r="I58" s="20"/>
      <c r="J58" s="23" t="e">
        <f t="shared" si="2"/>
        <v>#DIV/0!</v>
      </c>
    </row>
    <row r="59" spans="1:10" x14ac:dyDescent="0.25">
      <c r="A59" s="18" t="s">
        <v>166</v>
      </c>
      <c r="B59" s="19" t="s">
        <v>167</v>
      </c>
      <c r="C59" s="20" t="s">
        <v>168</v>
      </c>
      <c r="D59" s="21"/>
      <c r="E59" s="22"/>
      <c r="F59" s="22"/>
      <c r="G59" s="22">
        <f t="shared" si="1"/>
        <v>0</v>
      </c>
      <c r="H59" s="20"/>
      <c r="I59" s="20"/>
      <c r="J59" s="23" t="e">
        <f t="shared" si="2"/>
        <v>#DIV/0!</v>
      </c>
    </row>
    <row r="60" spans="1:10" x14ac:dyDescent="0.25">
      <c r="A60" s="18" t="s">
        <v>169</v>
      </c>
      <c r="B60" s="19" t="s">
        <v>170</v>
      </c>
      <c r="C60" s="20" t="s">
        <v>171</v>
      </c>
      <c r="D60" s="21"/>
      <c r="E60" s="22"/>
      <c r="F60" s="22"/>
      <c r="G60" s="22">
        <f t="shared" si="1"/>
        <v>0</v>
      </c>
      <c r="H60" s="20"/>
      <c r="I60" s="20"/>
      <c r="J60" s="23" t="e">
        <f t="shared" si="2"/>
        <v>#DIV/0!</v>
      </c>
    </row>
    <row r="61" spans="1:10" x14ac:dyDescent="0.25">
      <c r="A61" s="18" t="s">
        <v>172</v>
      </c>
      <c r="B61" s="19" t="s">
        <v>173</v>
      </c>
      <c r="C61" s="20" t="s">
        <v>173</v>
      </c>
      <c r="D61" s="21"/>
      <c r="E61" s="22"/>
      <c r="F61" s="22"/>
      <c r="G61" s="22">
        <f t="shared" si="1"/>
        <v>0</v>
      </c>
      <c r="H61" s="20"/>
      <c r="I61" s="20"/>
      <c r="J61" s="23" t="e">
        <f t="shared" si="2"/>
        <v>#DIV/0!</v>
      </c>
    </row>
    <row r="62" spans="1:10" x14ac:dyDescent="0.25">
      <c r="A62" s="18" t="s">
        <v>174</v>
      </c>
      <c r="B62" s="19" t="s">
        <v>175</v>
      </c>
      <c r="C62" s="20" t="s">
        <v>176</v>
      </c>
      <c r="D62" s="21"/>
      <c r="E62" s="22"/>
      <c r="F62" s="22"/>
      <c r="G62" s="22">
        <f t="shared" si="1"/>
        <v>0</v>
      </c>
      <c r="H62" s="20"/>
      <c r="I62" s="20"/>
      <c r="J62" s="23" t="e">
        <f t="shared" si="2"/>
        <v>#DIV/0!</v>
      </c>
    </row>
    <row r="63" spans="1:10" x14ac:dyDescent="0.25">
      <c r="A63" s="18" t="s">
        <v>177</v>
      </c>
      <c r="B63" s="19" t="s">
        <v>178</v>
      </c>
      <c r="C63" s="20" t="s">
        <v>179</v>
      </c>
      <c r="D63" s="21"/>
      <c r="E63" s="22"/>
      <c r="F63" s="22"/>
      <c r="G63" s="22">
        <f t="shared" si="1"/>
        <v>0</v>
      </c>
      <c r="H63" s="20"/>
      <c r="I63" s="20"/>
      <c r="J63" s="23" t="e">
        <f t="shared" si="2"/>
        <v>#DIV/0!</v>
      </c>
    </row>
    <row r="64" spans="1:10" x14ac:dyDescent="0.25">
      <c r="A64" s="18" t="s">
        <v>183</v>
      </c>
      <c r="B64" s="19" t="s">
        <v>181</v>
      </c>
      <c r="C64" s="20" t="s">
        <v>184</v>
      </c>
      <c r="D64" s="21"/>
      <c r="E64" s="22"/>
      <c r="F64" s="22"/>
      <c r="G64" s="22">
        <f t="shared" si="1"/>
        <v>0</v>
      </c>
      <c r="H64" s="20"/>
      <c r="I64" s="20"/>
      <c r="J64" s="23" t="e">
        <f t="shared" si="2"/>
        <v>#DIV/0!</v>
      </c>
    </row>
    <row r="65" spans="1:10" x14ac:dyDescent="0.25">
      <c r="A65" s="18" t="s">
        <v>185</v>
      </c>
      <c r="B65" s="19" t="s">
        <v>181</v>
      </c>
      <c r="C65" s="20" t="s">
        <v>186</v>
      </c>
      <c r="D65" s="21"/>
      <c r="E65" s="22"/>
      <c r="F65" s="22"/>
      <c r="G65" s="22">
        <f t="shared" si="1"/>
        <v>0</v>
      </c>
      <c r="H65" s="20"/>
      <c r="I65" s="20"/>
      <c r="J65" s="23" t="e">
        <f t="shared" si="2"/>
        <v>#DIV/0!</v>
      </c>
    </row>
    <row r="66" spans="1:10" x14ac:dyDescent="0.25">
      <c r="A66" s="18" t="s">
        <v>189</v>
      </c>
      <c r="B66" s="19" t="s">
        <v>181</v>
      </c>
      <c r="C66" s="20" t="s">
        <v>190</v>
      </c>
      <c r="D66" s="21"/>
      <c r="E66" s="22"/>
      <c r="F66" s="22"/>
      <c r="G66" s="22">
        <f t="shared" si="1"/>
        <v>0</v>
      </c>
      <c r="H66" s="20"/>
      <c r="I66" s="20"/>
      <c r="J66" s="23" t="e">
        <f t="shared" si="2"/>
        <v>#DIV/0!</v>
      </c>
    </row>
    <row r="67" spans="1:10" x14ac:dyDescent="0.25">
      <c r="A67" s="25" t="s">
        <v>191</v>
      </c>
      <c r="B67" s="19" t="s">
        <v>181</v>
      </c>
      <c r="C67" s="20" t="s">
        <v>192</v>
      </c>
      <c r="D67" s="21"/>
      <c r="E67" s="22"/>
      <c r="F67" s="22"/>
      <c r="G67" s="22">
        <f t="shared" si="1"/>
        <v>0</v>
      </c>
      <c r="H67" s="20"/>
      <c r="I67" s="20"/>
      <c r="J67" s="23" t="e">
        <f t="shared" ref="J67:J99" si="3">G67/I67</f>
        <v>#DIV/0!</v>
      </c>
    </row>
    <row r="68" spans="1:10" x14ac:dyDescent="0.25">
      <c r="A68" s="18" t="s">
        <v>491</v>
      </c>
      <c r="B68" s="19" t="s">
        <v>181</v>
      </c>
      <c r="C68" s="20" t="s">
        <v>492</v>
      </c>
      <c r="D68" s="21"/>
      <c r="E68" s="22"/>
      <c r="F68" s="22"/>
      <c r="G68" s="22">
        <f t="shared" ref="G68:G113" si="4">SUM(D68:F68)</f>
        <v>0</v>
      </c>
      <c r="H68" s="20"/>
      <c r="I68" s="20"/>
      <c r="J68" s="23" t="e">
        <f t="shared" si="3"/>
        <v>#DIV/0!</v>
      </c>
    </row>
    <row r="69" spans="1:10" x14ac:dyDescent="0.25">
      <c r="A69" s="25" t="s">
        <v>193</v>
      </c>
      <c r="B69" s="19" t="s">
        <v>181</v>
      </c>
      <c r="C69" s="20" t="s">
        <v>194</v>
      </c>
      <c r="D69" s="21"/>
      <c r="E69" s="22"/>
      <c r="F69" s="22"/>
      <c r="G69" s="22">
        <f t="shared" si="4"/>
        <v>0</v>
      </c>
      <c r="H69" s="20"/>
      <c r="I69" s="20"/>
      <c r="J69" s="23" t="e">
        <f t="shared" si="3"/>
        <v>#DIV/0!</v>
      </c>
    </row>
    <row r="70" spans="1:10" x14ac:dyDescent="0.25">
      <c r="A70" s="18" t="s">
        <v>486</v>
      </c>
      <c r="B70" s="19" t="s">
        <v>181</v>
      </c>
      <c r="C70" s="20" t="s">
        <v>188</v>
      </c>
      <c r="D70" s="21"/>
      <c r="E70" s="22"/>
      <c r="F70" s="22"/>
      <c r="G70" s="22">
        <f t="shared" si="4"/>
        <v>0</v>
      </c>
      <c r="H70" s="20"/>
      <c r="I70" s="20"/>
      <c r="J70" s="23" t="e">
        <f t="shared" si="3"/>
        <v>#DIV/0!</v>
      </c>
    </row>
    <row r="71" spans="1:10" x14ac:dyDescent="0.25">
      <c r="A71" s="25" t="s">
        <v>195</v>
      </c>
      <c r="B71" s="19" t="s">
        <v>181</v>
      </c>
      <c r="C71" s="20" t="s">
        <v>196</v>
      </c>
      <c r="D71" s="21"/>
      <c r="E71" s="22"/>
      <c r="F71" s="22"/>
      <c r="G71" s="22">
        <f t="shared" si="4"/>
        <v>0</v>
      </c>
      <c r="H71" s="20"/>
      <c r="I71" s="20"/>
      <c r="J71" s="23" t="e">
        <f t="shared" si="3"/>
        <v>#DIV/0!</v>
      </c>
    </row>
    <row r="72" spans="1:10" x14ac:dyDescent="0.25">
      <c r="A72" s="18" t="s">
        <v>197</v>
      </c>
      <c r="B72" s="19" t="s">
        <v>181</v>
      </c>
      <c r="C72" s="20" t="s">
        <v>198</v>
      </c>
      <c r="D72" s="21"/>
      <c r="E72" s="22"/>
      <c r="F72" s="22"/>
      <c r="G72" s="22">
        <f t="shared" si="4"/>
        <v>0</v>
      </c>
      <c r="H72" s="20"/>
      <c r="I72" s="20"/>
      <c r="J72" s="23" t="e">
        <f t="shared" si="3"/>
        <v>#DIV/0!</v>
      </c>
    </row>
    <row r="73" spans="1:10" x14ac:dyDescent="0.25">
      <c r="A73" s="18" t="s">
        <v>199</v>
      </c>
      <c r="B73" s="19" t="s">
        <v>181</v>
      </c>
      <c r="C73" s="20" t="s">
        <v>200</v>
      </c>
      <c r="D73" s="21"/>
      <c r="E73" s="22"/>
      <c r="F73" s="22"/>
      <c r="G73" s="22">
        <f t="shared" si="4"/>
        <v>0</v>
      </c>
      <c r="H73" s="20"/>
      <c r="I73" s="20"/>
      <c r="J73" s="23" t="e">
        <f t="shared" si="3"/>
        <v>#DIV/0!</v>
      </c>
    </row>
    <row r="74" spans="1:10" x14ac:dyDescent="0.25">
      <c r="A74" s="25" t="s">
        <v>201</v>
      </c>
      <c r="B74" s="19" t="s">
        <v>181</v>
      </c>
      <c r="C74" s="20" t="s">
        <v>202</v>
      </c>
      <c r="D74" s="21"/>
      <c r="E74" s="22"/>
      <c r="F74" s="22"/>
      <c r="G74" s="22">
        <f t="shared" si="4"/>
        <v>0</v>
      </c>
      <c r="H74" s="20"/>
      <c r="I74" s="20"/>
      <c r="J74" s="23" t="e">
        <f t="shared" si="3"/>
        <v>#DIV/0!</v>
      </c>
    </row>
    <row r="75" spans="1:10" x14ac:dyDescent="0.25">
      <c r="A75" s="18" t="s">
        <v>203</v>
      </c>
      <c r="B75" s="19" t="s">
        <v>181</v>
      </c>
      <c r="C75" s="20" t="s">
        <v>204</v>
      </c>
      <c r="D75" s="21"/>
      <c r="E75" s="22"/>
      <c r="F75" s="22"/>
      <c r="G75" s="22">
        <f t="shared" si="4"/>
        <v>0</v>
      </c>
      <c r="H75" s="20"/>
      <c r="I75" s="20"/>
      <c r="J75" s="23" t="e">
        <f t="shared" si="3"/>
        <v>#DIV/0!</v>
      </c>
    </row>
    <row r="76" spans="1:10" x14ac:dyDescent="0.25">
      <c r="A76" s="18" t="s">
        <v>205</v>
      </c>
      <c r="B76" s="19" t="s">
        <v>181</v>
      </c>
      <c r="C76" s="20" t="s">
        <v>206</v>
      </c>
      <c r="D76" s="21"/>
      <c r="E76" s="22"/>
      <c r="F76" s="22"/>
      <c r="G76" s="22">
        <f t="shared" si="4"/>
        <v>0</v>
      </c>
      <c r="H76" s="20"/>
      <c r="I76" s="20"/>
      <c r="J76" s="23" t="e">
        <f t="shared" si="3"/>
        <v>#DIV/0!</v>
      </c>
    </row>
    <row r="77" spans="1:10" x14ac:dyDescent="0.25">
      <c r="A77" s="18" t="s">
        <v>498</v>
      </c>
      <c r="B77" s="19" t="s">
        <v>181</v>
      </c>
      <c r="C77" s="20" t="s">
        <v>499</v>
      </c>
      <c r="D77" s="21"/>
      <c r="E77" s="22"/>
      <c r="F77" s="22"/>
      <c r="G77" s="22">
        <f t="shared" si="4"/>
        <v>0</v>
      </c>
      <c r="H77" s="20"/>
      <c r="I77" s="20"/>
      <c r="J77" s="23" t="e">
        <f t="shared" si="3"/>
        <v>#DIV/0!</v>
      </c>
    </row>
    <row r="78" spans="1:10" x14ac:dyDescent="0.25">
      <c r="A78" s="25" t="s">
        <v>207</v>
      </c>
      <c r="B78" s="19" t="s">
        <v>181</v>
      </c>
      <c r="C78" s="20" t="s">
        <v>208</v>
      </c>
      <c r="D78" s="21"/>
      <c r="E78" s="22"/>
      <c r="F78" s="22"/>
      <c r="G78" s="22">
        <f t="shared" si="4"/>
        <v>0</v>
      </c>
      <c r="H78" s="20"/>
      <c r="I78" s="20"/>
      <c r="J78" s="23" t="e">
        <f t="shared" si="3"/>
        <v>#DIV/0!</v>
      </c>
    </row>
    <row r="79" spans="1:10" x14ac:dyDescent="0.25">
      <c r="A79" s="25" t="s">
        <v>209</v>
      </c>
      <c r="B79" s="19" t="s">
        <v>210</v>
      </c>
      <c r="C79" s="20" t="s">
        <v>210</v>
      </c>
      <c r="D79" s="21"/>
      <c r="E79" s="22"/>
      <c r="F79" s="22"/>
      <c r="G79" s="22">
        <f t="shared" si="4"/>
        <v>0</v>
      </c>
      <c r="H79" s="20"/>
      <c r="I79" s="20"/>
      <c r="J79" s="23" t="e">
        <f t="shared" si="3"/>
        <v>#DIV/0!</v>
      </c>
    </row>
    <row r="80" spans="1:10" x14ac:dyDescent="0.25">
      <c r="A80" s="18" t="s">
        <v>211</v>
      </c>
      <c r="B80" s="19" t="s">
        <v>212</v>
      </c>
      <c r="C80" s="20" t="s">
        <v>213</v>
      </c>
      <c r="D80" s="21"/>
      <c r="E80" s="22"/>
      <c r="F80" s="22"/>
      <c r="G80" s="22">
        <f t="shared" si="4"/>
        <v>0</v>
      </c>
      <c r="H80" s="20"/>
      <c r="I80" s="20"/>
      <c r="J80" s="23" t="e">
        <f t="shared" si="3"/>
        <v>#DIV/0!</v>
      </c>
    </row>
    <row r="81" spans="1:10" x14ac:dyDescent="0.25">
      <c r="A81" s="18" t="s">
        <v>214</v>
      </c>
      <c r="B81" s="19" t="s">
        <v>215</v>
      </c>
      <c r="C81" s="20" t="s">
        <v>216</v>
      </c>
      <c r="D81" s="21"/>
      <c r="E81" s="22"/>
      <c r="F81" s="22"/>
      <c r="G81" s="22">
        <f t="shared" si="4"/>
        <v>0</v>
      </c>
      <c r="H81" s="20"/>
      <c r="I81" s="20"/>
      <c r="J81" s="23" t="e">
        <f t="shared" si="3"/>
        <v>#DIV/0!</v>
      </c>
    </row>
    <row r="82" spans="1:10" x14ac:dyDescent="0.25">
      <c r="A82" s="18" t="s">
        <v>217</v>
      </c>
      <c r="B82" s="19" t="s">
        <v>218</v>
      </c>
      <c r="C82" s="20" t="s">
        <v>218</v>
      </c>
      <c r="D82" s="21"/>
      <c r="E82" s="22"/>
      <c r="F82" s="22"/>
      <c r="G82" s="22">
        <f t="shared" si="4"/>
        <v>0</v>
      </c>
      <c r="H82" s="20"/>
      <c r="I82" s="20"/>
      <c r="J82" s="23" t="e">
        <f t="shared" si="3"/>
        <v>#DIV/0!</v>
      </c>
    </row>
    <row r="83" spans="1:10" ht="12" customHeight="1" x14ac:dyDescent="0.25">
      <c r="A83" s="18" t="s">
        <v>219</v>
      </c>
      <c r="B83" s="19" t="s">
        <v>218</v>
      </c>
      <c r="C83" s="20" t="s">
        <v>48</v>
      </c>
      <c r="D83" s="21"/>
      <c r="E83" s="22"/>
      <c r="F83" s="22"/>
      <c r="G83" s="22">
        <f t="shared" si="4"/>
        <v>0</v>
      </c>
      <c r="H83" s="20"/>
      <c r="I83" s="20"/>
      <c r="J83" s="23" t="e">
        <f t="shared" si="3"/>
        <v>#DIV/0!</v>
      </c>
    </row>
    <row r="84" spans="1:10" x14ac:dyDescent="0.25">
      <c r="A84" s="18" t="s">
        <v>220</v>
      </c>
      <c r="B84" s="19" t="s">
        <v>221</v>
      </c>
      <c r="C84" s="20" t="s">
        <v>222</v>
      </c>
      <c r="D84" s="21"/>
      <c r="E84" s="22"/>
      <c r="F84" s="22"/>
      <c r="G84" s="22">
        <f t="shared" si="4"/>
        <v>0</v>
      </c>
      <c r="H84" s="20"/>
      <c r="I84" s="20"/>
      <c r="J84" s="23" t="e">
        <f t="shared" si="3"/>
        <v>#DIV/0!</v>
      </c>
    </row>
    <row r="85" spans="1:10" x14ac:dyDescent="0.25">
      <c r="A85" s="18" t="s">
        <v>223</v>
      </c>
      <c r="B85" s="19" t="s">
        <v>221</v>
      </c>
      <c r="C85" s="20" t="s">
        <v>224</v>
      </c>
      <c r="D85" s="21"/>
      <c r="E85" s="22"/>
      <c r="F85" s="22"/>
      <c r="G85" s="22">
        <f t="shared" si="4"/>
        <v>0</v>
      </c>
      <c r="H85" s="20"/>
      <c r="I85" s="20"/>
      <c r="J85" s="23" t="e">
        <f t="shared" si="3"/>
        <v>#DIV/0!</v>
      </c>
    </row>
    <row r="86" spans="1:10" x14ac:dyDescent="0.25">
      <c r="A86" s="18" t="s">
        <v>225</v>
      </c>
      <c r="B86" s="19" t="s">
        <v>226</v>
      </c>
      <c r="C86" s="20" t="s">
        <v>227</v>
      </c>
      <c r="D86" s="21"/>
      <c r="E86" s="22"/>
      <c r="F86" s="22"/>
      <c r="G86" s="22">
        <f t="shared" si="4"/>
        <v>0</v>
      </c>
      <c r="H86" s="20"/>
      <c r="I86" s="20"/>
      <c r="J86" s="23" t="e">
        <f t="shared" si="3"/>
        <v>#DIV/0!</v>
      </c>
    </row>
    <row r="87" spans="1:10" x14ac:dyDescent="0.25">
      <c r="A87" s="18" t="s">
        <v>228</v>
      </c>
      <c r="B87" s="19" t="s">
        <v>229</v>
      </c>
      <c r="C87" s="20" t="s">
        <v>230</v>
      </c>
      <c r="D87" s="21"/>
      <c r="E87" s="22"/>
      <c r="F87" s="22"/>
      <c r="G87" s="22">
        <f t="shared" si="4"/>
        <v>0</v>
      </c>
      <c r="H87" s="20"/>
      <c r="I87" s="20"/>
      <c r="J87" s="23" t="e">
        <f t="shared" si="3"/>
        <v>#DIV/0!</v>
      </c>
    </row>
    <row r="88" spans="1:10" x14ac:dyDescent="0.25">
      <c r="A88" s="18" t="s">
        <v>231</v>
      </c>
      <c r="B88" s="19" t="s">
        <v>232</v>
      </c>
      <c r="C88" s="20" t="s">
        <v>233</v>
      </c>
      <c r="D88" s="21"/>
      <c r="E88" s="22"/>
      <c r="F88" s="22"/>
      <c r="G88" s="22">
        <f t="shared" si="4"/>
        <v>0</v>
      </c>
      <c r="H88" s="20"/>
      <c r="I88" s="20"/>
      <c r="J88" s="23" t="e">
        <f t="shared" si="3"/>
        <v>#DIV/0!</v>
      </c>
    </row>
    <row r="89" spans="1:10" x14ac:dyDescent="0.25">
      <c r="A89" s="18" t="s">
        <v>234</v>
      </c>
      <c r="B89" s="19" t="s">
        <v>235</v>
      </c>
      <c r="C89" s="20" t="s">
        <v>236</v>
      </c>
      <c r="D89" s="21"/>
      <c r="E89" s="22"/>
      <c r="F89" s="22"/>
      <c r="G89" s="22">
        <f t="shared" si="4"/>
        <v>0</v>
      </c>
      <c r="H89" s="20"/>
      <c r="I89" s="20"/>
      <c r="J89" s="23" t="e">
        <f t="shared" si="3"/>
        <v>#DIV/0!</v>
      </c>
    </row>
    <row r="90" spans="1:10" x14ac:dyDescent="0.25">
      <c r="A90" s="18" t="s">
        <v>237</v>
      </c>
      <c r="B90" s="19" t="s">
        <v>238</v>
      </c>
      <c r="C90" s="20" t="s">
        <v>239</v>
      </c>
      <c r="D90" s="21"/>
      <c r="E90" s="22"/>
      <c r="F90" s="22"/>
      <c r="G90" s="22">
        <f t="shared" si="4"/>
        <v>0</v>
      </c>
      <c r="H90" s="20"/>
      <c r="I90" s="20"/>
      <c r="J90" s="23" t="e">
        <f t="shared" si="3"/>
        <v>#DIV/0!</v>
      </c>
    </row>
    <row r="91" spans="1:10" x14ac:dyDescent="0.25">
      <c r="A91" s="18" t="s">
        <v>240</v>
      </c>
      <c r="B91" s="19" t="s">
        <v>241</v>
      </c>
      <c r="C91" s="20" t="s">
        <v>242</v>
      </c>
      <c r="D91" s="21"/>
      <c r="E91" s="22"/>
      <c r="F91" s="22"/>
      <c r="G91" s="22">
        <f t="shared" si="4"/>
        <v>0</v>
      </c>
      <c r="H91" s="20"/>
      <c r="I91" s="20"/>
      <c r="J91" s="23" t="e">
        <f t="shared" si="3"/>
        <v>#DIV/0!</v>
      </c>
    </row>
    <row r="92" spans="1:10" x14ac:dyDescent="0.25">
      <c r="A92" s="18" t="s">
        <v>246</v>
      </c>
      <c r="B92" s="19" t="s">
        <v>244</v>
      </c>
      <c r="C92" s="20" t="s">
        <v>244</v>
      </c>
      <c r="D92" s="21"/>
      <c r="E92" s="22"/>
      <c r="F92" s="22"/>
      <c r="G92" s="22">
        <f t="shared" si="4"/>
        <v>0</v>
      </c>
      <c r="H92" s="20"/>
      <c r="I92" s="20"/>
      <c r="J92" s="23" t="e">
        <f t="shared" si="3"/>
        <v>#DIV/0!</v>
      </c>
    </row>
    <row r="93" spans="1:10" x14ac:dyDescent="0.25">
      <c r="A93" s="18" t="s">
        <v>247</v>
      </c>
      <c r="B93" s="19" t="s">
        <v>248</v>
      </c>
      <c r="C93" s="20" t="s">
        <v>249</v>
      </c>
      <c r="D93" s="21"/>
      <c r="E93" s="22"/>
      <c r="F93" s="22"/>
      <c r="G93" s="22">
        <f t="shared" si="4"/>
        <v>0</v>
      </c>
      <c r="H93" s="20"/>
      <c r="I93" s="20"/>
      <c r="J93" s="23" t="e">
        <f t="shared" si="3"/>
        <v>#DIV/0!</v>
      </c>
    </row>
    <row r="94" spans="1:10" x14ac:dyDescent="0.25">
      <c r="A94" s="18" t="s">
        <v>250</v>
      </c>
      <c r="B94" s="19" t="s">
        <v>251</v>
      </c>
      <c r="C94" s="20" t="s">
        <v>252</v>
      </c>
      <c r="D94" s="21"/>
      <c r="E94" s="22"/>
      <c r="F94" s="22"/>
      <c r="G94" s="22">
        <f t="shared" si="4"/>
        <v>0</v>
      </c>
      <c r="H94" s="20"/>
      <c r="I94" s="20"/>
      <c r="J94" s="23" t="e">
        <f t="shared" si="3"/>
        <v>#DIV/0!</v>
      </c>
    </row>
    <row r="95" spans="1:10" x14ac:dyDescent="0.25">
      <c r="A95" s="18" t="s">
        <v>253</v>
      </c>
      <c r="B95" s="19" t="s">
        <v>254</v>
      </c>
      <c r="C95" s="20" t="s">
        <v>255</v>
      </c>
      <c r="D95" s="21"/>
      <c r="E95" s="22"/>
      <c r="F95" s="22"/>
      <c r="G95" s="22">
        <f t="shared" si="4"/>
        <v>0</v>
      </c>
      <c r="H95" s="20"/>
      <c r="I95" s="20"/>
      <c r="J95" s="23" t="e">
        <f t="shared" si="3"/>
        <v>#DIV/0!</v>
      </c>
    </row>
    <row r="96" spans="1:10" x14ac:dyDescent="0.25">
      <c r="A96" s="18" t="s">
        <v>256</v>
      </c>
      <c r="B96" s="19" t="s">
        <v>257</v>
      </c>
      <c r="C96" s="20" t="s">
        <v>258</v>
      </c>
      <c r="D96" s="21"/>
      <c r="E96" s="22"/>
      <c r="F96" s="22"/>
      <c r="G96" s="22">
        <f t="shared" si="4"/>
        <v>0</v>
      </c>
      <c r="H96" s="20"/>
      <c r="I96" s="20"/>
      <c r="J96" s="23" t="e">
        <f t="shared" si="3"/>
        <v>#DIV/0!</v>
      </c>
    </row>
    <row r="97" spans="1:10" x14ac:dyDescent="0.25">
      <c r="A97" s="18" t="s">
        <v>259</v>
      </c>
      <c r="B97" s="19" t="s">
        <v>260</v>
      </c>
      <c r="C97" s="20" t="s">
        <v>261</v>
      </c>
      <c r="D97" s="21"/>
      <c r="E97" s="22"/>
      <c r="F97" s="22"/>
      <c r="G97" s="22">
        <f t="shared" si="4"/>
        <v>0</v>
      </c>
      <c r="H97" s="20"/>
      <c r="I97" s="20"/>
      <c r="J97" s="23" t="e">
        <f t="shared" si="3"/>
        <v>#DIV/0!</v>
      </c>
    </row>
    <row r="98" spans="1:10" x14ac:dyDescent="0.25">
      <c r="A98" s="18" t="s">
        <v>488</v>
      </c>
      <c r="B98" s="19" t="s">
        <v>260</v>
      </c>
      <c r="C98" s="20" t="s">
        <v>493</v>
      </c>
      <c r="D98" s="21"/>
      <c r="E98" s="22"/>
      <c r="F98" s="22"/>
      <c r="G98" s="22">
        <f t="shared" si="4"/>
        <v>0</v>
      </c>
      <c r="H98" s="20"/>
      <c r="I98" s="20"/>
      <c r="J98" s="23" t="e">
        <f t="shared" si="3"/>
        <v>#DIV/0!</v>
      </c>
    </row>
    <row r="99" spans="1:10" x14ac:dyDescent="0.25">
      <c r="A99" s="18" t="s">
        <v>262</v>
      </c>
      <c r="B99" s="19" t="s">
        <v>260</v>
      </c>
      <c r="C99" s="20" t="s">
        <v>263</v>
      </c>
      <c r="D99" s="21"/>
      <c r="E99" s="22"/>
      <c r="F99" s="22"/>
      <c r="G99" s="22">
        <f t="shared" si="4"/>
        <v>0</v>
      </c>
      <c r="H99" s="20"/>
      <c r="I99" s="20"/>
      <c r="J99" s="23" t="e">
        <f t="shared" si="3"/>
        <v>#DIV/0!</v>
      </c>
    </row>
    <row r="100" spans="1:10" x14ac:dyDescent="0.25">
      <c r="A100" s="18" t="s">
        <v>264</v>
      </c>
      <c r="B100" s="19" t="s">
        <v>260</v>
      </c>
      <c r="C100" s="20" t="s">
        <v>265</v>
      </c>
      <c r="D100" s="21"/>
      <c r="E100" s="22"/>
      <c r="F100" s="22"/>
      <c r="G100" s="22">
        <f t="shared" si="4"/>
        <v>0</v>
      </c>
      <c r="H100" s="20"/>
      <c r="I100" s="20"/>
      <c r="J100" s="23" t="e">
        <f t="shared" ref="J100:J114" si="5">G100/I100</f>
        <v>#DIV/0!</v>
      </c>
    </row>
    <row r="101" spans="1:10" x14ac:dyDescent="0.25">
      <c r="A101" s="18" t="s">
        <v>266</v>
      </c>
      <c r="B101" s="19" t="s">
        <v>260</v>
      </c>
      <c r="C101" s="20" t="s">
        <v>267</v>
      </c>
      <c r="D101" s="21"/>
      <c r="E101" s="22"/>
      <c r="F101" s="22"/>
      <c r="G101" s="22">
        <f t="shared" si="4"/>
        <v>0</v>
      </c>
      <c r="H101" s="20"/>
      <c r="I101" s="20"/>
      <c r="J101" s="23" t="e">
        <f t="shared" si="5"/>
        <v>#DIV/0!</v>
      </c>
    </row>
    <row r="102" spans="1:10" x14ac:dyDescent="0.25">
      <c r="A102" s="18" t="s">
        <v>268</v>
      </c>
      <c r="B102" s="19" t="s">
        <v>260</v>
      </c>
      <c r="C102" s="20" t="s">
        <v>269</v>
      </c>
      <c r="D102" s="21"/>
      <c r="E102" s="22"/>
      <c r="F102" s="22"/>
      <c r="G102" s="22">
        <f t="shared" si="4"/>
        <v>0</v>
      </c>
      <c r="H102" s="20"/>
      <c r="I102" s="20"/>
      <c r="J102" s="23" t="e">
        <f t="shared" si="5"/>
        <v>#DIV/0!</v>
      </c>
    </row>
    <row r="103" spans="1:10" x14ac:dyDescent="0.25">
      <c r="A103" s="18" t="s">
        <v>270</v>
      </c>
      <c r="B103" s="19" t="s">
        <v>260</v>
      </c>
      <c r="C103" s="20" t="s">
        <v>271</v>
      </c>
      <c r="D103" s="21"/>
      <c r="E103" s="22"/>
      <c r="F103" s="22"/>
      <c r="G103" s="22">
        <f t="shared" si="4"/>
        <v>0</v>
      </c>
      <c r="H103" s="20"/>
      <c r="I103" s="20"/>
      <c r="J103" s="23" t="e">
        <f t="shared" si="5"/>
        <v>#DIV/0!</v>
      </c>
    </row>
    <row r="104" spans="1:10" x14ac:dyDescent="0.25">
      <c r="A104" s="18" t="s">
        <v>272</v>
      </c>
      <c r="B104" s="19" t="s">
        <v>260</v>
      </c>
      <c r="C104" s="20" t="s">
        <v>273</v>
      </c>
      <c r="D104" s="21"/>
      <c r="E104" s="22"/>
      <c r="F104" s="22"/>
      <c r="G104" s="22">
        <f t="shared" si="4"/>
        <v>0</v>
      </c>
      <c r="H104" s="20"/>
      <c r="I104" s="20"/>
      <c r="J104" s="23" t="e">
        <f t="shared" si="5"/>
        <v>#DIV/0!</v>
      </c>
    </row>
    <row r="105" spans="1:10" x14ac:dyDescent="0.25">
      <c r="A105" s="18" t="s">
        <v>274</v>
      </c>
      <c r="B105" s="19" t="s">
        <v>260</v>
      </c>
      <c r="C105" s="20" t="s">
        <v>275</v>
      </c>
      <c r="D105" s="21"/>
      <c r="E105" s="22"/>
      <c r="F105" s="22"/>
      <c r="G105" s="22">
        <f t="shared" si="4"/>
        <v>0</v>
      </c>
      <c r="H105" s="20"/>
      <c r="I105" s="20"/>
      <c r="J105" s="23" t="e">
        <f t="shared" si="5"/>
        <v>#DIV/0!</v>
      </c>
    </row>
    <row r="106" spans="1:10" x14ac:dyDescent="0.25">
      <c r="A106" s="18" t="s">
        <v>276</v>
      </c>
      <c r="B106" s="19" t="s">
        <v>260</v>
      </c>
      <c r="C106" s="20" t="s">
        <v>277</v>
      </c>
      <c r="D106" s="21"/>
      <c r="E106" s="22"/>
      <c r="F106" s="22"/>
      <c r="G106" s="22">
        <f t="shared" si="4"/>
        <v>0</v>
      </c>
      <c r="H106" s="20"/>
      <c r="I106" s="20"/>
      <c r="J106" s="23" t="e">
        <f t="shared" si="5"/>
        <v>#DIV/0!</v>
      </c>
    </row>
    <row r="107" spans="1:10" x14ac:dyDescent="0.25">
      <c r="A107" s="18" t="s">
        <v>298</v>
      </c>
      <c r="B107" s="19" t="s">
        <v>260</v>
      </c>
      <c r="C107" s="20" t="s">
        <v>431</v>
      </c>
      <c r="D107" s="21"/>
      <c r="E107" s="22"/>
      <c r="F107" s="22"/>
      <c r="G107" s="22">
        <f t="shared" si="4"/>
        <v>0</v>
      </c>
      <c r="H107" s="20"/>
      <c r="I107" s="20"/>
      <c r="J107" s="23" t="e">
        <f t="shared" si="5"/>
        <v>#DIV/0!</v>
      </c>
    </row>
    <row r="108" spans="1:10" x14ac:dyDescent="0.25">
      <c r="A108" s="38" t="s">
        <v>462</v>
      </c>
      <c r="B108" s="17" t="s">
        <v>260</v>
      </c>
      <c r="C108" s="17" t="s">
        <v>461</v>
      </c>
      <c r="D108" s="21"/>
      <c r="E108" s="22"/>
      <c r="F108" s="22"/>
      <c r="G108" s="22">
        <f t="shared" si="4"/>
        <v>0</v>
      </c>
      <c r="H108" s="20"/>
      <c r="I108" s="20"/>
      <c r="J108" s="23" t="e">
        <f t="shared" si="5"/>
        <v>#DIV/0!</v>
      </c>
    </row>
    <row r="109" spans="1:10" x14ac:dyDescent="0.25">
      <c r="A109" s="18" t="s">
        <v>278</v>
      </c>
      <c r="B109" s="19" t="s">
        <v>279</v>
      </c>
      <c r="C109" s="20" t="s">
        <v>279</v>
      </c>
      <c r="D109" s="21"/>
      <c r="E109" s="22"/>
      <c r="F109" s="22"/>
      <c r="G109" s="22">
        <f t="shared" si="4"/>
        <v>0</v>
      </c>
      <c r="H109" s="20"/>
      <c r="I109" s="20"/>
      <c r="J109" s="23" t="e">
        <f t="shared" si="5"/>
        <v>#DIV/0!</v>
      </c>
    </row>
    <row r="110" spans="1:10" x14ac:dyDescent="0.25">
      <c r="A110" s="18" t="s">
        <v>280</v>
      </c>
      <c r="B110" s="19" t="s">
        <v>279</v>
      </c>
      <c r="C110" s="20" t="s">
        <v>281</v>
      </c>
      <c r="D110" s="21"/>
      <c r="E110" s="22"/>
      <c r="F110" s="22"/>
      <c r="G110" s="22">
        <f t="shared" si="4"/>
        <v>0</v>
      </c>
      <c r="H110" s="20"/>
      <c r="I110" s="20"/>
      <c r="J110" s="23" t="e">
        <f t="shared" si="5"/>
        <v>#DIV/0!</v>
      </c>
    </row>
    <row r="111" spans="1:10" x14ac:dyDescent="0.25">
      <c r="A111" s="18" t="s">
        <v>282</v>
      </c>
      <c r="B111" s="19" t="s">
        <v>283</v>
      </c>
      <c r="C111" s="20" t="s">
        <v>284</v>
      </c>
      <c r="D111" s="21"/>
      <c r="E111" s="22"/>
      <c r="F111" s="22"/>
      <c r="G111" s="22">
        <f t="shared" si="4"/>
        <v>0</v>
      </c>
      <c r="H111" s="20"/>
      <c r="I111" s="20"/>
      <c r="J111" s="23" t="e">
        <f t="shared" si="5"/>
        <v>#DIV/0!</v>
      </c>
    </row>
    <row r="112" spans="1:10" x14ac:dyDescent="0.25">
      <c r="A112" s="18" t="s">
        <v>285</v>
      </c>
      <c r="B112" s="19" t="s">
        <v>286</v>
      </c>
      <c r="C112" s="20" t="s">
        <v>287</v>
      </c>
      <c r="D112" s="21"/>
      <c r="E112" s="22"/>
      <c r="F112" s="22"/>
      <c r="G112" s="22">
        <f t="shared" si="4"/>
        <v>0</v>
      </c>
      <c r="H112" s="20"/>
      <c r="I112" s="20"/>
      <c r="J112" s="23" t="e">
        <f t="shared" si="5"/>
        <v>#DIV/0!</v>
      </c>
    </row>
    <row r="113" spans="1:14" ht="13.8" thickBot="1" x14ac:dyDescent="0.3">
      <c r="A113" s="26" t="s">
        <v>288</v>
      </c>
      <c r="B113" s="27" t="s">
        <v>289</v>
      </c>
      <c r="C113" s="28" t="s">
        <v>289</v>
      </c>
      <c r="D113" s="29"/>
      <c r="E113" s="27"/>
      <c r="F113" s="27"/>
      <c r="G113" s="27">
        <f t="shared" si="4"/>
        <v>0</v>
      </c>
      <c r="H113" s="28"/>
      <c r="I113" s="28"/>
      <c r="J113" s="30" t="e">
        <f t="shared" si="5"/>
        <v>#DIV/0!</v>
      </c>
    </row>
    <row r="114" spans="1:14" ht="13.8" thickTop="1" x14ac:dyDescent="0.25">
      <c r="A114" s="31" t="s">
        <v>290</v>
      </c>
      <c r="B114" s="22"/>
      <c r="C114" s="20"/>
      <c r="D114" s="21">
        <f>SUM(D3:D113)</f>
        <v>0</v>
      </c>
      <c r="E114" s="22">
        <f>SUM(E3:E113)</f>
        <v>0</v>
      </c>
      <c r="F114" s="22">
        <f>SUM(F3:F113)</f>
        <v>0</v>
      </c>
      <c r="G114" s="98">
        <f>D114+E114+F114</f>
        <v>0</v>
      </c>
      <c r="H114" s="32">
        <f>SUM(H3:H113)</f>
        <v>0</v>
      </c>
      <c r="I114" s="32">
        <f>SUM(I3:I113)</f>
        <v>0</v>
      </c>
      <c r="J114" s="33" t="e">
        <f t="shared" si="5"/>
        <v>#DIV/0!</v>
      </c>
    </row>
    <row r="115" spans="1:14" x14ac:dyDescent="0.25">
      <c r="A115" s="34"/>
      <c r="B115" s="22"/>
      <c r="C115" s="20"/>
      <c r="D115" s="21"/>
      <c r="E115" s="22"/>
      <c r="F115" s="22"/>
      <c r="G115" s="22"/>
      <c r="H115" s="22"/>
      <c r="I115" s="22"/>
      <c r="J115" s="33"/>
      <c r="N115" s="17" t="s">
        <v>291</v>
      </c>
    </row>
    <row r="116" spans="1:14" x14ac:dyDescent="0.25">
      <c r="A116" s="34"/>
      <c r="B116" s="22"/>
      <c r="C116" s="20"/>
      <c r="D116" s="21"/>
      <c r="E116" s="22"/>
      <c r="F116" s="22"/>
      <c r="G116" s="22"/>
      <c r="H116" s="22"/>
      <c r="I116" s="22"/>
      <c r="J116" s="33"/>
      <c r="K116" s="35"/>
    </row>
    <row r="117" spans="1:14" x14ac:dyDescent="0.25">
      <c r="A117" s="31" t="s">
        <v>292</v>
      </c>
      <c r="B117" s="19"/>
      <c r="C117" s="20"/>
      <c r="D117" s="36"/>
      <c r="E117" s="37"/>
      <c r="F117" s="37"/>
      <c r="G117" s="37"/>
      <c r="H117" s="37"/>
      <c r="I117" s="37"/>
      <c r="J117" s="33"/>
      <c r="K117" s="35"/>
    </row>
    <row r="118" spans="1:14" x14ac:dyDescent="0.25">
      <c r="A118" s="18"/>
      <c r="B118" s="19"/>
      <c r="C118" s="19"/>
      <c r="D118" s="19"/>
      <c r="E118" s="19"/>
      <c r="F118" s="22"/>
      <c r="G118" s="19"/>
      <c r="H118" s="19"/>
      <c r="I118" s="19"/>
      <c r="K118" s="35"/>
    </row>
    <row r="119" spans="1:14" ht="14.4" customHeight="1" x14ac:dyDescent="0.25">
      <c r="A119" s="31" t="s">
        <v>293</v>
      </c>
      <c r="B119" s="19"/>
      <c r="C119" s="19"/>
      <c r="D119" s="19"/>
      <c r="E119" s="19"/>
      <c r="F119" s="22"/>
      <c r="G119" s="19"/>
      <c r="H119" s="19"/>
      <c r="I119" s="19"/>
    </row>
    <row r="120" spans="1:14" x14ac:dyDescent="0.25">
      <c r="A120" s="18"/>
      <c r="B120" s="19"/>
      <c r="C120" s="19"/>
      <c r="D120" s="19"/>
      <c r="E120" s="19"/>
      <c r="F120" s="22"/>
      <c r="G120" s="19"/>
      <c r="H120" s="19"/>
      <c r="I120" s="19"/>
    </row>
    <row r="121" spans="1:14" x14ac:dyDescent="0.25">
      <c r="A121" s="39"/>
      <c r="B121" s="19"/>
      <c r="C121" s="19"/>
      <c r="D121" s="19"/>
      <c r="E121" s="19"/>
      <c r="F121" s="22"/>
      <c r="G121" s="19"/>
      <c r="H121" s="19"/>
      <c r="I121" s="19"/>
    </row>
    <row r="122" spans="1:14" x14ac:dyDescent="0.25">
      <c r="A122" s="18"/>
      <c r="B122" s="19"/>
      <c r="D122" s="19"/>
      <c r="E122" s="19"/>
      <c r="F122" s="22"/>
      <c r="G122" s="19"/>
      <c r="H122" s="19"/>
      <c r="I122" s="19"/>
    </row>
    <row r="123" spans="1:14" x14ac:dyDescent="0.25">
      <c r="A123" s="18"/>
      <c r="B123" s="19"/>
      <c r="C123" s="19"/>
      <c r="D123" s="19"/>
      <c r="E123" s="19"/>
      <c r="F123" s="22"/>
      <c r="G123" s="19"/>
      <c r="H123" s="19"/>
      <c r="I123" s="19"/>
    </row>
    <row r="124" spans="1:14" x14ac:dyDescent="0.25">
      <c r="A124" s="18"/>
      <c r="B124" s="19"/>
      <c r="C124" s="19"/>
      <c r="D124" s="19"/>
      <c r="E124" s="19"/>
      <c r="F124" s="22"/>
      <c r="G124" s="19"/>
      <c r="H124" s="19"/>
      <c r="I124" s="19"/>
    </row>
    <row r="125" spans="1:14" x14ac:dyDescent="0.25">
      <c r="A125" s="18"/>
      <c r="B125" s="19"/>
      <c r="C125" s="19"/>
      <c r="D125" s="19"/>
      <c r="E125" s="19"/>
      <c r="F125" s="22"/>
      <c r="G125" s="19"/>
      <c r="H125" s="19"/>
      <c r="I125" s="19"/>
    </row>
    <row r="126" spans="1:14" x14ac:dyDescent="0.25">
      <c r="A126" s="18"/>
      <c r="B126" s="19"/>
      <c r="C126" s="19"/>
      <c r="D126" s="19"/>
      <c r="E126" s="19"/>
      <c r="F126" s="22"/>
      <c r="G126" s="19"/>
      <c r="H126" s="19"/>
      <c r="I126" s="19"/>
    </row>
    <row r="127" spans="1:14" x14ac:dyDescent="0.25">
      <c r="A127" s="18"/>
      <c r="B127" s="19"/>
      <c r="C127" s="19"/>
      <c r="D127" s="19"/>
      <c r="E127" s="19"/>
      <c r="F127" s="22"/>
      <c r="G127" s="19"/>
      <c r="H127" s="19"/>
      <c r="I127" s="19"/>
    </row>
    <row r="128" spans="1:14" x14ac:dyDescent="0.25">
      <c r="A128" s="18"/>
      <c r="B128" s="19"/>
      <c r="C128" s="19"/>
      <c r="D128" s="19"/>
      <c r="E128" s="19"/>
      <c r="F128" s="22"/>
      <c r="G128" s="19"/>
      <c r="H128" s="19"/>
      <c r="I128" s="19"/>
    </row>
    <row r="129" spans="1:9" x14ac:dyDescent="0.25">
      <c r="A129" s="18"/>
      <c r="B129" s="19"/>
      <c r="C129" s="19"/>
      <c r="D129" s="19"/>
      <c r="E129" s="19"/>
      <c r="F129" s="22"/>
      <c r="G129" s="19"/>
      <c r="H129" s="19"/>
      <c r="I129" s="19"/>
    </row>
    <row r="130" spans="1:9" x14ac:dyDescent="0.25">
      <c r="A130" s="18"/>
      <c r="B130" s="19"/>
      <c r="C130" s="19"/>
      <c r="D130" s="19"/>
      <c r="E130" s="19"/>
      <c r="F130" s="22"/>
      <c r="G130" s="19"/>
      <c r="H130" s="19"/>
      <c r="I130" s="19"/>
    </row>
    <row r="131" spans="1:9" x14ac:dyDescent="0.25">
      <c r="A131" s="18"/>
      <c r="B131" s="19"/>
      <c r="C131" s="19"/>
      <c r="D131" s="19"/>
      <c r="E131" s="19"/>
      <c r="F131" s="22"/>
      <c r="G131" s="19"/>
      <c r="H131" s="19"/>
      <c r="I131" s="19"/>
    </row>
    <row r="132" spans="1:9" x14ac:dyDescent="0.25">
      <c r="A132" s="18"/>
      <c r="B132" s="19"/>
      <c r="C132" s="19"/>
      <c r="D132" s="19"/>
      <c r="E132" s="19"/>
      <c r="F132" s="22"/>
      <c r="G132" s="19"/>
      <c r="H132" s="19"/>
      <c r="I132" s="19"/>
    </row>
    <row r="133" spans="1:9" x14ac:dyDescent="0.25">
      <c r="A133" s="18"/>
      <c r="B133" s="19"/>
      <c r="C133" s="19"/>
      <c r="D133" s="19"/>
      <c r="E133" s="19"/>
      <c r="F133" s="22"/>
      <c r="G133" s="19"/>
      <c r="H133" s="19"/>
      <c r="I133" s="19"/>
    </row>
    <row r="134" spans="1:9" x14ac:dyDescent="0.25">
      <c r="A134" s="18"/>
      <c r="B134" s="19"/>
      <c r="C134" s="19"/>
      <c r="D134" s="19"/>
      <c r="E134" s="19"/>
      <c r="F134" s="22"/>
      <c r="G134" s="19"/>
      <c r="H134" s="19"/>
      <c r="I134" s="19"/>
    </row>
    <row r="135" spans="1:9" x14ac:dyDescent="0.25">
      <c r="A135" s="40"/>
      <c r="B135" s="41"/>
      <c r="C135" s="41"/>
      <c r="D135" s="19"/>
      <c r="E135" s="19"/>
      <c r="F135" s="22"/>
      <c r="G135" s="19"/>
      <c r="H135" s="19"/>
      <c r="I135" s="19"/>
    </row>
  </sheetData>
  <autoFilter ref="D1:D135"/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5"/>
  <sheetViews>
    <sheetView zoomScaleNormal="100" workbookViewId="0">
      <pane xSplit="3" ySplit="2" topLeftCell="D88" activePane="bottomRight" state="frozen"/>
      <selection activeCell="A18" sqref="A18:C18"/>
      <selection pane="topRight" activeCell="A18" sqref="A18:C18"/>
      <selection pane="bottomLeft" activeCell="A18" sqref="A18:C18"/>
      <selection pane="bottomRight" activeCell="G113" sqref="G113:G114"/>
    </sheetView>
  </sheetViews>
  <sheetFormatPr defaultColWidth="5.6640625" defaultRowHeight="13.2" x14ac:dyDescent="0.25"/>
  <cols>
    <col min="1" max="1" width="6.6640625" style="42" customWidth="1"/>
    <col min="2" max="2" width="10.88671875" style="17" customWidth="1"/>
    <col min="3" max="3" width="26.44140625" style="17" bestFit="1" customWidth="1"/>
    <col min="4" max="5" width="6.33203125" style="17" customWidth="1"/>
    <col min="6" max="6" width="9.109375" style="43" bestFit="1" customWidth="1"/>
    <col min="7" max="7" width="10.44140625" style="17" customWidth="1"/>
    <col min="8" max="8" width="11.44140625" style="17" customWidth="1"/>
    <col min="9" max="9" width="8.109375" style="17" customWidth="1"/>
    <col min="10" max="10" width="8" style="38" customWidth="1"/>
    <col min="11" max="11" width="8.44140625" style="24" bestFit="1" customWidth="1"/>
    <col min="12" max="16384" width="5.6640625" style="17"/>
  </cols>
  <sheetData>
    <row r="1" spans="1:11" s="6" customFormat="1" x14ac:dyDescent="0.25">
      <c r="A1" s="1"/>
      <c r="B1" s="2"/>
      <c r="C1" s="3"/>
      <c r="D1" s="127">
        <v>44501</v>
      </c>
      <c r="E1" s="128"/>
      <c r="F1" s="128"/>
      <c r="G1" s="128"/>
      <c r="H1" s="128"/>
      <c r="I1" s="129"/>
      <c r="J1" s="4"/>
      <c r="K1" s="5"/>
    </row>
    <row r="2" spans="1:11" ht="39.6" x14ac:dyDescent="0.25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12" t="s">
        <v>6</v>
      </c>
      <c r="H2" s="13" t="s">
        <v>7</v>
      </c>
      <c r="I2" s="14" t="s">
        <v>8</v>
      </c>
      <c r="J2" s="15" t="s">
        <v>9</v>
      </c>
      <c r="K2" s="16"/>
    </row>
    <row r="3" spans="1:11" ht="12.75" customHeight="1" x14ac:dyDescent="0.25">
      <c r="A3" s="18" t="s">
        <v>10</v>
      </c>
      <c r="B3" s="19" t="s">
        <v>11</v>
      </c>
      <c r="C3" s="20" t="s">
        <v>12</v>
      </c>
      <c r="D3" s="21"/>
      <c r="E3" s="22"/>
      <c r="F3" s="22"/>
      <c r="G3" s="22">
        <f>SUM(D3:F3)</f>
        <v>0</v>
      </c>
      <c r="H3" s="20"/>
      <c r="I3" s="20"/>
      <c r="J3" s="23" t="e">
        <f>G3/I3</f>
        <v>#DIV/0!</v>
      </c>
    </row>
    <row r="4" spans="1:11" x14ac:dyDescent="0.25">
      <c r="A4" s="18" t="s">
        <v>13</v>
      </c>
      <c r="B4" s="19" t="s">
        <v>14</v>
      </c>
      <c r="C4" s="20" t="s">
        <v>14</v>
      </c>
      <c r="D4" s="21"/>
      <c r="E4" s="22"/>
      <c r="F4" s="22"/>
      <c r="G4" s="22">
        <f t="shared" ref="G4:G67" si="0">SUM(D4:F4)</f>
        <v>0</v>
      </c>
      <c r="H4" s="20"/>
      <c r="I4" s="20"/>
      <c r="J4" s="23" t="e">
        <f t="shared" ref="J4:J67" si="1">G4/I4</f>
        <v>#DIV/0!</v>
      </c>
    </row>
    <row r="5" spans="1:11" ht="12.75" customHeight="1" x14ac:dyDescent="0.25">
      <c r="A5" s="18" t="s">
        <v>15</v>
      </c>
      <c r="B5" s="19" t="s">
        <v>16</v>
      </c>
      <c r="C5" s="20" t="s">
        <v>16</v>
      </c>
      <c r="D5" s="21"/>
      <c r="E5" s="22"/>
      <c r="F5" s="22"/>
      <c r="G5" s="22">
        <f t="shared" si="0"/>
        <v>0</v>
      </c>
      <c r="H5" s="20"/>
      <c r="I5" s="20"/>
      <c r="J5" s="23" t="e">
        <f t="shared" si="1"/>
        <v>#DIV/0!</v>
      </c>
    </row>
    <row r="6" spans="1:11" ht="12.75" customHeight="1" x14ac:dyDescent="0.25">
      <c r="A6" s="18" t="s">
        <v>17</v>
      </c>
      <c r="B6" s="19" t="s">
        <v>18</v>
      </c>
      <c r="C6" s="20" t="s">
        <v>19</v>
      </c>
      <c r="D6" s="21"/>
      <c r="E6" s="22"/>
      <c r="F6" s="22"/>
      <c r="G6" s="22">
        <f t="shared" si="0"/>
        <v>0</v>
      </c>
      <c r="H6" s="20"/>
      <c r="I6" s="20"/>
      <c r="J6" s="23" t="e">
        <f t="shared" si="1"/>
        <v>#DIV/0!</v>
      </c>
    </row>
    <row r="7" spans="1:11" ht="12.75" customHeight="1" x14ac:dyDescent="0.25">
      <c r="A7" s="18" t="s">
        <v>20</v>
      </c>
      <c r="B7" s="19" t="s">
        <v>18</v>
      </c>
      <c r="C7" s="20" t="s">
        <v>21</v>
      </c>
      <c r="D7" s="21"/>
      <c r="E7" s="22"/>
      <c r="F7" s="22"/>
      <c r="G7" s="22">
        <f t="shared" si="0"/>
        <v>0</v>
      </c>
      <c r="H7" s="20"/>
      <c r="I7" s="20"/>
      <c r="J7" s="23" t="e">
        <f t="shared" si="1"/>
        <v>#DIV/0!</v>
      </c>
    </row>
    <row r="8" spans="1:11" ht="12.75" customHeight="1" x14ac:dyDescent="0.25">
      <c r="A8" s="18" t="s">
        <v>22</v>
      </c>
      <c r="B8" s="19" t="s">
        <v>23</v>
      </c>
      <c r="C8" s="20" t="s">
        <v>24</v>
      </c>
      <c r="D8" s="21"/>
      <c r="E8" s="22"/>
      <c r="F8" s="22"/>
      <c r="G8" s="22">
        <f t="shared" si="0"/>
        <v>0</v>
      </c>
      <c r="H8" s="20"/>
      <c r="I8" s="20"/>
      <c r="J8" s="23" t="e">
        <f t="shared" si="1"/>
        <v>#DIV/0!</v>
      </c>
    </row>
    <row r="9" spans="1:11" ht="12.75" customHeight="1" x14ac:dyDescent="0.25">
      <c r="A9" s="18" t="s">
        <v>25</v>
      </c>
      <c r="B9" s="19" t="s">
        <v>26</v>
      </c>
      <c r="C9" s="20" t="s">
        <v>27</v>
      </c>
      <c r="D9" s="21"/>
      <c r="E9" s="22"/>
      <c r="F9" s="22"/>
      <c r="G9" s="22">
        <f t="shared" si="0"/>
        <v>0</v>
      </c>
      <c r="H9" s="20"/>
      <c r="I9" s="20"/>
      <c r="J9" s="23" t="e">
        <f t="shared" si="1"/>
        <v>#DIV/0!</v>
      </c>
    </row>
    <row r="10" spans="1:11" ht="12.75" customHeight="1" x14ac:dyDescent="0.25">
      <c r="A10" s="18" t="s">
        <v>28</v>
      </c>
      <c r="B10" s="19" t="s">
        <v>29</v>
      </c>
      <c r="C10" s="20" t="s">
        <v>30</v>
      </c>
      <c r="D10" s="21"/>
      <c r="E10" s="22"/>
      <c r="F10" s="22"/>
      <c r="G10" s="22">
        <f t="shared" si="0"/>
        <v>0</v>
      </c>
      <c r="H10" s="20"/>
      <c r="I10" s="20"/>
      <c r="J10" s="23" t="e">
        <f t="shared" si="1"/>
        <v>#DIV/0!</v>
      </c>
    </row>
    <row r="11" spans="1:11" ht="12.75" customHeight="1" x14ac:dyDescent="0.25">
      <c r="A11" s="18" t="s">
        <v>31</v>
      </c>
      <c r="B11" s="19" t="s">
        <v>32</v>
      </c>
      <c r="C11" s="20" t="s">
        <v>33</v>
      </c>
      <c r="D11" s="21"/>
      <c r="E11" s="22"/>
      <c r="F11" s="22"/>
      <c r="G11" s="22">
        <f t="shared" si="0"/>
        <v>0</v>
      </c>
      <c r="H11" s="20"/>
      <c r="I11" s="20"/>
      <c r="J11" s="23" t="e">
        <f t="shared" si="1"/>
        <v>#DIV/0!</v>
      </c>
    </row>
    <row r="12" spans="1:11" ht="12.75" customHeight="1" x14ac:dyDescent="0.25">
      <c r="A12" s="18" t="s">
        <v>34</v>
      </c>
      <c r="B12" s="19" t="s">
        <v>32</v>
      </c>
      <c r="C12" s="20" t="s">
        <v>35</v>
      </c>
      <c r="D12" s="21"/>
      <c r="E12" s="22"/>
      <c r="F12" s="22"/>
      <c r="G12" s="22">
        <f t="shared" si="0"/>
        <v>0</v>
      </c>
      <c r="H12" s="20"/>
      <c r="I12" s="20"/>
      <c r="J12" s="23" t="e">
        <f t="shared" si="1"/>
        <v>#DIV/0!</v>
      </c>
    </row>
    <row r="13" spans="1:11" ht="12.75" customHeight="1" x14ac:dyDescent="0.25">
      <c r="A13" s="18" t="s">
        <v>36</v>
      </c>
      <c r="B13" s="19" t="s">
        <v>37</v>
      </c>
      <c r="C13" s="20" t="s">
        <v>38</v>
      </c>
      <c r="D13" s="21"/>
      <c r="E13" s="22"/>
      <c r="F13" s="22"/>
      <c r="G13" s="22">
        <f t="shared" si="0"/>
        <v>0</v>
      </c>
      <c r="H13" s="20"/>
      <c r="I13" s="20"/>
      <c r="J13" s="23" t="e">
        <f t="shared" si="1"/>
        <v>#DIV/0!</v>
      </c>
    </row>
    <row r="14" spans="1:11" ht="12.75" customHeight="1" x14ac:dyDescent="0.25">
      <c r="A14" s="18" t="s">
        <v>39</v>
      </c>
      <c r="B14" s="19" t="s">
        <v>37</v>
      </c>
      <c r="C14" s="20" t="s">
        <v>40</v>
      </c>
      <c r="D14" s="21"/>
      <c r="E14" s="22"/>
      <c r="F14" s="22"/>
      <c r="G14" s="22">
        <f t="shared" si="0"/>
        <v>0</v>
      </c>
      <c r="H14" s="20"/>
      <c r="I14" s="20"/>
      <c r="J14" s="23" t="e">
        <f t="shared" si="1"/>
        <v>#DIV/0!</v>
      </c>
    </row>
    <row r="15" spans="1:11" ht="12.75" customHeight="1" x14ac:dyDescent="0.25">
      <c r="A15" s="18" t="s">
        <v>41</v>
      </c>
      <c r="B15" s="19" t="s">
        <v>42</v>
      </c>
      <c r="C15" s="20" t="s">
        <v>43</v>
      </c>
      <c r="D15" s="21"/>
      <c r="E15" s="22"/>
      <c r="F15" s="22"/>
      <c r="G15" s="22">
        <f t="shared" si="0"/>
        <v>0</v>
      </c>
      <c r="H15" s="20"/>
      <c r="I15" s="20"/>
      <c r="J15" s="23" t="e">
        <f t="shared" si="1"/>
        <v>#DIV/0!</v>
      </c>
    </row>
    <row r="16" spans="1:11" ht="12.75" customHeight="1" x14ac:dyDescent="0.25">
      <c r="A16" s="18" t="s">
        <v>44</v>
      </c>
      <c r="B16" s="19" t="s">
        <v>45</v>
      </c>
      <c r="C16" s="20" t="s">
        <v>46</v>
      </c>
      <c r="D16" s="21"/>
      <c r="E16" s="22"/>
      <c r="F16" s="22"/>
      <c r="G16" s="22">
        <f t="shared" si="0"/>
        <v>0</v>
      </c>
      <c r="H16" s="20"/>
      <c r="I16" s="20"/>
      <c r="J16" s="23" t="e">
        <f t="shared" si="1"/>
        <v>#DIV/0!</v>
      </c>
    </row>
    <row r="17" spans="1:22" ht="12.75" customHeight="1" x14ac:dyDescent="0.25">
      <c r="A17" s="18" t="s">
        <v>47</v>
      </c>
      <c r="B17" s="19" t="s">
        <v>48</v>
      </c>
      <c r="C17" s="20" t="s">
        <v>49</v>
      </c>
      <c r="D17" s="21"/>
      <c r="E17" s="22"/>
      <c r="F17" s="22"/>
      <c r="G17" s="22">
        <f t="shared" si="0"/>
        <v>0</v>
      </c>
      <c r="H17" s="20"/>
      <c r="I17" s="20"/>
      <c r="J17" s="23" t="e">
        <f t="shared" si="1"/>
        <v>#DIV/0!</v>
      </c>
    </row>
    <row r="18" spans="1:22" ht="12.75" customHeight="1" x14ac:dyDescent="0.25">
      <c r="A18" s="18" t="s">
        <v>50</v>
      </c>
      <c r="B18" s="19" t="s">
        <v>48</v>
      </c>
      <c r="C18" s="20" t="s">
        <v>51</v>
      </c>
      <c r="D18" s="21"/>
      <c r="E18" s="22"/>
      <c r="F18" s="22"/>
      <c r="G18" s="22">
        <f t="shared" si="0"/>
        <v>0</v>
      </c>
      <c r="H18" s="20"/>
      <c r="I18" s="20"/>
      <c r="J18" s="23" t="e">
        <f t="shared" si="1"/>
        <v>#DIV/0!</v>
      </c>
    </row>
    <row r="19" spans="1:22" ht="12.75" customHeight="1" x14ac:dyDescent="0.25">
      <c r="A19" s="18" t="s">
        <v>52</v>
      </c>
      <c r="B19" s="19" t="s">
        <v>53</v>
      </c>
      <c r="C19" s="20" t="s">
        <v>54</v>
      </c>
      <c r="D19" s="21"/>
      <c r="E19" s="22"/>
      <c r="F19" s="22"/>
      <c r="G19" s="22">
        <f t="shared" si="0"/>
        <v>0</v>
      </c>
      <c r="H19" s="20"/>
      <c r="I19" s="20"/>
      <c r="J19" s="23" t="e">
        <f t="shared" si="1"/>
        <v>#DIV/0!</v>
      </c>
    </row>
    <row r="20" spans="1:22" ht="12.75" customHeight="1" x14ac:dyDescent="0.25">
      <c r="A20" s="18" t="s">
        <v>55</v>
      </c>
      <c r="B20" s="19" t="s">
        <v>56</v>
      </c>
      <c r="C20" s="20" t="s">
        <v>57</v>
      </c>
      <c r="D20" s="21"/>
      <c r="E20" s="22"/>
      <c r="F20" s="22"/>
      <c r="G20" s="22">
        <f t="shared" si="0"/>
        <v>0</v>
      </c>
      <c r="H20" s="20"/>
      <c r="I20" s="20"/>
      <c r="J20" s="23" t="e">
        <f t="shared" si="1"/>
        <v>#DIV/0!</v>
      </c>
    </row>
    <row r="21" spans="1:22" ht="12.75" customHeight="1" x14ac:dyDescent="0.25">
      <c r="A21" s="18" t="s">
        <v>58</v>
      </c>
      <c r="B21" s="19" t="s">
        <v>56</v>
      </c>
      <c r="C21" s="20" t="s">
        <v>59</v>
      </c>
      <c r="D21" s="21"/>
      <c r="E21" s="22"/>
      <c r="F21" s="22"/>
      <c r="G21" s="22">
        <f t="shared" si="0"/>
        <v>0</v>
      </c>
      <c r="H21" s="20"/>
      <c r="I21" s="20"/>
      <c r="J21" s="23" t="e">
        <f t="shared" si="1"/>
        <v>#DIV/0!</v>
      </c>
    </row>
    <row r="22" spans="1:22" ht="12.75" customHeight="1" x14ac:dyDescent="0.25">
      <c r="A22" s="18" t="s">
        <v>60</v>
      </c>
      <c r="B22" s="19" t="s">
        <v>61</v>
      </c>
      <c r="C22" s="20" t="s">
        <v>62</v>
      </c>
      <c r="D22" s="21"/>
      <c r="E22" s="22"/>
      <c r="F22" s="22"/>
      <c r="G22" s="22">
        <f t="shared" si="0"/>
        <v>0</v>
      </c>
      <c r="H22" s="20"/>
      <c r="I22" s="20"/>
      <c r="J22" s="23" t="e">
        <f t="shared" si="1"/>
        <v>#DIV/0!</v>
      </c>
    </row>
    <row r="23" spans="1:22" ht="12.75" customHeight="1" x14ac:dyDescent="0.25">
      <c r="A23" s="18" t="s">
        <v>63</v>
      </c>
      <c r="B23" s="19" t="s">
        <v>64</v>
      </c>
      <c r="C23" s="20" t="s">
        <v>65</v>
      </c>
      <c r="D23" s="21"/>
      <c r="E23" s="22"/>
      <c r="F23" s="22"/>
      <c r="G23" s="22">
        <f t="shared" si="0"/>
        <v>0</v>
      </c>
      <c r="H23" s="20"/>
      <c r="I23" s="20"/>
      <c r="J23" s="23" t="e">
        <f t="shared" si="1"/>
        <v>#DIV/0!</v>
      </c>
    </row>
    <row r="24" spans="1:22" ht="12.75" customHeight="1" x14ac:dyDescent="0.25">
      <c r="A24" s="18" t="s">
        <v>66</v>
      </c>
      <c r="B24" s="19" t="s">
        <v>67</v>
      </c>
      <c r="C24" s="20" t="s">
        <v>68</v>
      </c>
      <c r="D24" s="21"/>
      <c r="E24" s="22"/>
      <c r="F24" s="22"/>
      <c r="G24" s="22">
        <f t="shared" si="0"/>
        <v>0</v>
      </c>
      <c r="H24" s="20"/>
      <c r="I24" s="20"/>
      <c r="J24" s="23" t="e">
        <f t="shared" si="1"/>
        <v>#DIV/0!</v>
      </c>
    </row>
    <row r="25" spans="1:22" ht="12.75" customHeight="1" x14ac:dyDescent="0.25">
      <c r="A25" s="18" t="s">
        <v>69</v>
      </c>
      <c r="B25" s="19" t="s">
        <v>67</v>
      </c>
      <c r="C25" s="20" t="s">
        <v>70</v>
      </c>
      <c r="D25" s="21"/>
      <c r="E25" s="22"/>
      <c r="F25" s="22"/>
      <c r="G25" s="22">
        <f t="shared" si="0"/>
        <v>0</v>
      </c>
      <c r="H25" s="20"/>
      <c r="I25" s="20"/>
      <c r="J25" s="23" t="e">
        <f t="shared" si="1"/>
        <v>#DIV/0!</v>
      </c>
    </row>
    <row r="26" spans="1:22" ht="12.75" customHeight="1" x14ac:dyDescent="0.25">
      <c r="A26" s="18" t="s">
        <v>71</v>
      </c>
      <c r="B26" s="19" t="s">
        <v>72</v>
      </c>
      <c r="C26" s="20" t="s">
        <v>73</v>
      </c>
      <c r="D26" s="21"/>
      <c r="E26" s="22"/>
      <c r="F26" s="22"/>
      <c r="G26" s="22">
        <f t="shared" si="0"/>
        <v>0</v>
      </c>
      <c r="H26" s="20"/>
      <c r="I26" s="20"/>
      <c r="J26" s="23" t="e">
        <f t="shared" si="1"/>
        <v>#DIV/0!</v>
      </c>
    </row>
    <row r="27" spans="1:22" ht="12.75" customHeight="1" x14ac:dyDescent="0.25">
      <c r="A27" s="18" t="s">
        <v>74</v>
      </c>
      <c r="B27" s="19" t="s">
        <v>72</v>
      </c>
      <c r="C27" s="20" t="s">
        <v>75</v>
      </c>
      <c r="D27" s="21"/>
      <c r="E27" s="22"/>
      <c r="F27" s="22"/>
      <c r="G27" s="22">
        <f t="shared" si="0"/>
        <v>0</v>
      </c>
      <c r="H27" s="20"/>
      <c r="I27" s="20"/>
      <c r="J27" s="23" t="e">
        <f t="shared" si="1"/>
        <v>#DIV/0!</v>
      </c>
    </row>
    <row r="28" spans="1:22" ht="12.75" customHeight="1" x14ac:dyDescent="0.25">
      <c r="A28" s="18" t="s">
        <v>76</v>
      </c>
      <c r="B28" s="19" t="s">
        <v>77</v>
      </c>
      <c r="C28" s="20" t="s">
        <v>78</v>
      </c>
      <c r="D28" s="21"/>
      <c r="E28" s="22"/>
      <c r="F28" s="22"/>
      <c r="G28" s="22">
        <f t="shared" si="0"/>
        <v>0</v>
      </c>
      <c r="H28" s="20"/>
      <c r="I28" s="20"/>
      <c r="J28" s="23" t="e">
        <f t="shared" si="1"/>
        <v>#DIV/0!</v>
      </c>
    </row>
    <row r="29" spans="1:22" ht="12.75" customHeight="1" x14ac:dyDescent="0.25">
      <c r="A29" s="18" t="s">
        <v>79</v>
      </c>
      <c r="B29" s="19" t="s">
        <v>80</v>
      </c>
      <c r="C29" s="20" t="s">
        <v>81</v>
      </c>
      <c r="D29" s="21"/>
      <c r="E29" s="22"/>
      <c r="F29" s="22"/>
      <c r="G29" s="22">
        <f t="shared" si="0"/>
        <v>0</v>
      </c>
      <c r="H29" s="20"/>
      <c r="I29" s="20"/>
      <c r="J29" s="23" t="e">
        <f t="shared" si="1"/>
        <v>#DIV/0!</v>
      </c>
    </row>
    <row r="30" spans="1:22" ht="12.75" customHeight="1" x14ac:dyDescent="0.25">
      <c r="A30" s="18" t="s">
        <v>82</v>
      </c>
      <c r="B30" s="19" t="s">
        <v>83</v>
      </c>
      <c r="C30" s="20" t="s">
        <v>84</v>
      </c>
      <c r="D30" s="21"/>
      <c r="E30" s="22"/>
      <c r="F30" s="22"/>
      <c r="G30" s="22">
        <f t="shared" si="0"/>
        <v>0</v>
      </c>
      <c r="H30" s="20"/>
      <c r="I30" s="20"/>
      <c r="J30" s="23" t="e">
        <f t="shared" si="1"/>
        <v>#DIV/0!</v>
      </c>
    </row>
    <row r="31" spans="1:22" ht="12.75" customHeight="1" x14ac:dyDescent="0.25">
      <c r="A31" s="18" t="s">
        <v>85</v>
      </c>
      <c r="B31" s="19" t="s">
        <v>86</v>
      </c>
      <c r="C31" s="20" t="s">
        <v>87</v>
      </c>
      <c r="D31" s="21"/>
      <c r="E31" s="22"/>
      <c r="F31" s="22"/>
      <c r="G31" s="22">
        <f t="shared" si="0"/>
        <v>0</v>
      </c>
      <c r="H31" s="20"/>
      <c r="I31" s="20"/>
      <c r="J31" s="23" t="e">
        <f t="shared" si="1"/>
        <v>#DIV/0!</v>
      </c>
      <c r="V31" s="17" t="s">
        <v>88</v>
      </c>
    </row>
    <row r="32" spans="1:22" ht="12.75" customHeight="1" x14ac:dyDescent="0.25">
      <c r="A32" s="18" t="s">
        <v>89</v>
      </c>
      <c r="B32" s="19" t="s">
        <v>90</v>
      </c>
      <c r="C32" s="20" t="s">
        <v>91</v>
      </c>
      <c r="D32" s="21"/>
      <c r="E32" s="22"/>
      <c r="F32" s="22"/>
      <c r="G32" s="22">
        <f t="shared" si="0"/>
        <v>0</v>
      </c>
      <c r="H32" s="20"/>
      <c r="I32" s="20"/>
      <c r="J32" s="23" t="e">
        <f t="shared" si="1"/>
        <v>#DIV/0!</v>
      </c>
    </row>
    <row r="33" spans="1:10" ht="12.75" customHeight="1" x14ac:dyDescent="0.25">
      <c r="A33" s="18" t="s">
        <v>92</v>
      </c>
      <c r="B33" s="19" t="s">
        <v>93</v>
      </c>
      <c r="C33" s="20" t="s">
        <v>94</v>
      </c>
      <c r="D33" s="21"/>
      <c r="E33" s="22"/>
      <c r="F33" s="22"/>
      <c r="G33" s="22">
        <f t="shared" si="0"/>
        <v>0</v>
      </c>
      <c r="H33" s="20"/>
      <c r="I33" s="20"/>
      <c r="J33" s="23" t="e">
        <f t="shared" si="1"/>
        <v>#DIV/0!</v>
      </c>
    </row>
    <row r="34" spans="1:10" ht="12.75" customHeight="1" x14ac:dyDescent="0.25">
      <c r="A34" s="18" t="s">
        <v>95</v>
      </c>
      <c r="B34" s="19" t="s">
        <v>96</v>
      </c>
      <c r="C34" s="20" t="s">
        <v>97</v>
      </c>
      <c r="D34" s="21"/>
      <c r="E34" s="22"/>
      <c r="F34" s="22"/>
      <c r="G34" s="22">
        <f t="shared" si="0"/>
        <v>0</v>
      </c>
      <c r="H34" s="20"/>
      <c r="I34" s="20"/>
      <c r="J34" s="23" t="e">
        <f t="shared" si="1"/>
        <v>#DIV/0!</v>
      </c>
    </row>
    <row r="35" spans="1:10" ht="12.75" customHeight="1" x14ac:dyDescent="0.25">
      <c r="A35" s="18" t="s">
        <v>98</v>
      </c>
      <c r="B35" s="19" t="s">
        <v>99</v>
      </c>
      <c r="C35" s="20" t="s">
        <v>100</v>
      </c>
      <c r="D35" s="21"/>
      <c r="E35" s="22"/>
      <c r="F35" s="22"/>
      <c r="G35" s="22">
        <f t="shared" si="0"/>
        <v>0</v>
      </c>
      <c r="H35" s="20"/>
      <c r="I35" s="20"/>
      <c r="J35" s="23" t="e">
        <f t="shared" si="1"/>
        <v>#DIV/0!</v>
      </c>
    </row>
    <row r="36" spans="1:10" s="24" customFormat="1" ht="12.75" customHeight="1" x14ac:dyDescent="0.25">
      <c r="A36" s="18" t="s">
        <v>101</v>
      </c>
      <c r="B36" s="19" t="s">
        <v>102</v>
      </c>
      <c r="C36" s="20" t="s">
        <v>103</v>
      </c>
      <c r="D36" s="21"/>
      <c r="E36" s="22"/>
      <c r="F36" s="22"/>
      <c r="G36" s="22">
        <f t="shared" si="0"/>
        <v>0</v>
      </c>
      <c r="H36" s="20"/>
      <c r="I36" s="20"/>
      <c r="J36" s="23" t="e">
        <f t="shared" si="1"/>
        <v>#DIV/0!</v>
      </c>
    </row>
    <row r="37" spans="1:10" s="24" customFormat="1" ht="12.75" customHeight="1" x14ac:dyDescent="0.25">
      <c r="A37" s="25" t="s">
        <v>104</v>
      </c>
      <c r="B37" s="19" t="s">
        <v>105</v>
      </c>
      <c r="C37" s="20" t="s">
        <v>106</v>
      </c>
      <c r="D37" s="21"/>
      <c r="E37" s="22"/>
      <c r="F37" s="22"/>
      <c r="G37" s="22">
        <f t="shared" si="0"/>
        <v>0</v>
      </c>
      <c r="H37" s="20"/>
      <c r="I37" s="20"/>
      <c r="J37" s="23" t="e">
        <f t="shared" si="1"/>
        <v>#DIV/0!</v>
      </c>
    </row>
    <row r="38" spans="1:10" ht="12.75" customHeight="1" x14ac:dyDescent="0.25">
      <c r="A38" s="25" t="s">
        <v>107</v>
      </c>
      <c r="B38" s="19" t="s">
        <v>108</v>
      </c>
      <c r="C38" s="20" t="s">
        <v>109</v>
      </c>
      <c r="D38" s="21"/>
      <c r="E38" s="22"/>
      <c r="F38" s="22"/>
      <c r="G38" s="22">
        <f t="shared" si="0"/>
        <v>0</v>
      </c>
      <c r="H38" s="20"/>
      <c r="I38" s="20"/>
      <c r="J38" s="23" t="e">
        <f t="shared" si="1"/>
        <v>#DIV/0!</v>
      </c>
    </row>
    <row r="39" spans="1:10" ht="12.75" customHeight="1" x14ac:dyDescent="0.25">
      <c r="A39" s="18" t="s">
        <v>110</v>
      </c>
      <c r="B39" s="19" t="s">
        <v>111</v>
      </c>
      <c r="C39" s="20" t="s">
        <v>112</v>
      </c>
      <c r="D39" s="21"/>
      <c r="E39" s="22"/>
      <c r="F39" s="22"/>
      <c r="G39" s="22">
        <f t="shared" si="0"/>
        <v>0</v>
      </c>
      <c r="H39" s="20"/>
      <c r="I39" s="20"/>
      <c r="J39" s="23" t="e">
        <f t="shared" si="1"/>
        <v>#DIV/0!</v>
      </c>
    </row>
    <row r="40" spans="1:10" s="24" customFormat="1" ht="12.75" customHeight="1" x14ac:dyDescent="0.25">
      <c r="A40" s="18" t="s">
        <v>113</v>
      </c>
      <c r="B40" s="19" t="s">
        <v>114</v>
      </c>
      <c r="C40" s="20" t="s">
        <v>115</v>
      </c>
      <c r="D40" s="21"/>
      <c r="E40" s="22"/>
      <c r="F40" s="22"/>
      <c r="G40" s="22">
        <f t="shared" si="0"/>
        <v>0</v>
      </c>
      <c r="H40" s="20"/>
      <c r="I40" s="20"/>
      <c r="J40" s="23" t="e">
        <f t="shared" si="1"/>
        <v>#DIV/0!</v>
      </c>
    </row>
    <row r="41" spans="1:10" s="24" customFormat="1" ht="12.75" customHeight="1" x14ac:dyDescent="0.25">
      <c r="A41" s="18" t="s">
        <v>116</v>
      </c>
      <c r="B41" s="19" t="s">
        <v>117</v>
      </c>
      <c r="C41" s="20" t="s">
        <v>118</v>
      </c>
      <c r="D41" s="21"/>
      <c r="E41" s="22"/>
      <c r="F41" s="22"/>
      <c r="G41" s="22">
        <f t="shared" si="0"/>
        <v>0</v>
      </c>
      <c r="H41" s="20"/>
      <c r="I41" s="20"/>
      <c r="J41" s="23" t="e">
        <f t="shared" si="1"/>
        <v>#DIV/0!</v>
      </c>
    </row>
    <row r="42" spans="1:10" ht="12.75" customHeight="1" x14ac:dyDescent="0.25">
      <c r="A42" s="18" t="s">
        <v>119</v>
      </c>
      <c r="B42" s="19" t="s">
        <v>120</v>
      </c>
      <c r="C42" s="20" t="s">
        <v>121</v>
      </c>
      <c r="D42" s="21"/>
      <c r="E42" s="22"/>
      <c r="F42" s="22"/>
      <c r="G42" s="22">
        <f t="shared" si="0"/>
        <v>0</v>
      </c>
      <c r="H42" s="20"/>
      <c r="I42" s="20"/>
      <c r="J42" s="23" t="e">
        <f t="shared" si="1"/>
        <v>#DIV/0!</v>
      </c>
    </row>
    <row r="43" spans="1:10" s="24" customFormat="1" ht="12.75" customHeight="1" x14ac:dyDescent="0.25">
      <c r="A43" s="18" t="s">
        <v>122</v>
      </c>
      <c r="B43" s="19" t="s">
        <v>123</v>
      </c>
      <c r="C43" s="20" t="s">
        <v>124</v>
      </c>
      <c r="D43" s="21"/>
      <c r="E43" s="22"/>
      <c r="F43" s="22"/>
      <c r="G43" s="22">
        <f t="shared" si="0"/>
        <v>0</v>
      </c>
      <c r="H43" s="20"/>
      <c r="I43" s="20"/>
      <c r="J43" s="23" t="e">
        <f t="shared" si="1"/>
        <v>#DIV/0!</v>
      </c>
    </row>
    <row r="44" spans="1:10" s="24" customFormat="1" ht="12.75" customHeight="1" x14ac:dyDescent="0.25">
      <c r="A44" s="18" t="s">
        <v>125</v>
      </c>
      <c r="B44" s="19" t="s">
        <v>123</v>
      </c>
      <c r="C44" s="20" t="s">
        <v>126</v>
      </c>
      <c r="D44" s="21"/>
      <c r="E44" s="22"/>
      <c r="F44" s="22"/>
      <c r="G44" s="22">
        <f t="shared" si="0"/>
        <v>0</v>
      </c>
      <c r="H44" s="20"/>
      <c r="I44" s="20"/>
      <c r="J44" s="23" t="e">
        <f t="shared" si="1"/>
        <v>#DIV/0!</v>
      </c>
    </row>
    <row r="45" spans="1:10" s="24" customFormat="1" ht="12.75" customHeight="1" x14ac:dyDescent="0.25">
      <c r="A45" s="18" t="s">
        <v>127</v>
      </c>
      <c r="B45" s="19" t="s">
        <v>128</v>
      </c>
      <c r="C45" s="20" t="s">
        <v>128</v>
      </c>
      <c r="D45" s="21"/>
      <c r="E45" s="22"/>
      <c r="F45" s="22"/>
      <c r="G45" s="22">
        <f t="shared" si="0"/>
        <v>0</v>
      </c>
      <c r="H45" s="20"/>
      <c r="I45" s="20"/>
      <c r="J45" s="23" t="e">
        <f t="shared" si="1"/>
        <v>#DIV/0!</v>
      </c>
    </row>
    <row r="46" spans="1:10" s="24" customFormat="1" ht="12.75" customHeight="1" x14ac:dyDescent="0.25">
      <c r="A46" s="18" t="s">
        <v>129</v>
      </c>
      <c r="B46" s="19" t="s">
        <v>130</v>
      </c>
      <c r="C46" s="20" t="s">
        <v>131</v>
      </c>
      <c r="D46" s="21"/>
      <c r="E46" s="22"/>
      <c r="F46" s="22"/>
      <c r="G46" s="22">
        <f t="shared" si="0"/>
        <v>0</v>
      </c>
      <c r="H46" s="20"/>
      <c r="I46" s="20"/>
      <c r="J46" s="23" t="e">
        <f t="shared" si="1"/>
        <v>#DIV/0!</v>
      </c>
    </row>
    <row r="47" spans="1:10" ht="12.75" customHeight="1" x14ac:dyDescent="0.25">
      <c r="A47" s="18" t="s">
        <v>132</v>
      </c>
      <c r="B47" s="19" t="s">
        <v>133</v>
      </c>
      <c r="C47" s="20" t="s">
        <v>134</v>
      </c>
      <c r="D47" s="21"/>
      <c r="E47" s="22"/>
      <c r="F47" s="22"/>
      <c r="G47" s="22">
        <f t="shared" si="0"/>
        <v>0</v>
      </c>
      <c r="H47" s="20"/>
      <c r="I47" s="20"/>
      <c r="J47" s="23" t="e">
        <f t="shared" si="1"/>
        <v>#DIV/0!</v>
      </c>
    </row>
    <row r="48" spans="1:10" s="24" customFormat="1" ht="12.75" customHeight="1" x14ac:dyDescent="0.25">
      <c r="A48" s="18" t="s">
        <v>135</v>
      </c>
      <c r="B48" s="19" t="s">
        <v>136</v>
      </c>
      <c r="C48" s="20" t="s">
        <v>137</v>
      </c>
      <c r="D48" s="21"/>
      <c r="E48" s="22"/>
      <c r="F48" s="22"/>
      <c r="G48" s="22">
        <f t="shared" si="0"/>
        <v>0</v>
      </c>
      <c r="H48" s="20"/>
      <c r="I48" s="20"/>
      <c r="J48" s="23" t="e">
        <f t="shared" si="1"/>
        <v>#DIV/0!</v>
      </c>
    </row>
    <row r="49" spans="1:10" s="24" customFormat="1" ht="12.75" customHeight="1" x14ac:dyDescent="0.25">
      <c r="A49" s="18" t="s">
        <v>138</v>
      </c>
      <c r="B49" s="19" t="s">
        <v>139</v>
      </c>
      <c r="C49" s="20" t="s">
        <v>140</v>
      </c>
      <c r="D49" s="21"/>
      <c r="E49" s="22"/>
      <c r="F49" s="22"/>
      <c r="G49" s="22">
        <f t="shared" si="0"/>
        <v>0</v>
      </c>
      <c r="H49" s="20"/>
      <c r="I49" s="20"/>
      <c r="J49" s="23" t="e">
        <f t="shared" si="1"/>
        <v>#DIV/0!</v>
      </c>
    </row>
    <row r="50" spans="1:10" s="24" customFormat="1" ht="12.75" customHeight="1" x14ac:dyDescent="0.25">
      <c r="A50" s="18" t="s">
        <v>141</v>
      </c>
      <c r="B50" s="19" t="s">
        <v>142</v>
      </c>
      <c r="C50" s="20" t="s">
        <v>143</v>
      </c>
      <c r="D50" s="21"/>
      <c r="E50" s="22"/>
      <c r="F50" s="22"/>
      <c r="G50" s="22">
        <f t="shared" si="0"/>
        <v>0</v>
      </c>
      <c r="H50" s="20"/>
      <c r="I50" s="20"/>
      <c r="J50" s="23" t="e">
        <f t="shared" si="1"/>
        <v>#DIV/0!</v>
      </c>
    </row>
    <row r="51" spans="1:10" ht="12.75" customHeight="1" x14ac:dyDescent="0.25">
      <c r="A51" s="25" t="s">
        <v>144</v>
      </c>
      <c r="B51" s="19" t="s">
        <v>145</v>
      </c>
      <c r="C51" s="20" t="s">
        <v>146</v>
      </c>
      <c r="D51" s="21"/>
      <c r="E51" s="22"/>
      <c r="F51" s="22"/>
      <c r="G51" s="22">
        <f t="shared" si="0"/>
        <v>0</v>
      </c>
      <c r="H51" s="20"/>
      <c r="I51" s="20"/>
      <c r="J51" s="23" t="e">
        <f t="shared" si="1"/>
        <v>#DIV/0!</v>
      </c>
    </row>
    <row r="52" spans="1:10" s="24" customFormat="1" ht="12.75" customHeight="1" x14ac:dyDescent="0.25">
      <c r="A52" s="18" t="s">
        <v>147</v>
      </c>
      <c r="B52" s="19" t="s">
        <v>148</v>
      </c>
      <c r="C52" s="20" t="s">
        <v>149</v>
      </c>
      <c r="D52" s="21"/>
      <c r="E52" s="22"/>
      <c r="F52" s="22"/>
      <c r="G52" s="22">
        <f t="shared" si="0"/>
        <v>0</v>
      </c>
      <c r="H52" s="20"/>
      <c r="I52" s="20"/>
      <c r="J52" s="23" t="e">
        <f t="shared" si="1"/>
        <v>#DIV/0!</v>
      </c>
    </row>
    <row r="53" spans="1:10" s="24" customFormat="1" ht="12.75" customHeight="1" x14ac:dyDescent="0.25">
      <c r="A53" s="18" t="s">
        <v>150</v>
      </c>
      <c r="B53" s="19" t="s">
        <v>148</v>
      </c>
      <c r="C53" s="20" t="s">
        <v>151</v>
      </c>
      <c r="D53" s="21"/>
      <c r="E53" s="22"/>
      <c r="F53" s="22"/>
      <c r="G53" s="22">
        <f t="shared" si="0"/>
        <v>0</v>
      </c>
      <c r="H53" s="20"/>
      <c r="I53" s="20"/>
      <c r="J53" s="23" t="e">
        <f t="shared" si="1"/>
        <v>#DIV/0!</v>
      </c>
    </row>
    <row r="54" spans="1:10" s="24" customFormat="1" ht="12.75" customHeight="1" x14ac:dyDescent="0.25">
      <c r="A54" s="18" t="s">
        <v>152</v>
      </c>
      <c r="B54" s="19" t="s">
        <v>153</v>
      </c>
      <c r="C54" s="20" t="s">
        <v>154</v>
      </c>
      <c r="D54" s="21"/>
      <c r="E54" s="22"/>
      <c r="F54" s="22"/>
      <c r="G54" s="22">
        <f t="shared" si="0"/>
        <v>0</v>
      </c>
      <c r="H54" s="20"/>
      <c r="I54" s="20"/>
      <c r="J54" s="23" t="e">
        <f t="shared" si="1"/>
        <v>#DIV/0!</v>
      </c>
    </row>
    <row r="55" spans="1:10" ht="12.75" customHeight="1" x14ac:dyDescent="0.25">
      <c r="A55" s="18" t="s">
        <v>155</v>
      </c>
      <c r="B55" s="19" t="s">
        <v>156</v>
      </c>
      <c r="C55" s="20" t="s">
        <v>157</v>
      </c>
      <c r="D55" s="21"/>
      <c r="E55" s="22"/>
      <c r="F55" s="22"/>
      <c r="G55" s="22">
        <f t="shared" si="0"/>
        <v>0</v>
      </c>
      <c r="H55" s="20"/>
      <c r="I55" s="20"/>
      <c r="J55" s="23" t="e">
        <f t="shared" si="1"/>
        <v>#DIV/0!</v>
      </c>
    </row>
    <row r="56" spans="1:10" ht="12.75" customHeight="1" x14ac:dyDescent="0.25">
      <c r="A56" s="18" t="s">
        <v>158</v>
      </c>
      <c r="B56" s="19" t="s">
        <v>156</v>
      </c>
      <c r="C56" s="20" t="s">
        <v>159</v>
      </c>
      <c r="D56" s="21"/>
      <c r="E56" s="22"/>
      <c r="F56" s="22"/>
      <c r="G56" s="22">
        <f t="shared" si="0"/>
        <v>0</v>
      </c>
      <c r="H56" s="20"/>
      <c r="I56" s="20"/>
      <c r="J56" s="23" t="e">
        <f t="shared" si="1"/>
        <v>#DIV/0!</v>
      </c>
    </row>
    <row r="57" spans="1:10" s="24" customFormat="1" ht="12.75" customHeight="1" x14ac:dyDescent="0.25">
      <c r="A57" s="18" t="s">
        <v>160</v>
      </c>
      <c r="B57" s="19" t="s">
        <v>161</v>
      </c>
      <c r="C57" s="20" t="s">
        <v>162</v>
      </c>
      <c r="D57" s="21"/>
      <c r="E57" s="22"/>
      <c r="F57" s="22"/>
      <c r="G57" s="22">
        <f t="shared" si="0"/>
        <v>0</v>
      </c>
      <c r="H57" s="20"/>
      <c r="I57" s="20"/>
      <c r="J57" s="23" t="e">
        <f t="shared" si="1"/>
        <v>#DIV/0!</v>
      </c>
    </row>
    <row r="58" spans="1:10" ht="12.75" customHeight="1" x14ac:dyDescent="0.25">
      <c r="A58" s="18" t="s">
        <v>163</v>
      </c>
      <c r="B58" s="19" t="s">
        <v>164</v>
      </c>
      <c r="C58" s="20" t="s">
        <v>165</v>
      </c>
      <c r="D58" s="21"/>
      <c r="E58" s="22"/>
      <c r="F58" s="22"/>
      <c r="G58" s="22">
        <f t="shared" si="0"/>
        <v>0</v>
      </c>
      <c r="H58" s="20"/>
      <c r="I58" s="20"/>
      <c r="J58" s="23" t="e">
        <f t="shared" si="1"/>
        <v>#DIV/0!</v>
      </c>
    </row>
    <row r="59" spans="1:10" ht="12.75" customHeight="1" x14ac:dyDescent="0.25">
      <c r="A59" s="18" t="s">
        <v>166</v>
      </c>
      <c r="B59" s="19" t="s">
        <v>167</v>
      </c>
      <c r="C59" s="20" t="s">
        <v>168</v>
      </c>
      <c r="D59" s="21"/>
      <c r="E59" s="22"/>
      <c r="F59" s="22"/>
      <c r="G59" s="22">
        <f t="shared" si="0"/>
        <v>0</v>
      </c>
      <c r="H59" s="20"/>
      <c r="I59" s="20"/>
      <c r="J59" s="23" t="e">
        <f t="shared" si="1"/>
        <v>#DIV/0!</v>
      </c>
    </row>
    <row r="60" spans="1:10" ht="12.75" customHeight="1" x14ac:dyDescent="0.25">
      <c r="A60" s="18" t="s">
        <v>169</v>
      </c>
      <c r="B60" s="19" t="s">
        <v>170</v>
      </c>
      <c r="C60" s="20" t="s">
        <v>171</v>
      </c>
      <c r="D60" s="21"/>
      <c r="E60" s="22"/>
      <c r="F60" s="22"/>
      <c r="G60" s="22">
        <f t="shared" si="0"/>
        <v>0</v>
      </c>
      <c r="H60" s="20"/>
      <c r="I60" s="20"/>
      <c r="J60" s="23" t="e">
        <f t="shared" si="1"/>
        <v>#DIV/0!</v>
      </c>
    </row>
    <row r="61" spans="1:10" ht="12.75" customHeight="1" x14ac:dyDescent="0.25">
      <c r="A61" s="18" t="s">
        <v>172</v>
      </c>
      <c r="B61" s="19" t="s">
        <v>173</v>
      </c>
      <c r="C61" s="20" t="s">
        <v>173</v>
      </c>
      <c r="D61" s="21"/>
      <c r="E61" s="22"/>
      <c r="F61" s="22"/>
      <c r="G61" s="22">
        <f t="shared" si="0"/>
        <v>0</v>
      </c>
      <c r="H61" s="20"/>
      <c r="I61" s="20"/>
      <c r="J61" s="23" t="e">
        <f t="shared" si="1"/>
        <v>#DIV/0!</v>
      </c>
    </row>
    <row r="62" spans="1:10" s="24" customFormat="1" ht="12.75" customHeight="1" x14ac:dyDescent="0.25">
      <c r="A62" s="18" t="s">
        <v>174</v>
      </c>
      <c r="B62" s="19" t="s">
        <v>175</v>
      </c>
      <c r="C62" s="20" t="s">
        <v>176</v>
      </c>
      <c r="D62" s="21"/>
      <c r="E62" s="22"/>
      <c r="F62" s="22"/>
      <c r="G62" s="22">
        <f t="shared" si="0"/>
        <v>0</v>
      </c>
      <c r="H62" s="20"/>
      <c r="I62" s="20"/>
      <c r="J62" s="23" t="e">
        <f t="shared" si="1"/>
        <v>#DIV/0!</v>
      </c>
    </row>
    <row r="63" spans="1:10" ht="12.75" customHeight="1" x14ac:dyDescent="0.25">
      <c r="A63" s="18" t="s">
        <v>177</v>
      </c>
      <c r="B63" s="19" t="s">
        <v>178</v>
      </c>
      <c r="C63" s="20" t="s">
        <v>179</v>
      </c>
      <c r="D63" s="21"/>
      <c r="E63" s="22"/>
      <c r="F63" s="22"/>
      <c r="G63" s="22">
        <f t="shared" si="0"/>
        <v>0</v>
      </c>
      <c r="H63" s="20"/>
      <c r="I63" s="20"/>
      <c r="J63" s="23" t="e">
        <f t="shared" si="1"/>
        <v>#DIV/0!</v>
      </c>
    </row>
    <row r="64" spans="1:10" ht="12.75" customHeight="1" x14ac:dyDescent="0.25">
      <c r="A64" s="18" t="s">
        <v>183</v>
      </c>
      <c r="B64" s="19" t="s">
        <v>181</v>
      </c>
      <c r="C64" s="20" t="s">
        <v>184</v>
      </c>
      <c r="D64" s="21"/>
      <c r="E64" s="22"/>
      <c r="F64" s="22"/>
      <c r="G64" s="22">
        <f t="shared" si="0"/>
        <v>0</v>
      </c>
      <c r="H64" s="20"/>
      <c r="I64" s="20"/>
      <c r="J64" s="23" t="e">
        <f t="shared" si="1"/>
        <v>#DIV/0!</v>
      </c>
    </row>
    <row r="65" spans="1:10" ht="12.75" customHeight="1" x14ac:dyDescent="0.25">
      <c r="A65" s="18" t="s">
        <v>185</v>
      </c>
      <c r="B65" s="19" t="s">
        <v>181</v>
      </c>
      <c r="C65" s="20" t="s">
        <v>186</v>
      </c>
      <c r="D65" s="21"/>
      <c r="E65" s="22"/>
      <c r="F65" s="22"/>
      <c r="G65" s="22">
        <f t="shared" si="0"/>
        <v>0</v>
      </c>
      <c r="H65" s="20"/>
      <c r="I65" s="20"/>
      <c r="J65" s="23" t="e">
        <f t="shared" si="1"/>
        <v>#DIV/0!</v>
      </c>
    </row>
    <row r="66" spans="1:10" ht="12.75" customHeight="1" x14ac:dyDescent="0.25">
      <c r="A66" s="18" t="s">
        <v>189</v>
      </c>
      <c r="B66" s="19" t="s">
        <v>181</v>
      </c>
      <c r="C66" s="20" t="s">
        <v>190</v>
      </c>
      <c r="D66" s="21"/>
      <c r="E66" s="22"/>
      <c r="F66" s="22"/>
      <c r="G66" s="22">
        <f t="shared" si="0"/>
        <v>0</v>
      </c>
      <c r="H66" s="20"/>
      <c r="I66" s="20"/>
      <c r="J66" s="23" t="e">
        <f t="shared" si="1"/>
        <v>#DIV/0!</v>
      </c>
    </row>
    <row r="67" spans="1:10" ht="12.75" customHeight="1" x14ac:dyDescent="0.25">
      <c r="A67" s="25" t="s">
        <v>191</v>
      </c>
      <c r="B67" s="19" t="s">
        <v>181</v>
      </c>
      <c r="C67" s="20" t="s">
        <v>192</v>
      </c>
      <c r="D67" s="21"/>
      <c r="E67" s="22"/>
      <c r="F67" s="22"/>
      <c r="G67" s="22">
        <f t="shared" si="0"/>
        <v>0</v>
      </c>
      <c r="H67" s="20"/>
      <c r="I67" s="20"/>
      <c r="J67" s="23" t="e">
        <f t="shared" si="1"/>
        <v>#DIV/0!</v>
      </c>
    </row>
    <row r="68" spans="1:10" s="24" customFormat="1" ht="12.75" customHeight="1" x14ac:dyDescent="0.25">
      <c r="A68" s="18" t="s">
        <v>491</v>
      </c>
      <c r="B68" s="19" t="s">
        <v>181</v>
      </c>
      <c r="C68" s="20" t="s">
        <v>492</v>
      </c>
      <c r="D68" s="21"/>
      <c r="E68" s="22"/>
      <c r="F68" s="22"/>
      <c r="G68" s="22">
        <f t="shared" ref="G68:G113" si="2">SUM(D68:F68)</f>
        <v>0</v>
      </c>
      <c r="H68" s="20"/>
      <c r="I68" s="20"/>
      <c r="J68" s="23" t="e">
        <f t="shared" ref="J68:J114" si="3">G68/I68</f>
        <v>#DIV/0!</v>
      </c>
    </row>
    <row r="69" spans="1:10" ht="12.75" customHeight="1" x14ac:dyDescent="0.25">
      <c r="A69" s="25" t="s">
        <v>193</v>
      </c>
      <c r="B69" s="19" t="s">
        <v>181</v>
      </c>
      <c r="C69" s="20" t="s">
        <v>194</v>
      </c>
      <c r="D69" s="21"/>
      <c r="E69" s="22"/>
      <c r="F69" s="22"/>
      <c r="G69" s="22">
        <f t="shared" si="2"/>
        <v>0</v>
      </c>
      <c r="H69" s="20"/>
      <c r="I69" s="20"/>
      <c r="J69" s="23" t="e">
        <f t="shared" si="3"/>
        <v>#DIV/0!</v>
      </c>
    </row>
    <row r="70" spans="1:10" ht="12.75" customHeight="1" x14ac:dyDescent="0.25">
      <c r="A70" s="18" t="s">
        <v>486</v>
      </c>
      <c r="B70" s="19" t="s">
        <v>181</v>
      </c>
      <c r="C70" s="20" t="s">
        <v>188</v>
      </c>
      <c r="D70" s="21"/>
      <c r="E70" s="22"/>
      <c r="F70" s="22"/>
      <c r="G70" s="22">
        <f t="shared" si="2"/>
        <v>0</v>
      </c>
      <c r="H70" s="20"/>
      <c r="I70" s="20"/>
      <c r="J70" s="23" t="e">
        <f t="shared" si="3"/>
        <v>#DIV/0!</v>
      </c>
    </row>
    <row r="71" spans="1:10" s="24" customFormat="1" ht="12.75" customHeight="1" x14ac:dyDescent="0.25">
      <c r="A71" s="25" t="s">
        <v>195</v>
      </c>
      <c r="B71" s="19" t="s">
        <v>181</v>
      </c>
      <c r="C71" s="20" t="s">
        <v>196</v>
      </c>
      <c r="D71" s="21"/>
      <c r="E71" s="22"/>
      <c r="F71" s="22"/>
      <c r="G71" s="22">
        <f t="shared" si="2"/>
        <v>0</v>
      </c>
      <c r="H71" s="20"/>
      <c r="I71" s="20"/>
      <c r="J71" s="23" t="e">
        <f t="shared" si="3"/>
        <v>#DIV/0!</v>
      </c>
    </row>
    <row r="72" spans="1:10" ht="12.75" customHeight="1" x14ac:dyDescent="0.25">
      <c r="A72" s="18" t="s">
        <v>197</v>
      </c>
      <c r="B72" s="19" t="s">
        <v>181</v>
      </c>
      <c r="C72" s="20" t="s">
        <v>198</v>
      </c>
      <c r="D72" s="21"/>
      <c r="E72" s="22"/>
      <c r="F72" s="22"/>
      <c r="G72" s="22">
        <f t="shared" si="2"/>
        <v>0</v>
      </c>
      <c r="H72" s="20"/>
      <c r="I72" s="20"/>
      <c r="J72" s="23" t="e">
        <f t="shared" si="3"/>
        <v>#DIV/0!</v>
      </c>
    </row>
    <row r="73" spans="1:10" s="24" customFormat="1" ht="12.75" customHeight="1" x14ac:dyDescent="0.25">
      <c r="A73" s="18" t="s">
        <v>199</v>
      </c>
      <c r="B73" s="19" t="s">
        <v>181</v>
      </c>
      <c r="C73" s="20" t="s">
        <v>200</v>
      </c>
      <c r="D73" s="21"/>
      <c r="E73" s="22"/>
      <c r="F73" s="22"/>
      <c r="G73" s="22">
        <f t="shared" si="2"/>
        <v>0</v>
      </c>
      <c r="H73" s="20"/>
      <c r="I73" s="20"/>
      <c r="J73" s="23" t="e">
        <f t="shared" si="3"/>
        <v>#DIV/0!</v>
      </c>
    </row>
    <row r="74" spans="1:10" s="24" customFormat="1" ht="12.75" customHeight="1" x14ac:dyDescent="0.25">
      <c r="A74" s="25" t="s">
        <v>201</v>
      </c>
      <c r="B74" s="19" t="s">
        <v>181</v>
      </c>
      <c r="C74" s="20" t="s">
        <v>202</v>
      </c>
      <c r="D74" s="21"/>
      <c r="E74" s="22"/>
      <c r="F74" s="22"/>
      <c r="G74" s="22">
        <f t="shared" si="2"/>
        <v>0</v>
      </c>
      <c r="H74" s="20"/>
      <c r="I74" s="20"/>
      <c r="J74" s="23" t="e">
        <f t="shared" si="3"/>
        <v>#DIV/0!</v>
      </c>
    </row>
    <row r="75" spans="1:10" s="24" customFormat="1" ht="12.75" customHeight="1" x14ac:dyDescent="0.25">
      <c r="A75" s="18" t="s">
        <v>203</v>
      </c>
      <c r="B75" s="19" t="s">
        <v>181</v>
      </c>
      <c r="C75" s="20" t="s">
        <v>204</v>
      </c>
      <c r="D75" s="21"/>
      <c r="E75" s="22"/>
      <c r="F75" s="22"/>
      <c r="G75" s="22">
        <f t="shared" si="2"/>
        <v>0</v>
      </c>
      <c r="H75" s="20"/>
      <c r="I75" s="20"/>
      <c r="J75" s="23" t="e">
        <f t="shared" si="3"/>
        <v>#DIV/0!</v>
      </c>
    </row>
    <row r="76" spans="1:10" s="24" customFormat="1" ht="12.75" customHeight="1" x14ac:dyDescent="0.25">
      <c r="A76" s="18" t="s">
        <v>205</v>
      </c>
      <c r="B76" s="19" t="s">
        <v>181</v>
      </c>
      <c r="C76" s="20" t="s">
        <v>206</v>
      </c>
      <c r="D76" s="21"/>
      <c r="E76" s="22"/>
      <c r="F76" s="22"/>
      <c r="G76" s="22">
        <f t="shared" si="2"/>
        <v>0</v>
      </c>
      <c r="H76" s="20"/>
      <c r="I76" s="20"/>
      <c r="J76" s="23" t="e">
        <f t="shared" si="3"/>
        <v>#DIV/0!</v>
      </c>
    </row>
    <row r="77" spans="1:10" ht="12.75" customHeight="1" x14ac:dyDescent="0.25">
      <c r="A77" s="18" t="s">
        <v>498</v>
      </c>
      <c r="B77" s="19" t="s">
        <v>181</v>
      </c>
      <c r="C77" s="20" t="s">
        <v>499</v>
      </c>
      <c r="D77" s="21"/>
      <c r="E77" s="22"/>
      <c r="F77" s="22"/>
      <c r="G77" s="22">
        <f t="shared" si="2"/>
        <v>0</v>
      </c>
      <c r="H77" s="20"/>
      <c r="I77" s="20"/>
      <c r="J77" s="23" t="e">
        <f t="shared" si="3"/>
        <v>#DIV/0!</v>
      </c>
    </row>
    <row r="78" spans="1:10" ht="12.75" customHeight="1" x14ac:dyDescent="0.25">
      <c r="A78" s="25" t="s">
        <v>207</v>
      </c>
      <c r="B78" s="19" t="s">
        <v>181</v>
      </c>
      <c r="C78" s="20" t="s">
        <v>208</v>
      </c>
      <c r="D78" s="21"/>
      <c r="E78" s="22"/>
      <c r="F78" s="22"/>
      <c r="G78" s="22">
        <f t="shared" si="2"/>
        <v>0</v>
      </c>
      <c r="H78" s="20"/>
      <c r="I78" s="20"/>
      <c r="J78" s="23" t="e">
        <f t="shared" si="3"/>
        <v>#DIV/0!</v>
      </c>
    </row>
    <row r="79" spans="1:10" ht="12.75" customHeight="1" x14ac:dyDescent="0.25">
      <c r="A79" s="25" t="s">
        <v>209</v>
      </c>
      <c r="B79" s="19" t="s">
        <v>210</v>
      </c>
      <c r="C79" s="20" t="s">
        <v>210</v>
      </c>
      <c r="D79" s="21"/>
      <c r="E79" s="22"/>
      <c r="F79" s="22"/>
      <c r="G79" s="22">
        <f t="shared" si="2"/>
        <v>0</v>
      </c>
      <c r="H79" s="20"/>
      <c r="I79" s="20"/>
      <c r="J79" s="23" t="e">
        <f t="shared" si="3"/>
        <v>#DIV/0!</v>
      </c>
    </row>
    <row r="80" spans="1:10" s="24" customFormat="1" ht="12.75" customHeight="1" x14ac:dyDescent="0.25">
      <c r="A80" s="18" t="s">
        <v>211</v>
      </c>
      <c r="B80" s="19" t="s">
        <v>212</v>
      </c>
      <c r="C80" s="20" t="s">
        <v>213</v>
      </c>
      <c r="D80" s="21"/>
      <c r="E80" s="22"/>
      <c r="F80" s="22"/>
      <c r="G80" s="22">
        <f t="shared" si="2"/>
        <v>0</v>
      </c>
      <c r="H80" s="20"/>
      <c r="I80" s="20"/>
      <c r="J80" s="23" t="e">
        <f t="shared" si="3"/>
        <v>#DIV/0!</v>
      </c>
    </row>
    <row r="81" spans="1:10" ht="12.75" customHeight="1" x14ac:dyDescent="0.25">
      <c r="A81" s="18" t="s">
        <v>214</v>
      </c>
      <c r="B81" s="19" t="s">
        <v>215</v>
      </c>
      <c r="C81" s="20" t="s">
        <v>216</v>
      </c>
      <c r="D81" s="21"/>
      <c r="E81" s="22"/>
      <c r="F81" s="22"/>
      <c r="G81" s="22">
        <f t="shared" si="2"/>
        <v>0</v>
      </c>
      <c r="H81" s="20"/>
      <c r="I81" s="20"/>
      <c r="J81" s="23" t="e">
        <f t="shared" si="3"/>
        <v>#DIV/0!</v>
      </c>
    </row>
    <row r="82" spans="1:10" s="24" customFormat="1" ht="12.75" customHeight="1" x14ac:dyDescent="0.25">
      <c r="A82" s="18" t="s">
        <v>217</v>
      </c>
      <c r="B82" s="19" t="s">
        <v>218</v>
      </c>
      <c r="C82" s="20" t="s">
        <v>218</v>
      </c>
      <c r="D82" s="21"/>
      <c r="E82" s="22"/>
      <c r="F82" s="22"/>
      <c r="G82" s="22">
        <f t="shared" si="2"/>
        <v>0</v>
      </c>
      <c r="H82" s="20"/>
      <c r="I82" s="20"/>
      <c r="J82" s="23" t="e">
        <f t="shared" si="3"/>
        <v>#DIV/0!</v>
      </c>
    </row>
    <row r="83" spans="1:10" ht="12" customHeight="1" x14ac:dyDescent="0.25">
      <c r="A83" s="18" t="s">
        <v>219</v>
      </c>
      <c r="B83" s="19" t="s">
        <v>218</v>
      </c>
      <c r="C83" s="20" t="s">
        <v>48</v>
      </c>
      <c r="D83" s="21"/>
      <c r="E83" s="22"/>
      <c r="F83" s="22"/>
      <c r="G83" s="22">
        <f t="shared" si="2"/>
        <v>0</v>
      </c>
      <c r="H83" s="20"/>
      <c r="I83" s="20"/>
      <c r="J83" s="23" t="e">
        <f t="shared" si="3"/>
        <v>#DIV/0!</v>
      </c>
    </row>
    <row r="84" spans="1:10" ht="12.75" customHeight="1" x14ac:dyDescent="0.25">
      <c r="A84" s="18" t="s">
        <v>220</v>
      </c>
      <c r="B84" s="19" t="s">
        <v>221</v>
      </c>
      <c r="C84" s="20" t="s">
        <v>222</v>
      </c>
      <c r="D84" s="21"/>
      <c r="E84" s="22"/>
      <c r="F84" s="22"/>
      <c r="G84" s="22">
        <f t="shared" si="2"/>
        <v>0</v>
      </c>
      <c r="H84" s="20"/>
      <c r="I84" s="20"/>
      <c r="J84" s="23" t="e">
        <f t="shared" si="3"/>
        <v>#DIV/0!</v>
      </c>
    </row>
    <row r="85" spans="1:10" ht="12.75" customHeight="1" x14ac:dyDescent="0.25">
      <c r="A85" s="18" t="s">
        <v>223</v>
      </c>
      <c r="B85" s="19" t="s">
        <v>221</v>
      </c>
      <c r="C85" s="20" t="s">
        <v>224</v>
      </c>
      <c r="D85" s="21"/>
      <c r="E85" s="22"/>
      <c r="F85" s="22"/>
      <c r="G85" s="22">
        <f t="shared" si="2"/>
        <v>0</v>
      </c>
      <c r="H85" s="20"/>
      <c r="I85" s="20"/>
      <c r="J85" s="23" t="e">
        <f t="shared" si="3"/>
        <v>#DIV/0!</v>
      </c>
    </row>
    <row r="86" spans="1:10" x14ac:dyDescent="0.25">
      <c r="A86" s="18" t="s">
        <v>225</v>
      </c>
      <c r="B86" s="19" t="s">
        <v>226</v>
      </c>
      <c r="C86" s="20" t="s">
        <v>227</v>
      </c>
      <c r="D86" s="21"/>
      <c r="E86" s="22"/>
      <c r="F86" s="22"/>
      <c r="G86" s="22">
        <f t="shared" si="2"/>
        <v>0</v>
      </c>
      <c r="H86" s="20"/>
      <c r="I86" s="20"/>
      <c r="J86" s="23" t="e">
        <f t="shared" si="3"/>
        <v>#DIV/0!</v>
      </c>
    </row>
    <row r="87" spans="1:10" s="24" customFormat="1" ht="12.75" customHeight="1" x14ac:dyDescent="0.25">
      <c r="A87" s="18" t="s">
        <v>228</v>
      </c>
      <c r="B87" s="19" t="s">
        <v>229</v>
      </c>
      <c r="C87" s="20" t="s">
        <v>230</v>
      </c>
      <c r="D87" s="21"/>
      <c r="E87" s="22"/>
      <c r="F87" s="22"/>
      <c r="G87" s="22">
        <f t="shared" si="2"/>
        <v>0</v>
      </c>
      <c r="H87" s="20"/>
      <c r="I87" s="20"/>
      <c r="J87" s="23" t="e">
        <f t="shared" si="3"/>
        <v>#DIV/0!</v>
      </c>
    </row>
    <row r="88" spans="1:10" s="24" customFormat="1" ht="12.75" customHeight="1" x14ac:dyDescent="0.25">
      <c r="A88" s="18" t="s">
        <v>231</v>
      </c>
      <c r="B88" s="19" t="s">
        <v>232</v>
      </c>
      <c r="C88" s="20" t="s">
        <v>233</v>
      </c>
      <c r="D88" s="21"/>
      <c r="E88" s="22"/>
      <c r="F88" s="22"/>
      <c r="G88" s="22">
        <f t="shared" si="2"/>
        <v>0</v>
      </c>
      <c r="H88" s="20"/>
      <c r="I88" s="20"/>
      <c r="J88" s="23" t="e">
        <f t="shared" si="3"/>
        <v>#DIV/0!</v>
      </c>
    </row>
    <row r="89" spans="1:10" s="24" customFormat="1" ht="12.75" customHeight="1" x14ac:dyDescent="0.25">
      <c r="A89" s="18" t="s">
        <v>234</v>
      </c>
      <c r="B89" s="19" t="s">
        <v>235</v>
      </c>
      <c r="C89" s="20" t="s">
        <v>236</v>
      </c>
      <c r="D89" s="21"/>
      <c r="E89" s="22"/>
      <c r="F89" s="22"/>
      <c r="G89" s="22">
        <f t="shared" si="2"/>
        <v>0</v>
      </c>
      <c r="H89" s="20"/>
      <c r="I89" s="20"/>
      <c r="J89" s="23" t="e">
        <f t="shared" si="3"/>
        <v>#DIV/0!</v>
      </c>
    </row>
    <row r="90" spans="1:10" s="24" customFormat="1" ht="12.75" customHeight="1" x14ac:dyDescent="0.25">
      <c r="A90" s="18" t="s">
        <v>237</v>
      </c>
      <c r="B90" s="19" t="s">
        <v>238</v>
      </c>
      <c r="C90" s="20" t="s">
        <v>239</v>
      </c>
      <c r="D90" s="21"/>
      <c r="E90" s="22"/>
      <c r="F90" s="22"/>
      <c r="G90" s="22">
        <f t="shared" si="2"/>
        <v>0</v>
      </c>
      <c r="H90" s="20"/>
      <c r="I90" s="20"/>
      <c r="J90" s="23" t="e">
        <f t="shared" si="3"/>
        <v>#DIV/0!</v>
      </c>
    </row>
    <row r="91" spans="1:10" ht="12.75" customHeight="1" x14ac:dyDescent="0.25">
      <c r="A91" s="18" t="s">
        <v>240</v>
      </c>
      <c r="B91" s="19" t="s">
        <v>241</v>
      </c>
      <c r="C91" s="20" t="s">
        <v>242</v>
      </c>
      <c r="D91" s="21"/>
      <c r="E91" s="22"/>
      <c r="F91" s="22"/>
      <c r="G91" s="22">
        <f t="shared" si="2"/>
        <v>0</v>
      </c>
      <c r="H91" s="20"/>
      <c r="I91" s="20"/>
      <c r="J91" s="23" t="e">
        <f t="shared" si="3"/>
        <v>#DIV/0!</v>
      </c>
    </row>
    <row r="92" spans="1:10" ht="12.75" customHeight="1" x14ac:dyDescent="0.25">
      <c r="A92" s="18" t="s">
        <v>246</v>
      </c>
      <c r="B92" s="19" t="s">
        <v>244</v>
      </c>
      <c r="C92" s="20" t="s">
        <v>244</v>
      </c>
      <c r="D92" s="21"/>
      <c r="E92" s="22"/>
      <c r="F92" s="22"/>
      <c r="G92" s="22">
        <f t="shared" si="2"/>
        <v>0</v>
      </c>
      <c r="H92" s="20"/>
      <c r="I92" s="20"/>
      <c r="J92" s="23" t="e">
        <f t="shared" si="3"/>
        <v>#DIV/0!</v>
      </c>
    </row>
    <row r="93" spans="1:10" s="24" customFormat="1" ht="12.75" customHeight="1" x14ac:dyDescent="0.25">
      <c r="A93" s="18" t="s">
        <v>247</v>
      </c>
      <c r="B93" s="19" t="s">
        <v>248</v>
      </c>
      <c r="C93" s="20" t="s">
        <v>249</v>
      </c>
      <c r="D93" s="21"/>
      <c r="E93" s="22"/>
      <c r="F93" s="22"/>
      <c r="G93" s="22">
        <f t="shared" si="2"/>
        <v>0</v>
      </c>
      <c r="H93" s="20"/>
      <c r="I93" s="20"/>
      <c r="J93" s="23" t="e">
        <f t="shared" si="3"/>
        <v>#DIV/0!</v>
      </c>
    </row>
    <row r="94" spans="1:10" s="24" customFormat="1" ht="12.75" customHeight="1" x14ac:dyDescent="0.25">
      <c r="A94" s="18" t="s">
        <v>250</v>
      </c>
      <c r="B94" s="19" t="s">
        <v>251</v>
      </c>
      <c r="C94" s="20" t="s">
        <v>252</v>
      </c>
      <c r="D94" s="21"/>
      <c r="E94" s="22"/>
      <c r="F94" s="22"/>
      <c r="G94" s="22">
        <f t="shared" si="2"/>
        <v>0</v>
      </c>
      <c r="H94" s="20"/>
      <c r="I94" s="20"/>
      <c r="J94" s="23" t="e">
        <f t="shared" si="3"/>
        <v>#DIV/0!</v>
      </c>
    </row>
    <row r="95" spans="1:10" s="24" customFormat="1" x14ac:dyDescent="0.25">
      <c r="A95" s="34" t="s">
        <v>253</v>
      </c>
      <c r="B95" s="22" t="s">
        <v>254</v>
      </c>
      <c r="C95" s="20" t="s">
        <v>255</v>
      </c>
      <c r="D95" s="21"/>
      <c r="E95" s="22"/>
      <c r="F95" s="22"/>
      <c r="G95" s="22">
        <f t="shared" si="2"/>
        <v>0</v>
      </c>
      <c r="H95" s="20"/>
      <c r="I95" s="20"/>
      <c r="J95" s="23" t="e">
        <f t="shared" si="3"/>
        <v>#DIV/0!</v>
      </c>
    </row>
    <row r="96" spans="1:10" s="24" customFormat="1" ht="13.5" customHeight="1" x14ac:dyDescent="0.25">
      <c r="A96" s="18" t="s">
        <v>256</v>
      </c>
      <c r="B96" s="19" t="s">
        <v>257</v>
      </c>
      <c r="C96" s="20" t="s">
        <v>258</v>
      </c>
      <c r="D96" s="21"/>
      <c r="E96" s="22"/>
      <c r="F96" s="22"/>
      <c r="G96" s="22">
        <f t="shared" si="2"/>
        <v>0</v>
      </c>
      <c r="H96" s="20"/>
      <c r="I96" s="20"/>
      <c r="J96" s="23" t="e">
        <f t="shared" si="3"/>
        <v>#DIV/0!</v>
      </c>
    </row>
    <row r="97" spans="1:10" ht="13.5" customHeight="1" x14ac:dyDescent="0.25">
      <c r="A97" s="18" t="s">
        <v>259</v>
      </c>
      <c r="B97" s="19" t="s">
        <v>260</v>
      </c>
      <c r="C97" s="20" t="s">
        <v>261</v>
      </c>
      <c r="D97" s="21"/>
      <c r="E97" s="22"/>
      <c r="F97" s="22"/>
      <c r="G97" s="22">
        <f t="shared" si="2"/>
        <v>0</v>
      </c>
      <c r="H97" s="20"/>
      <c r="I97" s="20"/>
      <c r="J97" s="23" t="e">
        <f t="shared" si="3"/>
        <v>#DIV/0!</v>
      </c>
    </row>
    <row r="98" spans="1:10" ht="13.5" customHeight="1" x14ac:dyDescent="0.25">
      <c r="A98" s="18" t="s">
        <v>488</v>
      </c>
      <c r="B98" s="19" t="s">
        <v>260</v>
      </c>
      <c r="C98" s="20" t="s">
        <v>493</v>
      </c>
      <c r="D98" s="21"/>
      <c r="E98" s="22"/>
      <c r="F98" s="22"/>
      <c r="G98" s="22">
        <f t="shared" si="2"/>
        <v>0</v>
      </c>
      <c r="H98" s="20"/>
      <c r="I98" s="20"/>
      <c r="J98" s="23" t="e">
        <f t="shared" si="3"/>
        <v>#DIV/0!</v>
      </c>
    </row>
    <row r="99" spans="1:10" ht="13.5" customHeight="1" x14ac:dyDescent="0.25">
      <c r="A99" s="18" t="s">
        <v>262</v>
      </c>
      <c r="B99" s="19" t="s">
        <v>260</v>
      </c>
      <c r="C99" s="20" t="s">
        <v>263</v>
      </c>
      <c r="D99" s="21"/>
      <c r="E99" s="22"/>
      <c r="F99" s="22"/>
      <c r="G99" s="22">
        <f t="shared" si="2"/>
        <v>0</v>
      </c>
      <c r="H99" s="20"/>
      <c r="I99" s="20"/>
      <c r="J99" s="23" t="e">
        <f t="shared" si="3"/>
        <v>#DIV/0!</v>
      </c>
    </row>
    <row r="100" spans="1:10" ht="13.5" customHeight="1" x14ac:dyDescent="0.25">
      <c r="A100" s="18" t="s">
        <v>264</v>
      </c>
      <c r="B100" s="19" t="s">
        <v>260</v>
      </c>
      <c r="C100" s="20" t="s">
        <v>265</v>
      </c>
      <c r="D100" s="21"/>
      <c r="E100" s="22"/>
      <c r="F100" s="22"/>
      <c r="G100" s="22">
        <f t="shared" si="2"/>
        <v>0</v>
      </c>
      <c r="H100" s="20"/>
      <c r="I100" s="20"/>
      <c r="J100" s="23" t="e">
        <f t="shared" si="3"/>
        <v>#DIV/0!</v>
      </c>
    </row>
    <row r="101" spans="1:10" ht="13.5" customHeight="1" x14ac:dyDescent="0.25">
      <c r="A101" s="18" t="s">
        <v>266</v>
      </c>
      <c r="B101" s="19" t="s">
        <v>260</v>
      </c>
      <c r="C101" s="20" t="s">
        <v>267</v>
      </c>
      <c r="D101" s="21"/>
      <c r="E101" s="22"/>
      <c r="F101" s="22"/>
      <c r="G101" s="22">
        <f t="shared" si="2"/>
        <v>0</v>
      </c>
      <c r="H101" s="20"/>
      <c r="I101" s="20"/>
      <c r="J101" s="23" t="e">
        <f t="shared" si="3"/>
        <v>#DIV/0!</v>
      </c>
    </row>
    <row r="102" spans="1:10" ht="13.5" customHeight="1" x14ac:dyDescent="0.25">
      <c r="A102" s="18" t="s">
        <v>268</v>
      </c>
      <c r="B102" s="19" t="s">
        <v>260</v>
      </c>
      <c r="C102" s="20" t="s">
        <v>269</v>
      </c>
      <c r="D102" s="21"/>
      <c r="E102" s="22"/>
      <c r="F102" s="22"/>
      <c r="G102" s="22">
        <f t="shared" si="2"/>
        <v>0</v>
      </c>
      <c r="H102" s="20"/>
      <c r="I102" s="20"/>
      <c r="J102" s="23" t="e">
        <f t="shared" si="3"/>
        <v>#DIV/0!</v>
      </c>
    </row>
    <row r="103" spans="1:10" ht="13.5" customHeight="1" x14ac:dyDescent="0.25">
      <c r="A103" s="18" t="s">
        <v>270</v>
      </c>
      <c r="B103" s="19" t="s">
        <v>260</v>
      </c>
      <c r="C103" s="20" t="s">
        <v>271</v>
      </c>
      <c r="D103" s="21"/>
      <c r="E103" s="22"/>
      <c r="F103" s="22"/>
      <c r="G103" s="22">
        <f t="shared" si="2"/>
        <v>0</v>
      </c>
      <c r="H103" s="20"/>
      <c r="I103" s="20"/>
      <c r="J103" s="23" t="e">
        <f t="shared" si="3"/>
        <v>#DIV/0!</v>
      </c>
    </row>
    <row r="104" spans="1:10" ht="13.5" customHeight="1" x14ac:dyDescent="0.25">
      <c r="A104" s="18" t="s">
        <v>272</v>
      </c>
      <c r="B104" s="19" t="s">
        <v>260</v>
      </c>
      <c r="C104" s="20" t="s">
        <v>273</v>
      </c>
      <c r="D104" s="21"/>
      <c r="E104" s="22"/>
      <c r="F104" s="22"/>
      <c r="G104" s="22">
        <f t="shared" si="2"/>
        <v>0</v>
      </c>
      <c r="H104" s="20"/>
      <c r="I104" s="20"/>
      <c r="J104" s="23" t="e">
        <f t="shared" si="3"/>
        <v>#DIV/0!</v>
      </c>
    </row>
    <row r="105" spans="1:10" s="24" customFormat="1" ht="13.5" customHeight="1" x14ac:dyDescent="0.25">
      <c r="A105" s="18" t="s">
        <v>274</v>
      </c>
      <c r="B105" s="19" t="s">
        <v>260</v>
      </c>
      <c r="C105" s="20" t="s">
        <v>275</v>
      </c>
      <c r="D105" s="43"/>
      <c r="E105" s="22"/>
      <c r="F105" s="22"/>
      <c r="G105" s="22">
        <f t="shared" si="2"/>
        <v>0</v>
      </c>
      <c r="H105" s="20"/>
      <c r="I105" s="20"/>
      <c r="J105" s="23" t="e">
        <f t="shared" si="3"/>
        <v>#DIV/0!</v>
      </c>
    </row>
    <row r="106" spans="1:10" ht="13.5" customHeight="1" x14ac:dyDescent="0.25">
      <c r="A106" s="18" t="s">
        <v>276</v>
      </c>
      <c r="B106" s="19" t="s">
        <v>260</v>
      </c>
      <c r="C106" s="20" t="s">
        <v>277</v>
      </c>
      <c r="D106" s="21"/>
      <c r="E106" s="22"/>
      <c r="F106" s="22"/>
      <c r="G106" s="22">
        <f t="shared" si="2"/>
        <v>0</v>
      </c>
      <c r="H106" s="20"/>
      <c r="I106" s="20"/>
      <c r="J106" s="23" t="e">
        <f t="shared" si="3"/>
        <v>#DIV/0!</v>
      </c>
    </row>
    <row r="107" spans="1:10" ht="13.5" customHeight="1" x14ac:dyDescent="0.25">
      <c r="A107" s="18" t="s">
        <v>298</v>
      </c>
      <c r="B107" s="19" t="s">
        <v>260</v>
      </c>
      <c r="C107" s="20" t="s">
        <v>431</v>
      </c>
      <c r="D107" s="21"/>
      <c r="E107" s="22"/>
      <c r="F107" s="22"/>
      <c r="G107" s="22">
        <f t="shared" si="2"/>
        <v>0</v>
      </c>
      <c r="H107" s="20"/>
      <c r="I107" s="20"/>
      <c r="J107" s="23" t="e">
        <f t="shared" si="3"/>
        <v>#DIV/0!</v>
      </c>
    </row>
    <row r="108" spans="1:10" ht="13.5" customHeight="1" x14ac:dyDescent="0.25">
      <c r="A108" s="38" t="s">
        <v>462</v>
      </c>
      <c r="B108" s="17" t="s">
        <v>260</v>
      </c>
      <c r="C108" s="43" t="s">
        <v>461</v>
      </c>
      <c r="D108" s="21"/>
      <c r="E108" s="22"/>
      <c r="F108" s="22"/>
      <c r="G108" s="22">
        <f t="shared" si="2"/>
        <v>0</v>
      </c>
      <c r="H108" s="20"/>
      <c r="I108" s="20"/>
      <c r="J108" s="23" t="e">
        <f t="shared" si="3"/>
        <v>#DIV/0!</v>
      </c>
    </row>
    <row r="109" spans="1:10" ht="13.5" customHeight="1" x14ac:dyDescent="0.25">
      <c r="A109" s="18" t="s">
        <v>278</v>
      </c>
      <c r="B109" s="19" t="s">
        <v>279</v>
      </c>
      <c r="C109" s="20" t="s">
        <v>279</v>
      </c>
      <c r="D109" s="21"/>
      <c r="E109" s="22"/>
      <c r="F109" s="22"/>
      <c r="G109" s="22">
        <f t="shared" si="2"/>
        <v>0</v>
      </c>
      <c r="H109" s="20"/>
      <c r="I109" s="20"/>
      <c r="J109" s="23" t="e">
        <f t="shared" si="3"/>
        <v>#DIV/0!</v>
      </c>
    </row>
    <row r="110" spans="1:10" ht="13.5" customHeight="1" x14ac:dyDescent="0.25">
      <c r="A110" s="18" t="s">
        <v>280</v>
      </c>
      <c r="B110" s="19" t="s">
        <v>279</v>
      </c>
      <c r="C110" s="20" t="s">
        <v>281</v>
      </c>
      <c r="D110" s="21"/>
      <c r="E110" s="22"/>
      <c r="F110" s="22"/>
      <c r="G110" s="22">
        <f t="shared" si="2"/>
        <v>0</v>
      </c>
      <c r="H110" s="20"/>
      <c r="I110" s="20"/>
      <c r="J110" s="23" t="e">
        <f t="shared" si="3"/>
        <v>#DIV/0!</v>
      </c>
    </row>
    <row r="111" spans="1:10" s="24" customFormat="1" ht="13.5" customHeight="1" x14ac:dyDescent="0.25">
      <c r="A111" s="18" t="s">
        <v>282</v>
      </c>
      <c r="B111" s="19" t="s">
        <v>283</v>
      </c>
      <c r="C111" s="20" t="s">
        <v>284</v>
      </c>
      <c r="D111" s="21"/>
      <c r="E111" s="22"/>
      <c r="F111" s="22"/>
      <c r="G111" s="22">
        <f t="shared" si="2"/>
        <v>0</v>
      </c>
      <c r="H111" s="20"/>
      <c r="I111" s="20"/>
      <c r="J111" s="23" t="e">
        <f t="shared" si="3"/>
        <v>#DIV/0!</v>
      </c>
    </row>
    <row r="112" spans="1:10" ht="13.5" customHeight="1" x14ac:dyDescent="0.25">
      <c r="A112" s="18" t="s">
        <v>285</v>
      </c>
      <c r="B112" s="19" t="s">
        <v>286</v>
      </c>
      <c r="C112" s="20" t="s">
        <v>287</v>
      </c>
      <c r="D112" s="21"/>
      <c r="E112" s="22"/>
      <c r="F112" s="22"/>
      <c r="G112" s="22">
        <f t="shared" si="2"/>
        <v>0</v>
      </c>
      <c r="H112" s="20"/>
      <c r="I112" s="20"/>
      <c r="J112" s="23" t="e">
        <f t="shared" si="3"/>
        <v>#DIV/0!</v>
      </c>
    </row>
    <row r="113" spans="1:14" ht="13.5" customHeight="1" thickBot="1" x14ac:dyDescent="0.3">
      <c r="A113" s="26" t="s">
        <v>288</v>
      </c>
      <c r="B113" s="27" t="s">
        <v>289</v>
      </c>
      <c r="C113" s="28" t="s">
        <v>289</v>
      </c>
      <c r="D113" s="29"/>
      <c r="E113" s="27"/>
      <c r="F113" s="27"/>
      <c r="G113" s="27">
        <f t="shared" si="2"/>
        <v>0</v>
      </c>
      <c r="H113" s="28"/>
      <c r="I113" s="28"/>
      <c r="J113" s="30" t="e">
        <f t="shared" si="3"/>
        <v>#DIV/0!</v>
      </c>
    </row>
    <row r="114" spans="1:14" ht="13.8" thickTop="1" x14ac:dyDescent="0.25">
      <c r="A114" s="31" t="s">
        <v>290</v>
      </c>
      <c r="B114" s="22"/>
      <c r="C114" s="20"/>
      <c r="D114" s="21">
        <f>SUM(D3:D113)</f>
        <v>0</v>
      </c>
      <c r="E114" s="22">
        <f>SUM(E3:E113)</f>
        <v>0</v>
      </c>
      <c r="F114" s="22">
        <f>SUM(F3:F113)</f>
        <v>0</v>
      </c>
      <c r="G114" s="98">
        <f t="shared" ref="G114" si="4">D114+E114+F114</f>
        <v>0</v>
      </c>
      <c r="H114" s="32">
        <f>SUM(H3:H113)</f>
        <v>0</v>
      </c>
      <c r="I114" s="32">
        <f>SUM(I3:I113)</f>
        <v>0</v>
      </c>
      <c r="J114" s="33" t="e">
        <f t="shared" si="3"/>
        <v>#DIV/0!</v>
      </c>
    </row>
    <row r="115" spans="1:14" x14ac:dyDescent="0.25">
      <c r="A115" s="34"/>
      <c r="B115" s="22"/>
      <c r="C115" s="20"/>
      <c r="D115" s="21"/>
      <c r="E115" s="22"/>
      <c r="F115" s="22"/>
      <c r="G115" s="22"/>
      <c r="H115" s="22"/>
      <c r="I115" s="22"/>
      <c r="J115" s="33"/>
      <c r="N115" s="17" t="s">
        <v>291</v>
      </c>
    </row>
    <row r="116" spans="1:14" x14ac:dyDescent="0.25">
      <c r="A116" s="34"/>
      <c r="B116" s="22"/>
      <c r="C116" s="20"/>
      <c r="D116" s="21"/>
      <c r="E116" s="22"/>
      <c r="F116" s="22"/>
      <c r="G116" s="22"/>
      <c r="H116" s="22"/>
      <c r="I116" s="22"/>
      <c r="J116" s="33"/>
      <c r="K116" s="35"/>
    </row>
    <row r="117" spans="1:14" x14ac:dyDescent="0.25">
      <c r="A117" s="31" t="s">
        <v>292</v>
      </c>
      <c r="B117" s="19"/>
      <c r="C117" s="20"/>
      <c r="D117" s="36"/>
      <c r="E117" s="37"/>
      <c r="F117" s="37"/>
      <c r="G117" s="37"/>
      <c r="H117" s="37"/>
      <c r="I117" s="37"/>
      <c r="J117" s="33"/>
      <c r="K117" s="35"/>
    </row>
    <row r="118" spans="1:14" x14ac:dyDescent="0.25">
      <c r="A118" s="18"/>
      <c r="B118" s="19"/>
      <c r="C118" s="19"/>
      <c r="D118" s="19"/>
      <c r="E118" s="19"/>
      <c r="F118" s="22"/>
      <c r="G118" s="19"/>
      <c r="H118" s="19"/>
      <c r="I118" s="19"/>
      <c r="K118" s="35"/>
    </row>
    <row r="119" spans="1:14" ht="14.4" customHeight="1" x14ac:dyDescent="0.25">
      <c r="A119" s="31" t="s">
        <v>293</v>
      </c>
      <c r="B119" s="19"/>
      <c r="C119" s="19"/>
      <c r="D119" s="19"/>
      <c r="E119" s="19"/>
      <c r="F119" s="22"/>
      <c r="G119" s="19"/>
      <c r="H119" s="19"/>
      <c r="I119" s="19"/>
    </row>
    <row r="120" spans="1:14" x14ac:dyDescent="0.25">
      <c r="A120" s="18"/>
      <c r="B120" s="19"/>
      <c r="C120" s="19"/>
      <c r="D120" s="19"/>
      <c r="E120" s="19"/>
      <c r="F120" s="22"/>
      <c r="G120" s="19"/>
      <c r="H120" s="19"/>
      <c r="I120" s="19"/>
    </row>
    <row r="121" spans="1:14" x14ac:dyDescent="0.25">
      <c r="A121" s="39"/>
      <c r="B121" s="19"/>
      <c r="C121" s="19"/>
      <c r="D121" s="19"/>
      <c r="E121" s="19"/>
      <c r="F121" s="22"/>
      <c r="G121" s="19"/>
      <c r="H121" s="19"/>
      <c r="I121" s="19"/>
    </row>
    <row r="122" spans="1:14" x14ac:dyDescent="0.25">
      <c r="A122" s="18"/>
      <c r="B122" s="19"/>
      <c r="C122" s="19"/>
      <c r="D122" s="19"/>
      <c r="E122" s="19"/>
      <c r="F122" s="22"/>
      <c r="G122" s="19"/>
      <c r="H122" s="19"/>
      <c r="I122" s="19"/>
    </row>
    <row r="123" spans="1:14" x14ac:dyDescent="0.25">
      <c r="A123" s="18"/>
      <c r="B123" s="19"/>
      <c r="C123" s="19"/>
      <c r="D123" s="19"/>
      <c r="E123" s="19"/>
      <c r="F123" s="22"/>
      <c r="G123" s="19"/>
      <c r="H123" s="19"/>
      <c r="I123" s="19"/>
    </row>
    <row r="124" spans="1:14" x14ac:dyDescent="0.25">
      <c r="A124" s="18"/>
      <c r="B124" s="19"/>
      <c r="C124" s="19"/>
      <c r="D124" s="19"/>
      <c r="E124" s="19"/>
      <c r="F124" s="22"/>
      <c r="G124" s="19"/>
      <c r="H124" s="19"/>
      <c r="I124" s="19"/>
    </row>
    <row r="125" spans="1:14" x14ac:dyDescent="0.25">
      <c r="A125" s="18"/>
      <c r="B125" s="19"/>
      <c r="C125" s="19"/>
      <c r="D125" s="19"/>
      <c r="E125" s="19"/>
      <c r="F125" s="22"/>
      <c r="G125" s="19"/>
      <c r="H125" s="19"/>
      <c r="I125" s="19"/>
    </row>
    <row r="126" spans="1:14" x14ac:dyDescent="0.25">
      <c r="A126" s="18"/>
      <c r="B126" s="19"/>
      <c r="C126" s="19"/>
      <c r="D126" s="19"/>
      <c r="E126" s="19"/>
      <c r="F126" s="22"/>
      <c r="G126" s="19"/>
      <c r="H126" s="19"/>
      <c r="I126" s="19"/>
    </row>
    <row r="127" spans="1:14" x14ac:dyDescent="0.25">
      <c r="A127" s="18"/>
      <c r="B127" s="19"/>
      <c r="C127" s="19"/>
      <c r="D127" s="19"/>
      <c r="E127" s="19"/>
      <c r="F127" s="22"/>
      <c r="G127" s="19"/>
      <c r="H127" s="19"/>
      <c r="I127" s="19"/>
    </row>
    <row r="128" spans="1:14" x14ac:dyDescent="0.25">
      <c r="A128" s="18"/>
      <c r="B128" s="19"/>
      <c r="C128" s="19"/>
      <c r="D128" s="19"/>
      <c r="E128" s="19"/>
      <c r="F128" s="22"/>
      <c r="G128" s="19"/>
      <c r="H128" s="19"/>
      <c r="I128" s="19"/>
    </row>
    <row r="129" spans="1:9" x14ac:dyDescent="0.25">
      <c r="A129" s="18"/>
      <c r="B129" s="19"/>
      <c r="C129" s="19"/>
      <c r="D129" s="19"/>
      <c r="E129" s="19"/>
      <c r="F129" s="22"/>
      <c r="G129" s="19"/>
      <c r="H129" s="19"/>
      <c r="I129" s="19"/>
    </row>
    <row r="130" spans="1:9" x14ac:dyDescent="0.25">
      <c r="A130" s="18"/>
      <c r="B130" s="19"/>
      <c r="C130" s="19"/>
      <c r="D130" s="19"/>
      <c r="E130" s="19"/>
      <c r="F130" s="22"/>
      <c r="G130" s="19"/>
      <c r="H130" s="19"/>
      <c r="I130" s="19"/>
    </row>
    <row r="131" spans="1:9" x14ac:dyDescent="0.25">
      <c r="A131" s="18"/>
      <c r="B131" s="19"/>
      <c r="C131" s="19"/>
      <c r="D131" s="19"/>
      <c r="E131" s="19"/>
      <c r="F131" s="22"/>
      <c r="G131" s="19"/>
      <c r="H131" s="19"/>
      <c r="I131" s="19"/>
    </row>
    <row r="132" spans="1:9" x14ac:dyDescent="0.25">
      <c r="A132" s="18"/>
      <c r="B132" s="19"/>
      <c r="C132" s="19"/>
      <c r="D132" s="19"/>
      <c r="E132" s="19"/>
      <c r="F132" s="22"/>
      <c r="G132" s="19"/>
      <c r="H132" s="19"/>
      <c r="I132" s="19"/>
    </row>
    <row r="133" spans="1:9" x14ac:dyDescent="0.25">
      <c r="A133" s="18"/>
      <c r="B133" s="19"/>
      <c r="C133" s="19"/>
      <c r="D133" s="19"/>
      <c r="E133" s="19"/>
      <c r="F133" s="22"/>
      <c r="G133" s="19"/>
      <c r="H133" s="19"/>
      <c r="I133" s="19"/>
    </row>
    <row r="134" spans="1:9" x14ac:dyDescent="0.25">
      <c r="A134" s="18"/>
      <c r="B134" s="19"/>
      <c r="C134" s="19"/>
      <c r="D134" s="19"/>
      <c r="E134" s="19"/>
      <c r="F134" s="22"/>
      <c r="G134" s="19"/>
      <c r="H134" s="19"/>
      <c r="I134" s="19"/>
    </row>
    <row r="135" spans="1:9" x14ac:dyDescent="0.25">
      <c r="A135" s="40"/>
      <c r="B135" s="41"/>
      <c r="C135" s="41"/>
      <c r="D135" s="19"/>
      <c r="E135" s="19"/>
      <c r="F135" s="22"/>
      <c r="G135" s="19"/>
      <c r="H135" s="19"/>
      <c r="I135" s="19"/>
    </row>
  </sheetData>
  <autoFilter ref="D1:D135"/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6"/>
  <sheetViews>
    <sheetView zoomScaleNormal="100" workbookViewId="0">
      <pane xSplit="3" ySplit="2" topLeftCell="D89" activePane="bottomRight" state="frozen"/>
      <selection activeCell="A18" sqref="A18:C18"/>
      <selection pane="topRight" activeCell="A18" sqref="A18:C18"/>
      <selection pane="bottomLeft" activeCell="A18" sqref="A18:C18"/>
      <selection pane="bottomRight" activeCell="L112" sqref="L112"/>
    </sheetView>
  </sheetViews>
  <sheetFormatPr defaultColWidth="5.6640625" defaultRowHeight="13.2" x14ac:dyDescent="0.25"/>
  <cols>
    <col min="1" max="1" width="6.6640625" style="42" customWidth="1"/>
    <col min="2" max="2" width="10.88671875" style="17" customWidth="1"/>
    <col min="3" max="3" width="26.44140625" style="17" bestFit="1" customWidth="1"/>
    <col min="4" max="5" width="6.33203125" style="17" customWidth="1"/>
    <col min="6" max="6" width="9.109375" style="43" bestFit="1" customWidth="1"/>
    <col min="7" max="7" width="10.44140625" style="17" customWidth="1"/>
    <col min="8" max="8" width="11.44140625" style="17" customWidth="1"/>
    <col min="9" max="9" width="8.109375" style="17" customWidth="1"/>
    <col min="10" max="10" width="8" style="38" customWidth="1"/>
    <col min="11" max="11" width="8.44140625" style="24" bestFit="1" customWidth="1"/>
    <col min="12" max="16384" width="5.6640625" style="17"/>
  </cols>
  <sheetData>
    <row r="1" spans="1:11" s="6" customFormat="1" x14ac:dyDescent="0.25">
      <c r="A1" s="1"/>
      <c r="B1" s="2"/>
      <c r="C1" s="3"/>
      <c r="D1" s="127">
        <v>44531</v>
      </c>
      <c r="E1" s="128"/>
      <c r="F1" s="128"/>
      <c r="G1" s="128"/>
      <c r="H1" s="128"/>
      <c r="I1" s="129"/>
      <c r="J1" s="4"/>
      <c r="K1" s="5"/>
    </row>
    <row r="2" spans="1:11" ht="39.6" x14ac:dyDescent="0.25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12" t="s">
        <v>6</v>
      </c>
      <c r="H2" s="13" t="s">
        <v>7</v>
      </c>
      <c r="I2" s="14" t="s">
        <v>8</v>
      </c>
      <c r="J2" s="15" t="s">
        <v>9</v>
      </c>
      <c r="K2" s="16"/>
    </row>
    <row r="3" spans="1:11" x14ac:dyDescent="0.25">
      <c r="A3" s="18" t="s">
        <v>10</v>
      </c>
      <c r="B3" s="19" t="s">
        <v>11</v>
      </c>
      <c r="C3" s="20" t="s">
        <v>12</v>
      </c>
      <c r="D3" s="21"/>
      <c r="E3" s="22"/>
      <c r="F3" s="22"/>
      <c r="G3" s="22">
        <f>SUM(D3:F3)</f>
        <v>0</v>
      </c>
      <c r="H3" s="20"/>
      <c r="I3" s="20"/>
      <c r="J3" s="23" t="e">
        <f t="shared" ref="J3:J66" si="0">G3/I3</f>
        <v>#DIV/0!</v>
      </c>
    </row>
    <row r="4" spans="1:11" x14ac:dyDescent="0.25">
      <c r="A4" s="18" t="s">
        <v>13</v>
      </c>
      <c r="B4" s="19" t="s">
        <v>14</v>
      </c>
      <c r="C4" s="20" t="s">
        <v>14</v>
      </c>
      <c r="D4" s="21"/>
      <c r="E4" s="22"/>
      <c r="F4" s="22"/>
      <c r="G4" s="22">
        <f t="shared" ref="G4:G67" si="1">SUM(D4:F4)</f>
        <v>0</v>
      </c>
      <c r="H4" s="20"/>
      <c r="I4" s="20"/>
      <c r="J4" s="23" t="e">
        <f t="shared" si="0"/>
        <v>#DIV/0!</v>
      </c>
    </row>
    <row r="5" spans="1:11" x14ac:dyDescent="0.25">
      <c r="A5" s="18" t="s">
        <v>15</v>
      </c>
      <c r="B5" s="19" t="s">
        <v>16</v>
      </c>
      <c r="C5" s="20" t="s">
        <v>16</v>
      </c>
      <c r="D5" s="21"/>
      <c r="E5" s="22"/>
      <c r="F5" s="22"/>
      <c r="G5" s="22">
        <f t="shared" si="1"/>
        <v>0</v>
      </c>
      <c r="H5" s="20"/>
      <c r="I5" s="20"/>
      <c r="J5" s="23" t="e">
        <f t="shared" si="0"/>
        <v>#DIV/0!</v>
      </c>
    </row>
    <row r="6" spans="1:11" x14ac:dyDescent="0.25">
      <c r="A6" s="18" t="s">
        <v>17</v>
      </c>
      <c r="B6" s="19" t="s">
        <v>18</v>
      </c>
      <c r="C6" s="20" t="s">
        <v>19</v>
      </c>
      <c r="D6" s="21"/>
      <c r="E6" s="22"/>
      <c r="F6" s="22"/>
      <c r="G6" s="22">
        <f t="shared" si="1"/>
        <v>0</v>
      </c>
      <c r="H6" s="20"/>
      <c r="I6" s="20"/>
      <c r="J6" s="23" t="e">
        <f t="shared" si="0"/>
        <v>#DIV/0!</v>
      </c>
    </row>
    <row r="7" spans="1:11" x14ac:dyDescent="0.25">
      <c r="A7" s="18" t="s">
        <v>20</v>
      </c>
      <c r="B7" s="19" t="s">
        <v>18</v>
      </c>
      <c r="C7" s="20" t="s">
        <v>21</v>
      </c>
      <c r="D7" s="21"/>
      <c r="E7" s="22"/>
      <c r="F7" s="22"/>
      <c r="G7" s="22">
        <f t="shared" si="1"/>
        <v>0</v>
      </c>
      <c r="H7" s="20"/>
      <c r="I7" s="20"/>
      <c r="J7" s="23" t="e">
        <f t="shared" si="0"/>
        <v>#DIV/0!</v>
      </c>
    </row>
    <row r="8" spans="1:11" x14ac:dyDescent="0.25">
      <c r="A8" s="18" t="s">
        <v>22</v>
      </c>
      <c r="B8" s="19" t="s">
        <v>23</v>
      </c>
      <c r="C8" s="20" t="s">
        <v>24</v>
      </c>
      <c r="D8" s="21"/>
      <c r="E8" s="22"/>
      <c r="F8" s="22"/>
      <c r="G8" s="22">
        <f t="shared" si="1"/>
        <v>0</v>
      </c>
      <c r="H8" s="20"/>
      <c r="I8" s="20"/>
      <c r="J8" s="23" t="e">
        <f t="shared" si="0"/>
        <v>#DIV/0!</v>
      </c>
    </row>
    <row r="9" spans="1:11" x14ac:dyDescent="0.25">
      <c r="A9" s="18" t="s">
        <v>25</v>
      </c>
      <c r="B9" s="19" t="s">
        <v>26</v>
      </c>
      <c r="C9" s="20" t="s">
        <v>27</v>
      </c>
      <c r="D9" s="21"/>
      <c r="E9" s="22"/>
      <c r="F9" s="22"/>
      <c r="G9" s="22">
        <f t="shared" si="1"/>
        <v>0</v>
      </c>
      <c r="H9" s="20"/>
      <c r="I9" s="20"/>
      <c r="J9" s="23" t="e">
        <f t="shared" si="0"/>
        <v>#DIV/0!</v>
      </c>
    </row>
    <row r="10" spans="1:11" x14ac:dyDescent="0.25">
      <c r="A10" s="18" t="s">
        <v>28</v>
      </c>
      <c r="B10" s="19" t="s">
        <v>29</v>
      </c>
      <c r="C10" s="20" t="s">
        <v>30</v>
      </c>
      <c r="D10" s="21"/>
      <c r="E10" s="22"/>
      <c r="F10" s="22"/>
      <c r="G10" s="22">
        <f t="shared" si="1"/>
        <v>0</v>
      </c>
      <c r="H10" s="20"/>
      <c r="I10" s="20"/>
      <c r="J10" s="23" t="e">
        <f t="shared" si="0"/>
        <v>#DIV/0!</v>
      </c>
    </row>
    <row r="11" spans="1:11" x14ac:dyDescent="0.25">
      <c r="A11" s="18" t="s">
        <v>31</v>
      </c>
      <c r="B11" s="19" t="s">
        <v>32</v>
      </c>
      <c r="C11" s="20" t="s">
        <v>33</v>
      </c>
      <c r="D11" s="21"/>
      <c r="E11" s="22"/>
      <c r="F11" s="22"/>
      <c r="G11" s="22">
        <f t="shared" si="1"/>
        <v>0</v>
      </c>
      <c r="H11" s="20"/>
      <c r="I11" s="20"/>
      <c r="J11" s="23" t="e">
        <f t="shared" si="0"/>
        <v>#DIV/0!</v>
      </c>
    </row>
    <row r="12" spans="1:11" x14ac:dyDescent="0.25">
      <c r="A12" s="18" t="s">
        <v>34</v>
      </c>
      <c r="B12" s="19" t="s">
        <v>32</v>
      </c>
      <c r="C12" s="20" t="s">
        <v>35</v>
      </c>
      <c r="D12" s="21"/>
      <c r="E12" s="22"/>
      <c r="F12" s="22"/>
      <c r="G12" s="22">
        <f t="shared" si="1"/>
        <v>0</v>
      </c>
      <c r="H12" s="20"/>
      <c r="I12" s="20"/>
      <c r="J12" s="23" t="e">
        <f t="shared" si="0"/>
        <v>#DIV/0!</v>
      </c>
    </row>
    <row r="13" spans="1:11" x14ac:dyDescent="0.25">
      <c r="A13" s="18" t="s">
        <v>36</v>
      </c>
      <c r="B13" s="19" t="s">
        <v>37</v>
      </c>
      <c r="C13" s="20" t="s">
        <v>38</v>
      </c>
      <c r="D13" s="21"/>
      <c r="E13" s="22"/>
      <c r="F13" s="22"/>
      <c r="G13" s="22">
        <f t="shared" si="1"/>
        <v>0</v>
      </c>
      <c r="H13" s="20"/>
      <c r="I13" s="20"/>
      <c r="J13" s="23" t="e">
        <f t="shared" si="0"/>
        <v>#DIV/0!</v>
      </c>
    </row>
    <row r="14" spans="1:11" x14ac:dyDescent="0.25">
      <c r="A14" s="18" t="s">
        <v>39</v>
      </c>
      <c r="B14" s="19" t="s">
        <v>37</v>
      </c>
      <c r="C14" s="20" t="s">
        <v>40</v>
      </c>
      <c r="D14" s="21"/>
      <c r="E14" s="22"/>
      <c r="F14" s="22"/>
      <c r="G14" s="22">
        <f t="shared" si="1"/>
        <v>0</v>
      </c>
      <c r="H14" s="20"/>
      <c r="I14" s="20"/>
      <c r="J14" s="23" t="e">
        <f t="shared" si="0"/>
        <v>#DIV/0!</v>
      </c>
    </row>
    <row r="15" spans="1:11" x14ac:dyDescent="0.25">
      <c r="A15" s="18" t="s">
        <v>41</v>
      </c>
      <c r="B15" s="19" t="s">
        <v>42</v>
      </c>
      <c r="C15" s="20" t="s">
        <v>43</v>
      </c>
      <c r="D15" s="21"/>
      <c r="E15" s="22"/>
      <c r="F15" s="22"/>
      <c r="G15" s="22">
        <f t="shared" si="1"/>
        <v>0</v>
      </c>
      <c r="H15" s="20"/>
      <c r="I15" s="20"/>
      <c r="J15" s="23" t="e">
        <f t="shared" si="0"/>
        <v>#DIV/0!</v>
      </c>
    </row>
    <row r="16" spans="1:11" x14ac:dyDescent="0.25">
      <c r="A16" s="18" t="s">
        <v>44</v>
      </c>
      <c r="B16" s="19" t="s">
        <v>45</v>
      </c>
      <c r="C16" s="20" t="s">
        <v>46</v>
      </c>
      <c r="D16" s="21"/>
      <c r="E16" s="22"/>
      <c r="F16" s="22"/>
      <c r="G16" s="22">
        <f t="shared" si="1"/>
        <v>0</v>
      </c>
      <c r="H16" s="20"/>
      <c r="I16" s="20"/>
      <c r="J16" s="23" t="e">
        <f t="shared" si="0"/>
        <v>#DIV/0!</v>
      </c>
    </row>
    <row r="17" spans="1:22" x14ac:dyDescent="0.25">
      <c r="A17" s="18" t="s">
        <v>47</v>
      </c>
      <c r="B17" s="19" t="s">
        <v>48</v>
      </c>
      <c r="C17" s="20" t="s">
        <v>49</v>
      </c>
      <c r="D17" s="21"/>
      <c r="E17" s="22"/>
      <c r="F17" s="22"/>
      <c r="G17" s="22">
        <f t="shared" si="1"/>
        <v>0</v>
      </c>
      <c r="H17" s="20"/>
      <c r="I17" s="20"/>
      <c r="J17" s="23" t="e">
        <f t="shared" si="0"/>
        <v>#DIV/0!</v>
      </c>
    </row>
    <row r="18" spans="1:22" x14ac:dyDescent="0.25">
      <c r="A18" s="18" t="s">
        <v>50</v>
      </c>
      <c r="B18" s="19" t="s">
        <v>48</v>
      </c>
      <c r="C18" s="20" t="s">
        <v>51</v>
      </c>
      <c r="D18" s="21"/>
      <c r="E18" s="22"/>
      <c r="F18" s="22"/>
      <c r="G18" s="22">
        <f t="shared" si="1"/>
        <v>0</v>
      </c>
      <c r="H18" s="20"/>
      <c r="I18" s="20"/>
      <c r="J18" s="23" t="e">
        <f t="shared" si="0"/>
        <v>#DIV/0!</v>
      </c>
    </row>
    <row r="19" spans="1:22" x14ac:dyDescent="0.25">
      <c r="A19" s="18" t="s">
        <v>52</v>
      </c>
      <c r="B19" s="19" t="s">
        <v>53</v>
      </c>
      <c r="C19" s="20" t="s">
        <v>54</v>
      </c>
      <c r="D19" s="21"/>
      <c r="E19" s="22"/>
      <c r="F19" s="22"/>
      <c r="G19" s="22">
        <f t="shared" si="1"/>
        <v>0</v>
      </c>
      <c r="H19" s="20"/>
      <c r="I19" s="20"/>
      <c r="J19" s="23" t="e">
        <f t="shared" si="0"/>
        <v>#DIV/0!</v>
      </c>
    </row>
    <row r="20" spans="1:22" x14ac:dyDescent="0.25">
      <c r="A20" s="18" t="s">
        <v>55</v>
      </c>
      <c r="B20" s="19" t="s">
        <v>56</v>
      </c>
      <c r="C20" s="20" t="s">
        <v>57</v>
      </c>
      <c r="D20" s="21"/>
      <c r="E20" s="22"/>
      <c r="F20" s="22"/>
      <c r="G20" s="22">
        <f t="shared" si="1"/>
        <v>0</v>
      </c>
      <c r="H20" s="20"/>
      <c r="I20" s="20"/>
      <c r="J20" s="23" t="e">
        <f t="shared" si="0"/>
        <v>#DIV/0!</v>
      </c>
    </row>
    <row r="21" spans="1:22" x14ac:dyDescent="0.25">
      <c r="A21" s="18" t="s">
        <v>58</v>
      </c>
      <c r="B21" s="19" t="s">
        <v>56</v>
      </c>
      <c r="C21" s="20" t="s">
        <v>59</v>
      </c>
      <c r="D21" s="21"/>
      <c r="E21" s="22"/>
      <c r="F21" s="22"/>
      <c r="G21" s="22">
        <f t="shared" si="1"/>
        <v>0</v>
      </c>
      <c r="H21" s="20"/>
      <c r="I21" s="20"/>
      <c r="J21" s="23" t="e">
        <f t="shared" si="0"/>
        <v>#DIV/0!</v>
      </c>
    </row>
    <row r="22" spans="1:22" x14ac:dyDescent="0.25">
      <c r="A22" s="18" t="s">
        <v>60</v>
      </c>
      <c r="B22" s="19" t="s">
        <v>61</v>
      </c>
      <c r="C22" s="20" t="s">
        <v>62</v>
      </c>
      <c r="D22" s="21"/>
      <c r="E22" s="22"/>
      <c r="F22" s="22"/>
      <c r="G22" s="22">
        <f t="shared" si="1"/>
        <v>0</v>
      </c>
      <c r="H22" s="20"/>
      <c r="I22" s="20"/>
      <c r="J22" s="23" t="e">
        <f t="shared" si="0"/>
        <v>#DIV/0!</v>
      </c>
    </row>
    <row r="23" spans="1:22" x14ac:dyDescent="0.25">
      <c r="A23" s="18" t="s">
        <v>63</v>
      </c>
      <c r="B23" s="19" t="s">
        <v>64</v>
      </c>
      <c r="C23" s="20" t="s">
        <v>65</v>
      </c>
      <c r="D23" s="21"/>
      <c r="E23" s="22"/>
      <c r="F23" s="22"/>
      <c r="G23" s="22">
        <f t="shared" si="1"/>
        <v>0</v>
      </c>
      <c r="H23" s="20"/>
      <c r="I23" s="20"/>
      <c r="J23" s="23" t="e">
        <f t="shared" si="0"/>
        <v>#DIV/0!</v>
      </c>
    </row>
    <row r="24" spans="1:22" x14ac:dyDescent="0.25">
      <c r="A24" s="18" t="s">
        <v>66</v>
      </c>
      <c r="B24" s="19" t="s">
        <v>67</v>
      </c>
      <c r="C24" s="20" t="s">
        <v>68</v>
      </c>
      <c r="D24" s="21"/>
      <c r="E24" s="22"/>
      <c r="F24" s="22"/>
      <c r="G24" s="22">
        <f t="shared" si="1"/>
        <v>0</v>
      </c>
      <c r="H24" s="20"/>
      <c r="I24" s="20"/>
      <c r="J24" s="23" t="e">
        <f t="shared" si="0"/>
        <v>#DIV/0!</v>
      </c>
    </row>
    <row r="25" spans="1:22" x14ac:dyDescent="0.25">
      <c r="A25" s="18" t="s">
        <v>69</v>
      </c>
      <c r="B25" s="19" t="s">
        <v>67</v>
      </c>
      <c r="C25" s="20" t="s">
        <v>70</v>
      </c>
      <c r="D25" s="21"/>
      <c r="E25" s="22"/>
      <c r="F25" s="22"/>
      <c r="G25" s="22">
        <f t="shared" si="1"/>
        <v>0</v>
      </c>
      <c r="H25" s="20"/>
      <c r="I25" s="20"/>
      <c r="J25" s="23" t="e">
        <f t="shared" si="0"/>
        <v>#DIV/0!</v>
      </c>
    </row>
    <row r="26" spans="1:22" x14ac:dyDescent="0.25">
      <c r="A26" s="18" t="s">
        <v>71</v>
      </c>
      <c r="B26" s="19" t="s">
        <v>72</v>
      </c>
      <c r="C26" s="20" t="s">
        <v>73</v>
      </c>
      <c r="D26" s="21"/>
      <c r="E26" s="22"/>
      <c r="F26" s="22"/>
      <c r="G26" s="22">
        <f t="shared" si="1"/>
        <v>0</v>
      </c>
      <c r="H26" s="20"/>
      <c r="I26" s="20"/>
      <c r="J26" s="23" t="e">
        <f t="shared" si="0"/>
        <v>#DIV/0!</v>
      </c>
    </row>
    <row r="27" spans="1:22" x14ac:dyDescent="0.25">
      <c r="A27" s="18" t="s">
        <v>74</v>
      </c>
      <c r="B27" s="19" t="s">
        <v>72</v>
      </c>
      <c r="C27" s="20" t="s">
        <v>75</v>
      </c>
      <c r="D27" s="21"/>
      <c r="E27" s="22"/>
      <c r="F27" s="22"/>
      <c r="G27" s="22">
        <f t="shared" si="1"/>
        <v>0</v>
      </c>
      <c r="H27" s="20"/>
      <c r="I27" s="20"/>
      <c r="J27" s="23" t="e">
        <f t="shared" si="0"/>
        <v>#DIV/0!</v>
      </c>
    </row>
    <row r="28" spans="1:22" x14ac:dyDescent="0.25">
      <c r="A28" s="18" t="s">
        <v>76</v>
      </c>
      <c r="B28" s="19" t="s">
        <v>77</v>
      </c>
      <c r="C28" s="20" t="s">
        <v>78</v>
      </c>
      <c r="D28" s="21"/>
      <c r="E28" s="22"/>
      <c r="F28" s="22"/>
      <c r="G28" s="22">
        <f t="shared" si="1"/>
        <v>0</v>
      </c>
      <c r="H28" s="20"/>
      <c r="I28" s="20"/>
      <c r="J28" s="23" t="e">
        <f t="shared" si="0"/>
        <v>#DIV/0!</v>
      </c>
    </row>
    <row r="29" spans="1:22" x14ac:dyDescent="0.25">
      <c r="A29" s="18" t="s">
        <v>79</v>
      </c>
      <c r="B29" s="19" t="s">
        <v>80</v>
      </c>
      <c r="C29" s="20" t="s">
        <v>81</v>
      </c>
      <c r="D29" s="21"/>
      <c r="E29" s="22"/>
      <c r="F29" s="22"/>
      <c r="G29" s="22">
        <f t="shared" si="1"/>
        <v>0</v>
      </c>
      <c r="H29" s="20"/>
      <c r="I29" s="20"/>
      <c r="J29" s="23" t="e">
        <f t="shared" si="0"/>
        <v>#DIV/0!</v>
      </c>
    </row>
    <row r="30" spans="1:22" x14ac:dyDescent="0.25">
      <c r="A30" s="18" t="s">
        <v>82</v>
      </c>
      <c r="B30" s="19" t="s">
        <v>83</v>
      </c>
      <c r="C30" s="20" t="s">
        <v>84</v>
      </c>
      <c r="D30" s="21"/>
      <c r="E30" s="22"/>
      <c r="F30" s="22"/>
      <c r="G30" s="22">
        <f t="shared" si="1"/>
        <v>0</v>
      </c>
      <c r="H30" s="20"/>
      <c r="I30" s="20"/>
      <c r="J30" s="23" t="e">
        <f t="shared" si="0"/>
        <v>#DIV/0!</v>
      </c>
    </row>
    <row r="31" spans="1:22" x14ac:dyDescent="0.25">
      <c r="A31" s="18" t="s">
        <v>85</v>
      </c>
      <c r="B31" s="19" t="s">
        <v>86</v>
      </c>
      <c r="C31" s="20" t="s">
        <v>87</v>
      </c>
      <c r="D31" s="21"/>
      <c r="E31" s="22"/>
      <c r="F31" s="22"/>
      <c r="G31" s="22">
        <f t="shared" si="1"/>
        <v>0</v>
      </c>
      <c r="H31" s="20"/>
      <c r="I31" s="20"/>
      <c r="J31" s="23" t="e">
        <f t="shared" si="0"/>
        <v>#DIV/0!</v>
      </c>
      <c r="V31" s="17" t="s">
        <v>88</v>
      </c>
    </row>
    <row r="32" spans="1:22" x14ac:dyDescent="0.25">
      <c r="A32" s="18" t="s">
        <v>89</v>
      </c>
      <c r="B32" s="19" t="s">
        <v>90</v>
      </c>
      <c r="C32" s="20" t="s">
        <v>91</v>
      </c>
      <c r="D32" s="21"/>
      <c r="E32" s="22"/>
      <c r="F32" s="22"/>
      <c r="G32" s="22">
        <f t="shared" si="1"/>
        <v>0</v>
      </c>
      <c r="H32" s="20"/>
      <c r="I32" s="20"/>
      <c r="J32" s="23" t="e">
        <f t="shared" si="0"/>
        <v>#DIV/0!</v>
      </c>
    </row>
    <row r="33" spans="1:10" s="24" customFormat="1" x14ac:dyDescent="0.25">
      <c r="A33" s="18" t="s">
        <v>92</v>
      </c>
      <c r="B33" s="19" t="s">
        <v>93</v>
      </c>
      <c r="C33" s="20" t="s">
        <v>94</v>
      </c>
      <c r="D33" s="21"/>
      <c r="E33" s="22"/>
      <c r="F33" s="22"/>
      <c r="G33" s="22">
        <f t="shared" si="1"/>
        <v>0</v>
      </c>
      <c r="H33" s="20"/>
      <c r="I33" s="20"/>
      <c r="J33" s="23" t="e">
        <f t="shared" si="0"/>
        <v>#DIV/0!</v>
      </c>
    </row>
    <row r="34" spans="1:10" s="24" customFormat="1" x14ac:dyDescent="0.25">
      <c r="A34" s="18" t="s">
        <v>95</v>
      </c>
      <c r="B34" s="19" t="s">
        <v>96</v>
      </c>
      <c r="C34" s="20" t="s">
        <v>97</v>
      </c>
      <c r="D34" s="21"/>
      <c r="E34" s="22"/>
      <c r="F34" s="22"/>
      <c r="G34" s="22">
        <f t="shared" si="1"/>
        <v>0</v>
      </c>
      <c r="H34" s="20"/>
      <c r="I34" s="20"/>
      <c r="J34" s="23" t="e">
        <f t="shared" si="0"/>
        <v>#DIV/0!</v>
      </c>
    </row>
    <row r="35" spans="1:10" s="24" customFormat="1" x14ac:dyDescent="0.25">
      <c r="A35" s="18" t="s">
        <v>98</v>
      </c>
      <c r="B35" s="19" t="s">
        <v>99</v>
      </c>
      <c r="C35" s="20" t="s">
        <v>100</v>
      </c>
      <c r="D35" s="21"/>
      <c r="E35" s="22"/>
      <c r="F35" s="22"/>
      <c r="G35" s="22">
        <f t="shared" si="1"/>
        <v>0</v>
      </c>
      <c r="H35" s="20"/>
      <c r="I35" s="20"/>
      <c r="J35" s="23" t="e">
        <f t="shared" si="0"/>
        <v>#DIV/0!</v>
      </c>
    </row>
    <row r="36" spans="1:10" x14ac:dyDescent="0.25">
      <c r="A36" s="18" t="s">
        <v>101</v>
      </c>
      <c r="B36" s="19" t="s">
        <v>102</v>
      </c>
      <c r="C36" s="20" t="s">
        <v>103</v>
      </c>
      <c r="D36" s="21"/>
      <c r="E36" s="22"/>
      <c r="F36" s="22"/>
      <c r="G36" s="22">
        <f t="shared" si="1"/>
        <v>0</v>
      </c>
      <c r="H36" s="20"/>
      <c r="I36" s="20"/>
      <c r="J36" s="23" t="e">
        <f t="shared" si="0"/>
        <v>#DIV/0!</v>
      </c>
    </row>
    <row r="37" spans="1:10" s="24" customFormat="1" x14ac:dyDescent="0.25">
      <c r="A37" s="25" t="s">
        <v>104</v>
      </c>
      <c r="B37" s="19" t="s">
        <v>105</v>
      </c>
      <c r="C37" s="20" t="s">
        <v>106</v>
      </c>
      <c r="D37" s="21"/>
      <c r="E37" s="22"/>
      <c r="F37" s="22"/>
      <c r="G37" s="22">
        <f t="shared" si="1"/>
        <v>0</v>
      </c>
      <c r="H37" s="20"/>
      <c r="I37" s="20"/>
      <c r="J37" s="23" t="e">
        <f t="shared" si="0"/>
        <v>#DIV/0!</v>
      </c>
    </row>
    <row r="38" spans="1:10" x14ac:dyDescent="0.25">
      <c r="A38" s="25" t="s">
        <v>107</v>
      </c>
      <c r="B38" s="19" t="s">
        <v>108</v>
      </c>
      <c r="C38" s="20" t="s">
        <v>109</v>
      </c>
      <c r="D38" s="21"/>
      <c r="E38" s="22"/>
      <c r="F38" s="22"/>
      <c r="G38" s="22">
        <f t="shared" si="1"/>
        <v>0</v>
      </c>
      <c r="H38" s="20"/>
      <c r="I38" s="20"/>
      <c r="J38" s="23" t="e">
        <f t="shared" si="0"/>
        <v>#DIV/0!</v>
      </c>
    </row>
    <row r="39" spans="1:10" x14ac:dyDescent="0.25">
      <c r="A39" s="18" t="s">
        <v>110</v>
      </c>
      <c r="B39" s="19" t="s">
        <v>111</v>
      </c>
      <c r="C39" s="20" t="s">
        <v>112</v>
      </c>
      <c r="D39" s="21"/>
      <c r="E39" s="22"/>
      <c r="F39" s="22"/>
      <c r="G39" s="22">
        <f t="shared" si="1"/>
        <v>0</v>
      </c>
      <c r="H39" s="20"/>
      <c r="I39" s="20"/>
      <c r="J39" s="23" t="e">
        <f t="shared" si="0"/>
        <v>#DIV/0!</v>
      </c>
    </row>
    <row r="40" spans="1:10" x14ac:dyDescent="0.25">
      <c r="A40" s="18" t="s">
        <v>113</v>
      </c>
      <c r="B40" s="19" t="s">
        <v>114</v>
      </c>
      <c r="C40" s="20" t="s">
        <v>115</v>
      </c>
      <c r="D40" s="21"/>
      <c r="E40" s="22"/>
      <c r="F40" s="22"/>
      <c r="G40" s="22">
        <f t="shared" si="1"/>
        <v>0</v>
      </c>
      <c r="H40" s="20"/>
      <c r="I40" s="20"/>
      <c r="J40" s="23" t="e">
        <f t="shared" si="0"/>
        <v>#DIV/0!</v>
      </c>
    </row>
    <row r="41" spans="1:10" x14ac:dyDescent="0.25">
      <c r="A41" s="18" t="s">
        <v>116</v>
      </c>
      <c r="B41" s="19" t="s">
        <v>117</v>
      </c>
      <c r="C41" s="20" t="s">
        <v>118</v>
      </c>
      <c r="D41" s="21"/>
      <c r="E41" s="22"/>
      <c r="F41" s="22"/>
      <c r="G41" s="22">
        <f t="shared" si="1"/>
        <v>0</v>
      </c>
      <c r="H41" s="20"/>
      <c r="I41" s="20"/>
      <c r="J41" s="23" t="e">
        <f t="shared" si="0"/>
        <v>#DIV/0!</v>
      </c>
    </row>
    <row r="42" spans="1:10" x14ac:dyDescent="0.25">
      <c r="A42" s="18" t="s">
        <v>119</v>
      </c>
      <c r="B42" s="19" t="s">
        <v>120</v>
      </c>
      <c r="C42" s="20" t="s">
        <v>121</v>
      </c>
      <c r="D42" s="21"/>
      <c r="E42" s="22"/>
      <c r="F42" s="22"/>
      <c r="G42" s="22">
        <f t="shared" si="1"/>
        <v>0</v>
      </c>
      <c r="H42" s="20"/>
      <c r="I42" s="20"/>
      <c r="J42" s="23" t="e">
        <f t="shared" si="0"/>
        <v>#DIV/0!</v>
      </c>
    </row>
    <row r="43" spans="1:10" s="24" customFormat="1" x14ac:dyDescent="0.25">
      <c r="A43" s="18" t="s">
        <v>122</v>
      </c>
      <c r="B43" s="19" t="s">
        <v>123</v>
      </c>
      <c r="C43" s="20" t="s">
        <v>124</v>
      </c>
      <c r="D43" s="21"/>
      <c r="E43" s="22"/>
      <c r="F43" s="22"/>
      <c r="G43" s="22">
        <f t="shared" si="1"/>
        <v>0</v>
      </c>
      <c r="H43" s="20"/>
      <c r="I43" s="20"/>
      <c r="J43" s="23" t="e">
        <f t="shared" si="0"/>
        <v>#DIV/0!</v>
      </c>
    </row>
    <row r="44" spans="1:10" s="24" customFormat="1" x14ac:dyDescent="0.25">
      <c r="A44" s="18" t="s">
        <v>125</v>
      </c>
      <c r="B44" s="19" t="s">
        <v>123</v>
      </c>
      <c r="C44" s="20" t="s">
        <v>126</v>
      </c>
      <c r="D44" s="21"/>
      <c r="E44" s="22"/>
      <c r="F44" s="22"/>
      <c r="G44" s="22">
        <f t="shared" si="1"/>
        <v>0</v>
      </c>
      <c r="H44" s="20"/>
      <c r="I44" s="20"/>
      <c r="J44" s="23" t="e">
        <f t="shared" si="0"/>
        <v>#DIV/0!</v>
      </c>
    </row>
    <row r="45" spans="1:10" s="24" customFormat="1" x14ac:dyDescent="0.25">
      <c r="A45" s="18" t="s">
        <v>127</v>
      </c>
      <c r="B45" s="19" t="s">
        <v>128</v>
      </c>
      <c r="C45" s="20" t="s">
        <v>128</v>
      </c>
      <c r="D45" s="21"/>
      <c r="E45" s="22"/>
      <c r="F45" s="22"/>
      <c r="G45" s="22">
        <f t="shared" si="1"/>
        <v>0</v>
      </c>
      <c r="H45" s="20"/>
      <c r="I45" s="20"/>
      <c r="J45" s="23" t="e">
        <f t="shared" si="0"/>
        <v>#DIV/0!</v>
      </c>
    </row>
    <row r="46" spans="1:10" s="24" customFormat="1" x14ac:dyDescent="0.25">
      <c r="A46" s="18" t="s">
        <v>129</v>
      </c>
      <c r="B46" s="19" t="s">
        <v>130</v>
      </c>
      <c r="C46" s="20" t="s">
        <v>131</v>
      </c>
      <c r="D46" s="21"/>
      <c r="E46" s="22"/>
      <c r="F46" s="22"/>
      <c r="G46" s="22">
        <f t="shared" si="1"/>
        <v>0</v>
      </c>
      <c r="H46" s="20"/>
      <c r="I46" s="20"/>
      <c r="J46" s="23" t="e">
        <f t="shared" si="0"/>
        <v>#DIV/0!</v>
      </c>
    </row>
    <row r="47" spans="1:10" x14ac:dyDescent="0.25">
      <c r="A47" s="18" t="s">
        <v>132</v>
      </c>
      <c r="B47" s="19" t="s">
        <v>133</v>
      </c>
      <c r="C47" s="20" t="s">
        <v>134</v>
      </c>
      <c r="D47" s="21"/>
      <c r="E47" s="22"/>
      <c r="F47" s="22"/>
      <c r="G47" s="22">
        <f t="shared" si="1"/>
        <v>0</v>
      </c>
      <c r="H47" s="20"/>
      <c r="I47" s="20"/>
      <c r="J47" s="23" t="e">
        <f t="shared" si="0"/>
        <v>#DIV/0!</v>
      </c>
    </row>
    <row r="48" spans="1:10" s="24" customFormat="1" x14ac:dyDescent="0.25">
      <c r="A48" s="18" t="s">
        <v>135</v>
      </c>
      <c r="B48" s="19" t="s">
        <v>136</v>
      </c>
      <c r="C48" s="20" t="s">
        <v>137</v>
      </c>
      <c r="D48" s="21"/>
      <c r="E48" s="22"/>
      <c r="F48" s="22"/>
      <c r="G48" s="22">
        <f t="shared" si="1"/>
        <v>0</v>
      </c>
      <c r="H48" s="20"/>
      <c r="I48" s="20"/>
      <c r="J48" s="23" t="e">
        <f t="shared" si="0"/>
        <v>#DIV/0!</v>
      </c>
    </row>
    <row r="49" spans="1:10" s="24" customFormat="1" x14ac:dyDescent="0.25">
      <c r="A49" s="18" t="s">
        <v>138</v>
      </c>
      <c r="B49" s="19" t="s">
        <v>139</v>
      </c>
      <c r="C49" s="20" t="s">
        <v>140</v>
      </c>
      <c r="D49" s="21"/>
      <c r="E49" s="22"/>
      <c r="F49" s="22"/>
      <c r="G49" s="22">
        <f t="shared" si="1"/>
        <v>0</v>
      </c>
      <c r="H49" s="20"/>
      <c r="I49" s="20"/>
      <c r="J49" s="23" t="e">
        <f t="shared" si="0"/>
        <v>#DIV/0!</v>
      </c>
    </row>
    <row r="50" spans="1:10" s="24" customFormat="1" x14ac:dyDescent="0.25">
      <c r="A50" s="18" t="s">
        <v>141</v>
      </c>
      <c r="B50" s="19" t="s">
        <v>142</v>
      </c>
      <c r="C50" s="20" t="s">
        <v>143</v>
      </c>
      <c r="D50" s="21"/>
      <c r="E50" s="22"/>
      <c r="F50" s="22"/>
      <c r="G50" s="22">
        <f t="shared" si="1"/>
        <v>0</v>
      </c>
      <c r="H50" s="20"/>
      <c r="I50" s="20"/>
      <c r="J50" s="23" t="e">
        <f t="shared" si="0"/>
        <v>#DIV/0!</v>
      </c>
    </row>
    <row r="51" spans="1:10" s="24" customFormat="1" x14ac:dyDescent="0.25">
      <c r="A51" s="25" t="s">
        <v>144</v>
      </c>
      <c r="B51" s="19" t="s">
        <v>145</v>
      </c>
      <c r="C51" s="20" t="s">
        <v>146</v>
      </c>
      <c r="D51" s="21"/>
      <c r="E51" s="22"/>
      <c r="F51" s="22"/>
      <c r="G51" s="22">
        <f t="shared" si="1"/>
        <v>0</v>
      </c>
      <c r="H51" s="20"/>
      <c r="I51" s="20"/>
      <c r="J51" s="23" t="e">
        <f t="shared" si="0"/>
        <v>#DIV/0!</v>
      </c>
    </row>
    <row r="52" spans="1:10" s="24" customFormat="1" x14ac:dyDescent="0.25">
      <c r="A52" s="18" t="s">
        <v>147</v>
      </c>
      <c r="B52" s="19" t="s">
        <v>148</v>
      </c>
      <c r="C52" s="20" t="s">
        <v>149</v>
      </c>
      <c r="D52" s="21"/>
      <c r="E52" s="22"/>
      <c r="F52" s="22"/>
      <c r="G52" s="22">
        <f t="shared" si="1"/>
        <v>0</v>
      </c>
      <c r="H52" s="20"/>
      <c r="I52" s="20"/>
      <c r="J52" s="23" t="e">
        <f t="shared" si="0"/>
        <v>#DIV/0!</v>
      </c>
    </row>
    <row r="53" spans="1:10" s="24" customFormat="1" x14ac:dyDescent="0.25">
      <c r="A53" s="18" t="s">
        <v>150</v>
      </c>
      <c r="B53" s="19" t="s">
        <v>148</v>
      </c>
      <c r="C53" s="20" t="s">
        <v>151</v>
      </c>
      <c r="D53" s="21"/>
      <c r="E53" s="22"/>
      <c r="F53" s="22"/>
      <c r="G53" s="22">
        <f t="shared" si="1"/>
        <v>0</v>
      </c>
      <c r="H53" s="20"/>
      <c r="I53" s="20"/>
      <c r="J53" s="23" t="e">
        <f t="shared" si="0"/>
        <v>#DIV/0!</v>
      </c>
    </row>
    <row r="54" spans="1:10" s="24" customFormat="1" x14ac:dyDescent="0.25">
      <c r="A54" s="18" t="s">
        <v>152</v>
      </c>
      <c r="B54" s="19" t="s">
        <v>153</v>
      </c>
      <c r="C54" s="20" t="s">
        <v>154</v>
      </c>
      <c r="D54" s="21"/>
      <c r="E54" s="22"/>
      <c r="F54" s="22"/>
      <c r="G54" s="22">
        <f t="shared" si="1"/>
        <v>0</v>
      </c>
      <c r="H54" s="20"/>
      <c r="I54" s="20"/>
      <c r="J54" s="23" t="e">
        <f t="shared" si="0"/>
        <v>#DIV/0!</v>
      </c>
    </row>
    <row r="55" spans="1:10" x14ac:dyDescent="0.25">
      <c r="A55" s="18" t="s">
        <v>155</v>
      </c>
      <c r="B55" s="19" t="s">
        <v>156</v>
      </c>
      <c r="C55" s="20" t="s">
        <v>157</v>
      </c>
      <c r="D55" s="21"/>
      <c r="E55" s="22"/>
      <c r="F55" s="22"/>
      <c r="G55" s="22">
        <f t="shared" si="1"/>
        <v>0</v>
      </c>
      <c r="H55" s="20"/>
      <c r="I55" s="20"/>
      <c r="J55" s="23" t="e">
        <f t="shared" si="0"/>
        <v>#DIV/0!</v>
      </c>
    </row>
    <row r="56" spans="1:10" x14ac:dyDescent="0.25">
      <c r="A56" s="18" t="s">
        <v>158</v>
      </c>
      <c r="B56" s="19" t="s">
        <v>156</v>
      </c>
      <c r="C56" s="20" t="s">
        <v>159</v>
      </c>
      <c r="D56" s="21"/>
      <c r="E56" s="22"/>
      <c r="F56" s="22"/>
      <c r="G56" s="22">
        <f t="shared" si="1"/>
        <v>0</v>
      </c>
      <c r="H56" s="20"/>
      <c r="I56" s="20"/>
      <c r="J56" s="23" t="e">
        <f t="shared" si="0"/>
        <v>#DIV/0!</v>
      </c>
    </row>
    <row r="57" spans="1:10" s="24" customFormat="1" x14ac:dyDescent="0.25">
      <c r="A57" s="18" t="s">
        <v>160</v>
      </c>
      <c r="B57" s="19" t="s">
        <v>161</v>
      </c>
      <c r="C57" s="20" t="s">
        <v>162</v>
      </c>
      <c r="D57" s="21"/>
      <c r="E57" s="22"/>
      <c r="F57" s="22"/>
      <c r="G57" s="22">
        <f t="shared" si="1"/>
        <v>0</v>
      </c>
      <c r="H57" s="20"/>
      <c r="I57" s="20"/>
      <c r="J57" s="23" t="e">
        <f t="shared" si="0"/>
        <v>#DIV/0!</v>
      </c>
    </row>
    <row r="58" spans="1:10" s="24" customFormat="1" x14ac:dyDescent="0.25">
      <c r="A58" s="18" t="s">
        <v>163</v>
      </c>
      <c r="B58" s="19" t="s">
        <v>164</v>
      </c>
      <c r="C58" s="20" t="s">
        <v>165</v>
      </c>
      <c r="D58" s="21"/>
      <c r="E58" s="22"/>
      <c r="F58" s="22"/>
      <c r="G58" s="22">
        <f t="shared" si="1"/>
        <v>0</v>
      </c>
      <c r="H58" s="20"/>
      <c r="I58" s="20"/>
      <c r="J58" s="23" t="e">
        <f t="shared" si="0"/>
        <v>#DIV/0!</v>
      </c>
    </row>
    <row r="59" spans="1:10" x14ac:dyDescent="0.25">
      <c r="A59" s="18" t="s">
        <v>166</v>
      </c>
      <c r="B59" s="19" t="s">
        <v>167</v>
      </c>
      <c r="C59" s="20" t="s">
        <v>168</v>
      </c>
      <c r="D59" s="21"/>
      <c r="E59" s="22"/>
      <c r="F59" s="22"/>
      <c r="G59" s="22">
        <f t="shared" si="1"/>
        <v>0</v>
      </c>
      <c r="H59" s="20"/>
      <c r="I59" s="20"/>
      <c r="J59" s="23" t="e">
        <f t="shared" si="0"/>
        <v>#DIV/0!</v>
      </c>
    </row>
    <row r="60" spans="1:10" x14ac:dyDescent="0.25">
      <c r="A60" s="18" t="s">
        <v>169</v>
      </c>
      <c r="B60" s="19" t="s">
        <v>170</v>
      </c>
      <c r="C60" s="20" t="s">
        <v>171</v>
      </c>
      <c r="D60" s="21"/>
      <c r="E60" s="22"/>
      <c r="F60" s="22"/>
      <c r="G60" s="22">
        <f t="shared" si="1"/>
        <v>0</v>
      </c>
      <c r="H60" s="20"/>
      <c r="I60" s="20"/>
      <c r="J60" s="23" t="e">
        <f t="shared" si="0"/>
        <v>#DIV/0!</v>
      </c>
    </row>
    <row r="61" spans="1:10" s="24" customFormat="1" x14ac:dyDescent="0.25">
      <c r="A61" s="18" t="s">
        <v>172</v>
      </c>
      <c r="B61" s="19" t="s">
        <v>173</v>
      </c>
      <c r="C61" s="20" t="s">
        <v>173</v>
      </c>
      <c r="D61" s="21"/>
      <c r="E61" s="22"/>
      <c r="F61" s="22"/>
      <c r="G61" s="22">
        <f t="shared" si="1"/>
        <v>0</v>
      </c>
      <c r="H61" s="20"/>
      <c r="I61" s="20"/>
      <c r="J61" s="23" t="e">
        <f t="shared" si="0"/>
        <v>#DIV/0!</v>
      </c>
    </row>
    <row r="62" spans="1:10" s="24" customFormat="1" x14ac:dyDescent="0.25">
      <c r="A62" s="18" t="s">
        <v>174</v>
      </c>
      <c r="B62" s="19" t="s">
        <v>175</v>
      </c>
      <c r="C62" s="20" t="s">
        <v>176</v>
      </c>
      <c r="D62" s="21"/>
      <c r="E62" s="22"/>
      <c r="F62" s="22"/>
      <c r="G62" s="22">
        <f t="shared" si="1"/>
        <v>0</v>
      </c>
      <c r="H62" s="20"/>
      <c r="I62" s="20"/>
      <c r="J62" s="23" t="e">
        <f t="shared" si="0"/>
        <v>#DIV/0!</v>
      </c>
    </row>
    <row r="63" spans="1:10" x14ac:dyDescent="0.25">
      <c r="A63" s="18" t="s">
        <v>177</v>
      </c>
      <c r="B63" s="19" t="s">
        <v>178</v>
      </c>
      <c r="C63" s="20" t="s">
        <v>179</v>
      </c>
      <c r="D63" s="21"/>
      <c r="E63" s="22"/>
      <c r="F63" s="22"/>
      <c r="G63" s="22">
        <f t="shared" si="1"/>
        <v>0</v>
      </c>
      <c r="H63" s="20"/>
      <c r="I63" s="20"/>
      <c r="J63" s="23" t="e">
        <f t="shared" si="0"/>
        <v>#DIV/0!</v>
      </c>
    </row>
    <row r="64" spans="1:10" x14ac:dyDescent="0.25">
      <c r="A64" s="18" t="s">
        <v>183</v>
      </c>
      <c r="B64" s="19" t="s">
        <v>181</v>
      </c>
      <c r="C64" s="20" t="s">
        <v>184</v>
      </c>
      <c r="D64" s="21"/>
      <c r="E64" s="22"/>
      <c r="F64" s="22"/>
      <c r="G64" s="22">
        <f t="shared" si="1"/>
        <v>0</v>
      </c>
      <c r="H64" s="20"/>
      <c r="I64" s="20"/>
      <c r="J64" s="23" t="e">
        <f t="shared" si="0"/>
        <v>#DIV/0!</v>
      </c>
    </row>
    <row r="65" spans="1:10" s="24" customFormat="1" x14ac:dyDescent="0.25">
      <c r="A65" s="18" t="s">
        <v>185</v>
      </c>
      <c r="B65" s="19" t="s">
        <v>181</v>
      </c>
      <c r="C65" s="20" t="s">
        <v>186</v>
      </c>
      <c r="D65" s="21"/>
      <c r="E65" s="22"/>
      <c r="F65" s="22"/>
      <c r="G65" s="22">
        <f t="shared" si="1"/>
        <v>0</v>
      </c>
      <c r="H65" s="20"/>
      <c r="I65" s="20"/>
      <c r="J65" s="23" t="e">
        <f t="shared" si="0"/>
        <v>#DIV/0!</v>
      </c>
    </row>
    <row r="66" spans="1:10" s="24" customFormat="1" x14ac:dyDescent="0.25">
      <c r="A66" s="18" t="s">
        <v>189</v>
      </c>
      <c r="B66" s="19" t="s">
        <v>181</v>
      </c>
      <c r="C66" s="20" t="s">
        <v>190</v>
      </c>
      <c r="D66" s="21"/>
      <c r="E66" s="22"/>
      <c r="F66" s="22"/>
      <c r="G66" s="22">
        <f t="shared" si="1"/>
        <v>0</v>
      </c>
      <c r="H66" s="20"/>
      <c r="I66" s="20"/>
      <c r="J66" s="23" t="e">
        <f t="shared" si="0"/>
        <v>#DIV/0!</v>
      </c>
    </row>
    <row r="67" spans="1:10" x14ac:dyDescent="0.25">
      <c r="A67" s="25" t="s">
        <v>191</v>
      </c>
      <c r="B67" s="19" t="s">
        <v>181</v>
      </c>
      <c r="C67" s="20" t="s">
        <v>192</v>
      </c>
      <c r="D67" s="21"/>
      <c r="E67" s="22"/>
      <c r="F67" s="22"/>
      <c r="G67" s="22">
        <f t="shared" si="1"/>
        <v>0</v>
      </c>
      <c r="H67" s="20"/>
      <c r="I67" s="20"/>
      <c r="J67" s="23" t="e">
        <f t="shared" ref="J67:J115" si="2">G67/I67</f>
        <v>#DIV/0!</v>
      </c>
    </row>
    <row r="68" spans="1:10" s="24" customFormat="1" x14ac:dyDescent="0.25">
      <c r="A68" s="18" t="s">
        <v>491</v>
      </c>
      <c r="B68" s="19" t="s">
        <v>181</v>
      </c>
      <c r="C68" s="20" t="s">
        <v>492</v>
      </c>
      <c r="D68" s="21"/>
      <c r="E68" s="22"/>
      <c r="F68" s="22"/>
      <c r="G68" s="22">
        <f t="shared" ref="G68:G114" si="3">SUM(D68:F68)</f>
        <v>0</v>
      </c>
      <c r="H68" s="20"/>
      <c r="I68" s="20"/>
      <c r="J68" s="23" t="e">
        <f t="shared" si="2"/>
        <v>#DIV/0!</v>
      </c>
    </row>
    <row r="69" spans="1:10" s="24" customFormat="1" x14ac:dyDescent="0.25">
      <c r="A69" s="25" t="s">
        <v>193</v>
      </c>
      <c r="B69" s="19" t="s">
        <v>181</v>
      </c>
      <c r="C69" s="20" t="s">
        <v>194</v>
      </c>
      <c r="D69" s="21"/>
      <c r="E69" s="22"/>
      <c r="F69" s="22"/>
      <c r="G69" s="22">
        <f t="shared" si="3"/>
        <v>0</v>
      </c>
      <c r="H69" s="20"/>
      <c r="I69" s="20"/>
      <c r="J69" s="23" t="e">
        <f t="shared" si="2"/>
        <v>#DIV/0!</v>
      </c>
    </row>
    <row r="70" spans="1:10" s="24" customFormat="1" x14ac:dyDescent="0.25">
      <c r="A70" s="18" t="s">
        <v>486</v>
      </c>
      <c r="B70" s="19" t="s">
        <v>181</v>
      </c>
      <c r="C70" s="20" t="s">
        <v>188</v>
      </c>
      <c r="D70" s="21"/>
      <c r="E70" s="22"/>
      <c r="F70" s="22"/>
      <c r="G70" s="22">
        <f t="shared" si="3"/>
        <v>0</v>
      </c>
      <c r="H70" s="20"/>
      <c r="I70" s="20"/>
      <c r="J70" s="23" t="e">
        <f t="shared" si="2"/>
        <v>#DIV/0!</v>
      </c>
    </row>
    <row r="71" spans="1:10" s="24" customFormat="1" x14ac:dyDescent="0.25">
      <c r="A71" s="25" t="s">
        <v>195</v>
      </c>
      <c r="B71" s="19" t="s">
        <v>181</v>
      </c>
      <c r="C71" s="20" t="s">
        <v>196</v>
      </c>
      <c r="D71" s="21"/>
      <c r="E71" s="22"/>
      <c r="F71" s="22"/>
      <c r="G71" s="22">
        <f t="shared" si="3"/>
        <v>0</v>
      </c>
      <c r="H71" s="20"/>
      <c r="I71" s="20"/>
      <c r="J71" s="23" t="e">
        <f t="shared" si="2"/>
        <v>#DIV/0!</v>
      </c>
    </row>
    <row r="72" spans="1:10" s="24" customFormat="1" x14ac:dyDescent="0.25">
      <c r="A72" s="18" t="s">
        <v>197</v>
      </c>
      <c r="B72" s="19" t="s">
        <v>181</v>
      </c>
      <c r="C72" s="20" t="s">
        <v>198</v>
      </c>
      <c r="D72" s="21"/>
      <c r="E72" s="22"/>
      <c r="F72" s="22"/>
      <c r="G72" s="22">
        <f t="shared" si="3"/>
        <v>0</v>
      </c>
      <c r="H72" s="20"/>
      <c r="I72" s="20"/>
      <c r="J72" s="23" t="e">
        <f t="shared" si="2"/>
        <v>#DIV/0!</v>
      </c>
    </row>
    <row r="73" spans="1:10" s="24" customFormat="1" x14ac:dyDescent="0.25">
      <c r="A73" s="18" t="s">
        <v>199</v>
      </c>
      <c r="B73" s="19" t="s">
        <v>181</v>
      </c>
      <c r="C73" s="20" t="s">
        <v>200</v>
      </c>
      <c r="D73" s="21"/>
      <c r="E73" s="22"/>
      <c r="F73" s="22"/>
      <c r="G73" s="22">
        <f t="shared" si="3"/>
        <v>0</v>
      </c>
      <c r="H73" s="20"/>
      <c r="I73" s="20"/>
      <c r="J73" s="23" t="e">
        <f t="shared" si="2"/>
        <v>#DIV/0!</v>
      </c>
    </row>
    <row r="74" spans="1:10" x14ac:dyDescent="0.25">
      <c r="A74" s="25" t="s">
        <v>201</v>
      </c>
      <c r="B74" s="19" t="s">
        <v>181</v>
      </c>
      <c r="C74" s="20" t="s">
        <v>202</v>
      </c>
      <c r="D74" s="21"/>
      <c r="E74" s="22"/>
      <c r="F74" s="22"/>
      <c r="G74" s="22">
        <f t="shared" si="3"/>
        <v>0</v>
      </c>
      <c r="H74" s="20"/>
      <c r="I74" s="20"/>
      <c r="J74" s="23" t="e">
        <f t="shared" si="2"/>
        <v>#DIV/0!</v>
      </c>
    </row>
    <row r="75" spans="1:10" s="24" customFormat="1" x14ac:dyDescent="0.25">
      <c r="A75" s="34" t="s">
        <v>203</v>
      </c>
      <c r="B75" s="22" t="s">
        <v>181</v>
      </c>
      <c r="C75" s="20" t="s">
        <v>204</v>
      </c>
      <c r="D75" s="21"/>
      <c r="E75" s="22"/>
      <c r="F75" s="22"/>
      <c r="G75" s="22">
        <f t="shared" si="3"/>
        <v>0</v>
      </c>
      <c r="H75" s="20"/>
      <c r="I75" s="20"/>
      <c r="J75" s="33" t="e">
        <f t="shared" si="2"/>
        <v>#DIV/0!</v>
      </c>
    </row>
    <row r="76" spans="1:10" s="24" customFormat="1" x14ac:dyDescent="0.25">
      <c r="A76" s="18" t="s">
        <v>205</v>
      </c>
      <c r="B76" s="19" t="s">
        <v>181</v>
      </c>
      <c r="C76" s="20" t="s">
        <v>206</v>
      </c>
      <c r="D76" s="21"/>
      <c r="E76" s="22"/>
      <c r="F76" s="22"/>
      <c r="G76" s="22">
        <f t="shared" si="3"/>
        <v>0</v>
      </c>
      <c r="H76" s="20"/>
      <c r="I76" s="20"/>
      <c r="J76" s="23" t="e">
        <f t="shared" si="2"/>
        <v>#DIV/0!</v>
      </c>
    </row>
    <row r="77" spans="1:10" x14ac:dyDescent="0.25">
      <c r="A77" s="18" t="s">
        <v>498</v>
      </c>
      <c r="B77" s="19" t="s">
        <v>181</v>
      </c>
      <c r="C77" s="20" t="s">
        <v>499</v>
      </c>
      <c r="D77" s="21"/>
      <c r="E77" s="22"/>
      <c r="F77" s="22"/>
      <c r="G77" s="22">
        <f t="shared" si="3"/>
        <v>0</v>
      </c>
      <c r="H77" s="20"/>
      <c r="I77" s="20"/>
      <c r="J77" s="23" t="e">
        <f t="shared" si="2"/>
        <v>#DIV/0!</v>
      </c>
    </row>
    <row r="78" spans="1:10" x14ac:dyDescent="0.25">
      <c r="A78" s="25" t="s">
        <v>207</v>
      </c>
      <c r="B78" s="19" t="s">
        <v>181</v>
      </c>
      <c r="C78" s="20" t="s">
        <v>208</v>
      </c>
      <c r="D78" s="21"/>
      <c r="E78" s="22"/>
      <c r="F78" s="22"/>
      <c r="G78" s="22">
        <f t="shared" si="3"/>
        <v>0</v>
      </c>
      <c r="H78" s="20"/>
      <c r="I78" s="20"/>
      <c r="J78" s="23" t="e">
        <f t="shared" si="2"/>
        <v>#DIV/0!</v>
      </c>
    </row>
    <row r="79" spans="1:10" s="24" customFormat="1" x14ac:dyDescent="0.25">
      <c r="A79" s="25" t="s">
        <v>209</v>
      </c>
      <c r="B79" s="19" t="s">
        <v>210</v>
      </c>
      <c r="C79" s="20" t="s">
        <v>210</v>
      </c>
      <c r="D79" s="21"/>
      <c r="E79" s="22"/>
      <c r="F79" s="22"/>
      <c r="G79" s="22">
        <f t="shared" si="3"/>
        <v>0</v>
      </c>
      <c r="H79" s="20"/>
      <c r="I79" s="20"/>
      <c r="J79" s="23" t="e">
        <f t="shared" si="2"/>
        <v>#DIV/0!</v>
      </c>
    </row>
    <row r="80" spans="1:10" s="24" customFormat="1" x14ac:dyDescent="0.25">
      <c r="A80" s="18" t="s">
        <v>211</v>
      </c>
      <c r="B80" s="19" t="s">
        <v>212</v>
      </c>
      <c r="C80" s="20" t="s">
        <v>213</v>
      </c>
      <c r="D80" s="21"/>
      <c r="E80" s="22"/>
      <c r="F80" s="22"/>
      <c r="G80" s="22">
        <f t="shared" si="3"/>
        <v>0</v>
      </c>
      <c r="H80" s="20"/>
      <c r="I80" s="20"/>
      <c r="J80" s="23" t="e">
        <f t="shared" si="2"/>
        <v>#DIV/0!</v>
      </c>
    </row>
    <row r="81" spans="1:10" s="24" customFormat="1" x14ac:dyDescent="0.25">
      <c r="A81" s="18" t="s">
        <v>214</v>
      </c>
      <c r="B81" s="19" t="s">
        <v>215</v>
      </c>
      <c r="C81" s="20" t="s">
        <v>216</v>
      </c>
      <c r="D81" s="21"/>
      <c r="E81" s="22"/>
      <c r="F81" s="22"/>
      <c r="G81" s="22">
        <f t="shared" si="3"/>
        <v>0</v>
      </c>
      <c r="H81" s="20"/>
      <c r="I81" s="20"/>
      <c r="J81" s="23" t="e">
        <f t="shared" si="2"/>
        <v>#DIV/0!</v>
      </c>
    </row>
    <row r="82" spans="1:10" s="24" customFormat="1" x14ac:dyDescent="0.25">
      <c r="A82" s="18" t="s">
        <v>217</v>
      </c>
      <c r="B82" s="19" t="s">
        <v>218</v>
      </c>
      <c r="C82" s="20" t="s">
        <v>218</v>
      </c>
      <c r="D82" s="21"/>
      <c r="E82" s="22"/>
      <c r="F82" s="22"/>
      <c r="G82" s="22">
        <f t="shared" si="3"/>
        <v>0</v>
      </c>
      <c r="H82" s="20"/>
      <c r="I82" s="20"/>
      <c r="J82" s="23" t="e">
        <f t="shared" si="2"/>
        <v>#DIV/0!</v>
      </c>
    </row>
    <row r="83" spans="1:10" s="24" customFormat="1" ht="12" customHeight="1" x14ac:dyDescent="0.25">
      <c r="A83" s="18" t="s">
        <v>219</v>
      </c>
      <c r="B83" s="19" t="s">
        <v>218</v>
      </c>
      <c r="C83" s="20" t="s">
        <v>48</v>
      </c>
      <c r="D83" s="21"/>
      <c r="E83" s="22"/>
      <c r="F83" s="22"/>
      <c r="G83" s="22">
        <f t="shared" si="3"/>
        <v>0</v>
      </c>
      <c r="H83" s="20"/>
      <c r="I83" s="20"/>
      <c r="J83" s="23" t="e">
        <f t="shared" si="2"/>
        <v>#DIV/0!</v>
      </c>
    </row>
    <row r="84" spans="1:10" s="24" customFormat="1" x14ac:dyDescent="0.25">
      <c r="A84" s="18" t="s">
        <v>220</v>
      </c>
      <c r="B84" s="19" t="s">
        <v>221</v>
      </c>
      <c r="C84" s="20" t="s">
        <v>222</v>
      </c>
      <c r="D84" s="21"/>
      <c r="E84" s="22"/>
      <c r="F84" s="22"/>
      <c r="G84" s="22">
        <f t="shared" si="3"/>
        <v>0</v>
      </c>
      <c r="H84" s="20"/>
      <c r="I84" s="20"/>
      <c r="J84" s="23" t="e">
        <f t="shared" si="2"/>
        <v>#DIV/0!</v>
      </c>
    </row>
    <row r="85" spans="1:10" x14ac:dyDescent="0.25">
      <c r="A85" s="18" t="s">
        <v>223</v>
      </c>
      <c r="B85" s="19" t="s">
        <v>221</v>
      </c>
      <c r="C85" s="20" t="s">
        <v>224</v>
      </c>
      <c r="D85" s="21"/>
      <c r="E85" s="22"/>
      <c r="F85" s="22"/>
      <c r="G85" s="22">
        <f t="shared" si="3"/>
        <v>0</v>
      </c>
      <c r="H85" s="20"/>
      <c r="I85" s="20"/>
      <c r="J85" s="23" t="e">
        <f t="shared" si="2"/>
        <v>#DIV/0!</v>
      </c>
    </row>
    <row r="86" spans="1:10" x14ac:dyDescent="0.25">
      <c r="A86" s="18" t="s">
        <v>225</v>
      </c>
      <c r="B86" s="19" t="s">
        <v>226</v>
      </c>
      <c r="C86" s="20" t="s">
        <v>227</v>
      </c>
      <c r="D86" s="21"/>
      <c r="E86" s="22"/>
      <c r="F86" s="22"/>
      <c r="G86" s="22">
        <f t="shared" si="3"/>
        <v>0</v>
      </c>
      <c r="H86" s="20"/>
      <c r="I86" s="20"/>
      <c r="J86" s="23" t="e">
        <f t="shared" si="2"/>
        <v>#DIV/0!</v>
      </c>
    </row>
    <row r="87" spans="1:10" s="24" customFormat="1" x14ac:dyDescent="0.25">
      <c r="A87" s="18" t="s">
        <v>228</v>
      </c>
      <c r="B87" s="19" t="s">
        <v>229</v>
      </c>
      <c r="C87" s="20" t="s">
        <v>230</v>
      </c>
      <c r="D87" s="21"/>
      <c r="E87" s="22"/>
      <c r="F87" s="22"/>
      <c r="G87" s="22">
        <f t="shared" si="3"/>
        <v>0</v>
      </c>
      <c r="H87" s="20"/>
      <c r="I87" s="20"/>
      <c r="J87" s="23" t="e">
        <f t="shared" si="2"/>
        <v>#DIV/0!</v>
      </c>
    </row>
    <row r="88" spans="1:10" s="24" customFormat="1" x14ac:dyDescent="0.25">
      <c r="A88" s="18" t="s">
        <v>231</v>
      </c>
      <c r="B88" s="19" t="s">
        <v>232</v>
      </c>
      <c r="C88" s="20" t="s">
        <v>233</v>
      </c>
      <c r="D88" s="21"/>
      <c r="E88" s="22"/>
      <c r="F88" s="22"/>
      <c r="G88" s="22">
        <f t="shared" si="3"/>
        <v>0</v>
      </c>
      <c r="H88" s="20"/>
      <c r="I88" s="20"/>
      <c r="J88" s="23" t="e">
        <f t="shared" si="2"/>
        <v>#DIV/0!</v>
      </c>
    </row>
    <row r="89" spans="1:10" s="24" customFormat="1" x14ac:dyDescent="0.25">
      <c r="A89" s="18" t="s">
        <v>234</v>
      </c>
      <c r="B89" s="19" t="s">
        <v>235</v>
      </c>
      <c r="C89" s="20" t="s">
        <v>236</v>
      </c>
      <c r="D89" s="21"/>
      <c r="E89" s="22"/>
      <c r="F89" s="22"/>
      <c r="G89" s="22">
        <f t="shared" si="3"/>
        <v>0</v>
      </c>
      <c r="H89" s="20"/>
      <c r="I89" s="20"/>
      <c r="J89" s="23" t="e">
        <f t="shared" si="2"/>
        <v>#DIV/0!</v>
      </c>
    </row>
    <row r="90" spans="1:10" s="24" customFormat="1" x14ac:dyDescent="0.25">
      <c r="A90" s="18" t="s">
        <v>237</v>
      </c>
      <c r="B90" s="19" t="s">
        <v>238</v>
      </c>
      <c r="C90" s="20" t="s">
        <v>239</v>
      </c>
      <c r="D90" s="21"/>
      <c r="E90" s="22"/>
      <c r="F90" s="22"/>
      <c r="G90" s="22">
        <f t="shared" si="3"/>
        <v>0</v>
      </c>
      <c r="H90" s="20"/>
      <c r="I90" s="20"/>
      <c r="J90" s="23" t="e">
        <f t="shared" si="2"/>
        <v>#DIV/0!</v>
      </c>
    </row>
    <row r="91" spans="1:10" x14ac:dyDescent="0.25">
      <c r="A91" s="18" t="s">
        <v>240</v>
      </c>
      <c r="B91" s="19" t="s">
        <v>241</v>
      </c>
      <c r="C91" s="20" t="s">
        <v>242</v>
      </c>
      <c r="D91" s="21"/>
      <c r="E91" s="22"/>
      <c r="F91" s="22"/>
      <c r="G91" s="22">
        <f t="shared" si="3"/>
        <v>0</v>
      </c>
      <c r="H91" s="20"/>
      <c r="I91" s="20"/>
      <c r="J91" s="23" t="e">
        <f t="shared" si="2"/>
        <v>#DIV/0!</v>
      </c>
    </row>
    <row r="92" spans="1:10" s="24" customFormat="1" x14ac:dyDescent="0.25">
      <c r="A92" s="18" t="s">
        <v>246</v>
      </c>
      <c r="B92" s="19" t="s">
        <v>244</v>
      </c>
      <c r="C92" s="20" t="s">
        <v>244</v>
      </c>
      <c r="D92" s="21"/>
      <c r="E92" s="22"/>
      <c r="F92" s="22"/>
      <c r="G92" s="22">
        <f t="shared" si="3"/>
        <v>0</v>
      </c>
      <c r="H92" s="20"/>
      <c r="I92" s="20"/>
      <c r="J92" s="23" t="e">
        <f t="shared" si="2"/>
        <v>#DIV/0!</v>
      </c>
    </row>
    <row r="93" spans="1:10" x14ac:dyDescent="0.25">
      <c r="A93" s="18" t="s">
        <v>247</v>
      </c>
      <c r="B93" s="19" t="s">
        <v>248</v>
      </c>
      <c r="C93" s="20" t="s">
        <v>249</v>
      </c>
      <c r="D93" s="21"/>
      <c r="E93" s="22"/>
      <c r="F93" s="22"/>
      <c r="G93" s="22">
        <f t="shared" si="3"/>
        <v>0</v>
      </c>
      <c r="H93" s="20"/>
      <c r="I93" s="20"/>
      <c r="J93" s="23" t="e">
        <f t="shared" si="2"/>
        <v>#DIV/0!</v>
      </c>
    </row>
    <row r="94" spans="1:10" s="24" customFormat="1" x14ac:dyDescent="0.25">
      <c r="A94" s="18" t="s">
        <v>250</v>
      </c>
      <c r="B94" s="19" t="s">
        <v>251</v>
      </c>
      <c r="C94" s="20" t="s">
        <v>252</v>
      </c>
      <c r="D94" s="21"/>
      <c r="E94" s="22"/>
      <c r="F94" s="22"/>
      <c r="G94" s="22">
        <f t="shared" si="3"/>
        <v>0</v>
      </c>
      <c r="H94" s="20"/>
      <c r="I94" s="20"/>
      <c r="J94" s="23" t="e">
        <f t="shared" si="2"/>
        <v>#DIV/0!</v>
      </c>
    </row>
    <row r="95" spans="1:10" s="24" customFormat="1" x14ac:dyDescent="0.25">
      <c r="A95" s="18" t="s">
        <v>253</v>
      </c>
      <c r="B95" s="19" t="s">
        <v>254</v>
      </c>
      <c r="C95" s="20" t="s">
        <v>255</v>
      </c>
      <c r="D95" s="21"/>
      <c r="E95" s="22"/>
      <c r="F95" s="22"/>
      <c r="G95" s="22">
        <f t="shared" si="3"/>
        <v>0</v>
      </c>
      <c r="H95" s="20"/>
      <c r="I95" s="20"/>
      <c r="J95" s="23" t="e">
        <f t="shared" si="2"/>
        <v>#DIV/0!</v>
      </c>
    </row>
    <row r="96" spans="1:10" s="24" customFormat="1" x14ac:dyDescent="0.25">
      <c r="A96" s="18" t="s">
        <v>256</v>
      </c>
      <c r="B96" s="19" t="s">
        <v>257</v>
      </c>
      <c r="C96" s="20" t="s">
        <v>258</v>
      </c>
      <c r="D96" s="21"/>
      <c r="E96" s="22"/>
      <c r="F96" s="22"/>
      <c r="G96" s="22">
        <f t="shared" si="3"/>
        <v>0</v>
      </c>
      <c r="H96" s="20"/>
      <c r="I96" s="20"/>
      <c r="J96" s="23" t="e">
        <f t="shared" si="2"/>
        <v>#DIV/0!</v>
      </c>
    </row>
    <row r="97" spans="1:10" s="24" customFormat="1" x14ac:dyDescent="0.25">
      <c r="A97" s="18" t="s">
        <v>259</v>
      </c>
      <c r="B97" s="19" t="s">
        <v>260</v>
      </c>
      <c r="C97" s="20" t="s">
        <v>261</v>
      </c>
      <c r="D97" s="21"/>
      <c r="E97" s="22"/>
      <c r="F97" s="22"/>
      <c r="G97" s="22">
        <f t="shared" si="3"/>
        <v>0</v>
      </c>
      <c r="H97" s="20"/>
      <c r="I97" s="20"/>
      <c r="J97" s="23" t="e">
        <f t="shared" si="2"/>
        <v>#DIV/0!</v>
      </c>
    </row>
    <row r="98" spans="1:10" s="24" customFormat="1" x14ac:dyDescent="0.25">
      <c r="A98" s="18" t="s">
        <v>488</v>
      </c>
      <c r="B98" s="19" t="s">
        <v>260</v>
      </c>
      <c r="C98" s="20" t="s">
        <v>493</v>
      </c>
      <c r="D98" s="21"/>
      <c r="E98" s="22"/>
      <c r="F98" s="22"/>
      <c r="G98" s="22">
        <f t="shared" si="3"/>
        <v>0</v>
      </c>
      <c r="H98" s="20"/>
      <c r="I98" s="20"/>
      <c r="J98" s="23" t="e">
        <f t="shared" si="2"/>
        <v>#DIV/0!</v>
      </c>
    </row>
    <row r="99" spans="1:10" x14ac:dyDescent="0.25">
      <c r="A99" s="18" t="s">
        <v>262</v>
      </c>
      <c r="B99" s="19" t="s">
        <v>260</v>
      </c>
      <c r="C99" s="20" t="s">
        <v>263</v>
      </c>
      <c r="D99" s="21"/>
      <c r="E99" s="22"/>
      <c r="F99" s="22"/>
      <c r="G99" s="22">
        <f t="shared" si="3"/>
        <v>0</v>
      </c>
      <c r="H99" s="20"/>
      <c r="I99" s="20"/>
      <c r="J99" s="23" t="e">
        <f t="shared" si="2"/>
        <v>#DIV/0!</v>
      </c>
    </row>
    <row r="100" spans="1:10" x14ac:dyDescent="0.25">
      <c r="A100" s="18" t="s">
        <v>264</v>
      </c>
      <c r="B100" s="19" t="s">
        <v>260</v>
      </c>
      <c r="C100" s="20" t="s">
        <v>265</v>
      </c>
      <c r="D100" s="21"/>
      <c r="E100" s="22"/>
      <c r="F100" s="22"/>
      <c r="G100" s="22">
        <f t="shared" si="3"/>
        <v>0</v>
      </c>
      <c r="H100" s="20"/>
      <c r="I100" s="20"/>
      <c r="J100" s="23" t="e">
        <f t="shared" si="2"/>
        <v>#DIV/0!</v>
      </c>
    </row>
    <row r="101" spans="1:10" s="24" customFormat="1" x14ac:dyDescent="0.25">
      <c r="A101" s="18" t="s">
        <v>266</v>
      </c>
      <c r="B101" s="19" t="s">
        <v>260</v>
      </c>
      <c r="C101" s="20" t="s">
        <v>267</v>
      </c>
      <c r="D101" s="21"/>
      <c r="E101" s="22"/>
      <c r="F101" s="22"/>
      <c r="G101" s="22">
        <f t="shared" si="3"/>
        <v>0</v>
      </c>
      <c r="H101" s="20"/>
      <c r="I101" s="20"/>
      <c r="J101" s="23" t="e">
        <f t="shared" si="2"/>
        <v>#DIV/0!</v>
      </c>
    </row>
    <row r="102" spans="1:10" x14ac:dyDescent="0.25">
      <c r="A102" s="18" t="s">
        <v>268</v>
      </c>
      <c r="B102" s="19" t="s">
        <v>260</v>
      </c>
      <c r="C102" s="20" t="s">
        <v>269</v>
      </c>
      <c r="D102" s="21"/>
      <c r="E102" s="22"/>
      <c r="F102" s="22"/>
      <c r="G102" s="22">
        <f t="shared" si="3"/>
        <v>0</v>
      </c>
      <c r="H102" s="20"/>
      <c r="I102" s="20"/>
      <c r="J102" s="23" t="e">
        <f t="shared" si="2"/>
        <v>#DIV/0!</v>
      </c>
    </row>
    <row r="103" spans="1:10" x14ac:dyDescent="0.25">
      <c r="A103" s="18" t="s">
        <v>270</v>
      </c>
      <c r="B103" s="19" t="s">
        <v>260</v>
      </c>
      <c r="C103" s="20" t="s">
        <v>271</v>
      </c>
      <c r="D103" s="21"/>
      <c r="E103" s="22"/>
      <c r="F103" s="22"/>
      <c r="G103" s="22">
        <f t="shared" si="3"/>
        <v>0</v>
      </c>
      <c r="H103" s="20"/>
      <c r="I103" s="20"/>
      <c r="J103" s="23" t="e">
        <f t="shared" si="2"/>
        <v>#DIV/0!</v>
      </c>
    </row>
    <row r="104" spans="1:10" s="24" customFormat="1" x14ac:dyDescent="0.25">
      <c r="A104" s="18" t="s">
        <v>272</v>
      </c>
      <c r="B104" s="19" t="s">
        <v>260</v>
      </c>
      <c r="C104" s="20" t="s">
        <v>273</v>
      </c>
      <c r="D104" s="21"/>
      <c r="E104" s="22"/>
      <c r="F104" s="22"/>
      <c r="G104" s="22">
        <f t="shared" si="3"/>
        <v>0</v>
      </c>
      <c r="H104" s="20"/>
      <c r="I104" s="20"/>
      <c r="J104" s="23" t="e">
        <f t="shared" si="2"/>
        <v>#DIV/0!</v>
      </c>
    </row>
    <row r="105" spans="1:10" s="24" customFormat="1" x14ac:dyDescent="0.25">
      <c r="A105" s="18" t="s">
        <v>274</v>
      </c>
      <c r="B105" s="19" t="s">
        <v>260</v>
      </c>
      <c r="C105" s="20" t="s">
        <v>275</v>
      </c>
      <c r="D105" s="43"/>
      <c r="E105" s="22"/>
      <c r="F105" s="22"/>
      <c r="G105" s="22">
        <f t="shared" si="3"/>
        <v>0</v>
      </c>
      <c r="H105" s="20"/>
      <c r="I105" s="20"/>
      <c r="J105" s="23" t="e">
        <f t="shared" si="2"/>
        <v>#DIV/0!</v>
      </c>
    </row>
    <row r="106" spans="1:10" x14ac:dyDescent="0.25">
      <c r="A106" s="18" t="s">
        <v>276</v>
      </c>
      <c r="B106" s="19" t="s">
        <v>260</v>
      </c>
      <c r="C106" s="20" t="s">
        <v>277</v>
      </c>
      <c r="D106" s="21"/>
      <c r="E106" s="22"/>
      <c r="F106" s="22"/>
      <c r="G106" s="22">
        <f t="shared" si="3"/>
        <v>0</v>
      </c>
      <c r="H106" s="20"/>
      <c r="I106" s="20"/>
      <c r="J106" s="23" t="e">
        <f t="shared" si="2"/>
        <v>#DIV/0!</v>
      </c>
    </row>
    <row r="107" spans="1:10" x14ac:dyDescent="0.25">
      <c r="A107" s="18" t="s">
        <v>298</v>
      </c>
      <c r="B107" s="19" t="s">
        <v>260</v>
      </c>
      <c r="C107" s="20" t="s">
        <v>431</v>
      </c>
      <c r="D107" s="21"/>
      <c r="E107" s="22"/>
      <c r="F107" s="22"/>
      <c r="G107" s="22">
        <f t="shared" si="3"/>
        <v>0</v>
      </c>
      <c r="H107" s="20"/>
      <c r="I107" s="20"/>
      <c r="J107" s="23" t="e">
        <f t="shared" si="2"/>
        <v>#DIV/0!</v>
      </c>
    </row>
    <row r="108" spans="1:10" s="24" customFormat="1" x14ac:dyDescent="0.25">
      <c r="A108" s="38" t="s">
        <v>462</v>
      </c>
      <c r="B108" s="17" t="s">
        <v>260</v>
      </c>
      <c r="C108" s="43" t="s">
        <v>461</v>
      </c>
      <c r="D108" s="21"/>
      <c r="E108" s="22"/>
      <c r="F108" s="22"/>
      <c r="G108" s="22">
        <f t="shared" si="3"/>
        <v>0</v>
      </c>
      <c r="H108" s="20"/>
      <c r="I108" s="20"/>
      <c r="J108" s="23" t="e">
        <f t="shared" si="2"/>
        <v>#DIV/0!</v>
      </c>
    </row>
    <row r="109" spans="1:10" s="24" customFormat="1" x14ac:dyDescent="0.25">
      <c r="A109" s="18" t="s">
        <v>278</v>
      </c>
      <c r="B109" s="19" t="s">
        <v>279</v>
      </c>
      <c r="C109" s="20" t="s">
        <v>279</v>
      </c>
      <c r="D109" s="21"/>
      <c r="E109" s="22"/>
      <c r="F109" s="22"/>
      <c r="G109" s="22">
        <f t="shared" si="3"/>
        <v>0</v>
      </c>
      <c r="H109" s="20"/>
      <c r="I109" s="20"/>
      <c r="J109" s="23" t="e">
        <f t="shared" si="2"/>
        <v>#DIV/0!</v>
      </c>
    </row>
    <row r="110" spans="1:10" x14ac:dyDescent="0.25">
      <c r="A110" s="18" t="s">
        <v>280</v>
      </c>
      <c r="B110" s="19" t="s">
        <v>279</v>
      </c>
      <c r="C110" s="20" t="s">
        <v>281</v>
      </c>
      <c r="D110" s="21"/>
      <c r="E110" s="22"/>
      <c r="F110" s="22"/>
      <c r="G110" s="22">
        <f t="shared" si="3"/>
        <v>0</v>
      </c>
      <c r="H110" s="20"/>
      <c r="I110" s="20"/>
      <c r="J110" s="23" t="e">
        <f t="shared" si="2"/>
        <v>#DIV/0!</v>
      </c>
    </row>
    <row r="111" spans="1:10" s="24" customFormat="1" x14ac:dyDescent="0.25">
      <c r="A111" s="18" t="s">
        <v>282</v>
      </c>
      <c r="B111" s="19" t="s">
        <v>283</v>
      </c>
      <c r="C111" s="20" t="s">
        <v>284</v>
      </c>
      <c r="D111" s="21"/>
      <c r="E111" s="22"/>
      <c r="F111" s="22"/>
      <c r="G111" s="22">
        <f t="shared" si="3"/>
        <v>0</v>
      </c>
      <c r="H111" s="20"/>
      <c r="I111" s="20"/>
      <c r="J111" s="23" t="e">
        <f t="shared" si="2"/>
        <v>#DIV/0!</v>
      </c>
    </row>
    <row r="112" spans="1:10" s="24" customFormat="1" x14ac:dyDescent="0.25">
      <c r="A112" s="18" t="s">
        <v>285</v>
      </c>
      <c r="B112" s="19" t="s">
        <v>286</v>
      </c>
      <c r="C112" s="20" t="s">
        <v>287</v>
      </c>
      <c r="D112" s="21"/>
      <c r="E112" s="22"/>
      <c r="F112" s="22"/>
      <c r="G112" s="22">
        <f t="shared" si="3"/>
        <v>0</v>
      </c>
      <c r="H112" s="20"/>
      <c r="I112" s="20"/>
      <c r="J112" s="23" t="e">
        <f t="shared" si="2"/>
        <v>#DIV/0!</v>
      </c>
    </row>
    <row r="113" spans="1:14" x14ac:dyDescent="0.25">
      <c r="A113" s="34" t="s">
        <v>288</v>
      </c>
      <c r="B113" s="22" t="s">
        <v>289</v>
      </c>
      <c r="C113" s="20" t="s">
        <v>289</v>
      </c>
      <c r="D113" s="21"/>
      <c r="E113" s="22"/>
      <c r="F113" s="22"/>
      <c r="G113" s="22">
        <f t="shared" si="3"/>
        <v>0</v>
      </c>
      <c r="H113" s="20"/>
      <c r="I113" s="20"/>
      <c r="J113" s="91" t="e">
        <f>G113/I113</f>
        <v>#DIV/0!</v>
      </c>
    </row>
    <row r="114" spans="1:14" ht="13.8" thickBot="1" x14ac:dyDescent="0.3">
      <c r="A114" s="26" t="s">
        <v>513</v>
      </c>
      <c r="B114" s="27" t="s">
        <v>514</v>
      </c>
      <c r="C114" s="28" t="s">
        <v>515</v>
      </c>
      <c r="D114" s="29"/>
      <c r="E114" s="27"/>
      <c r="F114" s="27"/>
      <c r="G114" s="22">
        <f t="shared" si="3"/>
        <v>0</v>
      </c>
      <c r="H114" s="28"/>
      <c r="I114" s="28"/>
      <c r="J114" s="86" t="e">
        <f>G114/I114</f>
        <v>#DIV/0!</v>
      </c>
    </row>
    <row r="115" spans="1:14" ht="13.8" thickTop="1" x14ac:dyDescent="0.25">
      <c r="A115" s="31" t="s">
        <v>290</v>
      </c>
      <c r="B115" s="22"/>
      <c r="C115" s="20"/>
      <c r="D115" s="21">
        <f>SUM(D3:D114)</f>
        <v>0</v>
      </c>
      <c r="E115" s="22">
        <f>SUM(E3:E114)</f>
        <v>0</v>
      </c>
      <c r="F115" s="22">
        <f>SUM(F3:F114)</f>
        <v>0</v>
      </c>
      <c r="G115" s="98">
        <f t="shared" ref="G115" si="4">D115+E115+F115</f>
        <v>0</v>
      </c>
      <c r="H115" s="32">
        <f>SUM(H3:H114)</f>
        <v>0</v>
      </c>
      <c r="I115" s="32">
        <f>SUM(I3:I114)</f>
        <v>0</v>
      </c>
      <c r="J115" s="94" t="e">
        <f t="shared" si="2"/>
        <v>#DIV/0!</v>
      </c>
    </row>
    <row r="116" spans="1:14" x14ac:dyDescent="0.25">
      <c r="A116" s="34"/>
      <c r="B116" s="22"/>
      <c r="C116" s="20"/>
      <c r="D116" s="21"/>
      <c r="E116" s="22"/>
      <c r="F116" s="22"/>
      <c r="G116" s="22"/>
      <c r="H116" s="22"/>
      <c r="I116" s="22"/>
      <c r="J116" s="33"/>
      <c r="N116" s="17" t="s">
        <v>291</v>
      </c>
    </row>
    <row r="117" spans="1:14" x14ac:dyDescent="0.25">
      <c r="A117" s="34"/>
      <c r="B117" s="22"/>
      <c r="C117" s="20"/>
      <c r="D117" s="21"/>
      <c r="E117" s="22"/>
      <c r="F117" s="22"/>
      <c r="G117" s="22"/>
      <c r="H117" s="22"/>
      <c r="I117" s="22"/>
      <c r="J117" s="33"/>
      <c r="K117" s="35"/>
    </row>
    <row r="118" spans="1:14" x14ac:dyDescent="0.25">
      <c r="A118" s="31" t="s">
        <v>292</v>
      </c>
      <c r="B118" s="19"/>
      <c r="C118" s="20"/>
      <c r="D118" s="36"/>
      <c r="E118" s="37"/>
      <c r="F118" s="37"/>
      <c r="G118" s="37"/>
      <c r="H118" s="37"/>
      <c r="I118" s="37"/>
      <c r="J118" s="33"/>
      <c r="K118" s="35"/>
    </row>
    <row r="119" spans="1:14" x14ac:dyDescent="0.25">
      <c r="A119" s="18"/>
      <c r="B119" s="19"/>
      <c r="C119" s="19"/>
      <c r="D119" s="19"/>
      <c r="E119" s="19"/>
      <c r="F119" s="22"/>
      <c r="G119" s="19"/>
      <c r="H119" s="19"/>
      <c r="I119" s="19"/>
      <c r="K119" s="35"/>
    </row>
    <row r="120" spans="1:14" ht="14.4" customHeight="1" x14ac:dyDescent="0.25">
      <c r="A120" s="31" t="s">
        <v>293</v>
      </c>
      <c r="B120" s="19"/>
      <c r="C120" s="19"/>
      <c r="D120" s="19"/>
      <c r="E120" s="19"/>
      <c r="F120" s="22"/>
      <c r="G120" s="19"/>
      <c r="H120" s="19"/>
      <c r="I120" s="19"/>
    </row>
    <row r="121" spans="1:14" x14ac:dyDescent="0.25">
      <c r="A121" s="18"/>
      <c r="B121" s="19"/>
      <c r="C121" s="19"/>
      <c r="D121" s="19"/>
      <c r="E121" s="19"/>
      <c r="F121" s="22"/>
      <c r="G121" s="19"/>
      <c r="H121" s="19"/>
      <c r="I121" s="19"/>
    </row>
    <row r="122" spans="1:14" x14ac:dyDescent="0.25">
      <c r="A122" s="39"/>
      <c r="B122" s="19"/>
      <c r="C122" s="19"/>
      <c r="D122" s="19"/>
      <c r="E122" s="19"/>
      <c r="F122" s="22"/>
      <c r="G122" s="19"/>
      <c r="H122" s="19"/>
      <c r="I122" s="19"/>
    </row>
    <row r="123" spans="1:14" x14ac:dyDescent="0.25">
      <c r="A123" s="18"/>
      <c r="B123" s="19"/>
      <c r="C123" s="19"/>
      <c r="D123" s="19"/>
      <c r="E123" s="19"/>
      <c r="F123" s="22"/>
      <c r="G123" s="19"/>
      <c r="H123" s="19"/>
      <c r="I123" s="19"/>
    </row>
    <row r="124" spans="1:14" x14ac:dyDescent="0.25">
      <c r="A124" s="18"/>
      <c r="B124" s="19"/>
      <c r="C124" s="19"/>
      <c r="D124" s="19"/>
      <c r="E124" s="19"/>
      <c r="F124" s="22"/>
      <c r="G124" s="19"/>
      <c r="H124" s="19"/>
      <c r="I124" s="19"/>
    </row>
    <row r="125" spans="1:14" x14ac:dyDescent="0.25">
      <c r="A125" s="18"/>
      <c r="B125" s="19"/>
      <c r="C125" s="19"/>
      <c r="D125" s="19"/>
      <c r="E125" s="19"/>
      <c r="F125" s="22"/>
      <c r="G125" s="19"/>
      <c r="H125" s="19"/>
      <c r="I125" s="19"/>
    </row>
    <row r="126" spans="1:14" x14ac:dyDescent="0.25">
      <c r="A126" s="18"/>
      <c r="B126" s="19"/>
      <c r="C126" s="19"/>
      <c r="D126" s="19"/>
      <c r="E126" s="19"/>
      <c r="F126" s="22"/>
      <c r="G126" s="19"/>
      <c r="H126" s="19"/>
      <c r="I126" s="19"/>
    </row>
    <row r="127" spans="1:14" x14ac:dyDescent="0.25">
      <c r="A127" s="18"/>
      <c r="B127" s="19"/>
      <c r="C127" s="19"/>
      <c r="D127" s="19"/>
      <c r="E127" s="19"/>
      <c r="F127" s="22"/>
      <c r="G127" s="19"/>
      <c r="H127" s="19"/>
      <c r="I127" s="19"/>
    </row>
    <row r="128" spans="1:14" x14ac:dyDescent="0.25">
      <c r="A128" s="18"/>
      <c r="B128" s="19"/>
      <c r="C128" s="19"/>
      <c r="D128" s="19"/>
      <c r="E128" s="19"/>
      <c r="F128" s="22"/>
      <c r="G128" s="19"/>
      <c r="H128" s="19"/>
      <c r="I128" s="19"/>
    </row>
    <row r="129" spans="1:9" x14ac:dyDescent="0.25">
      <c r="A129" s="18"/>
      <c r="B129" s="19"/>
      <c r="C129" s="19"/>
      <c r="D129" s="19"/>
      <c r="E129" s="19"/>
      <c r="F129" s="22"/>
      <c r="G129" s="19"/>
      <c r="H129" s="19"/>
      <c r="I129" s="19"/>
    </row>
    <row r="130" spans="1:9" x14ac:dyDescent="0.25">
      <c r="A130" s="18"/>
      <c r="B130" s="19"/>
      <c r="C130" s="19"/>
      <c r="D130" s="19"/>
      <c r="E130" s="19"/>
      <c r="F130" s="22"/>
      <c r="G130" s="19"/>
      <c r="H130" s="19"/>
      <c r="I130" s="19"/>
    </row>
    <row r="131" spans="1:9" x14ac:dyDescent="0.25">
      <c r="A131" s="18"/>
      <c r="B131" s="19"/>
      <c r="C131" s="19"/>
      <c r="D131" s="19"/>
      <c r="E131" s="19"/>
      <c r="F131" s="22"/>
      <c r="G131" s="19"/>
      <c r="H131" s="19"/>
      <c r="I131" s="19"/>
    </row>
    <row r="132" spans="1:9" x14ac:dyDescent="0.25">
      <c r="A132" s="18"/>
      <c r="B132" s="19"/>
      <c r="C132" s="19"/>
      <c r="D132" s="19"/>
      <c r="E132" s="19"/>
      <c r="F132" s="22"/>
      <c r="G132" s="19"/>
      <c r="H132" s="19"/>
      <c r="I132" s="19"/>
    </row>
    <row r="133" spans="1:9" x14ac:dyDescent="0.25">
      <c r="A133" s="18"/>
      <c r="B133" s="19"/>
      <c r="C133" s="19"/>
      <c r="D133" s="19"/>
      <c r="E133" s="19"/>
      <c r="F133" s="22"/>
      <c r="G133" s="19"/>
      <c r="H133" s="19"/>
      <c r="I133" s="19"/>
    </row>
    <row r="134" spans="1:9" x14ac:dyDescent="0.25">
      <c r="A134" s="18"/>
      <c r="B134" s="19"/>
      <c r="C134" s="19"/>
      <c r="D134" s="19"/>
      <c r="E134" s="19"/>
      <c r="F134" s="22"/>
      <c r="G134" s="19"/>
      <c r="H134" s="19"/>
      <c r="I134" s="19"/>
    </row>
    <row r="135" spans="1:9" x14ac:dyDescent="0.25">
      <c r="A135" s="18"/>
      <c r="B135" s="19"/>
      <c r="C135" s="19"/>
      <c r="D135" s="19"/>
      <c r="E135" s="19"/>
      <c r="F135" s="22"/>
      <c r="G135" s="19"/>
      <c r="H135" s="19"/>
      <c r="I135" s="19"/>
    </row>
    <row r="136" spans="1:9" x14ac:dyDescent="0.25">
      <c r="A136" s="40"/>
      <c r="B136" s="41"/>
      <c r="C136" s="41"/>
      <c r="D136" s="19"/>
      <c r="E136" s="19"/>
      <c r="F136" s="22"/>
      <c r="G136" s="19"/>
      <c r="H136" s="19"/>
      <c r="I136" s="19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4"/>
  <sheetViews>
    <sheetView zoomScaleNormal="100" workbookViewId="0">
      <pane xSplit="3" ySplit="2" topLeftCell="D3" activePane="bottomRight" state="frozen"/>
      <selection activeCell="K75" sqref="K75"/>
      <selection pane="topRight" activeCell="K75" sqref="K75"/>
      <selection pane="bottomLeft" activeCell="K75" sqref="K75"/>
      <selection pane="bottomRight" activeCell="P122" sqref="P122"/>
    </sheetView>
  </sheetViews>
  <sheetFormatPr defaultColWidth="5.6640625" defaultRowHeight="13.2" x14ac:dyDescent="0.25"/>
  <cols>
    <col min="1" max="1" width="6.6640625" style="78" customWidth="1"/>
    <col min="2" max="2" width="11.33203125" style="55" bestFit="1" customWidth="1"/>
    <col min="3" max="3" width="26.44140625" style="55" bestFit="1" customWidth="1"/>
    <col min="4" max="4" width="7.6640625" style="55" customWidth="1"/>
    <col min="5" max="5" width="7" style="55" customWidth="1"/>
    <col min="6" max="6" width="8" style="55" customWidth="1"/>
    <col min="7" max="7" width="6.88671875" style="55" customWidth="1"/>
    <col min="8" max="8" width="7.6640625" style="55" customWidth="1"/>
    <col min="9" max="9" width="7" style="55" bestFit="1" customWidth="1"/>
    <col min="10" max="10" width="8" style="55" customWidth="1"/>
    <col min="11" max="11" width="6.6640625" style="55" customWidth="1"/>
    <col min="12" max="12" width="6.88671875" style="55" customWidth="1"/>
    <col min="13" max="13" width="7.33203125" style="55" customWidth="1"/>
    <col min="14" max="14" width="7.44140625" style="55" customWidth="1"/>
    <col min="15" max="15" width="8.5546875" style="55" customWidth="1"/>
    <col min="16" max="16" width="8.109375" style="75" customWidth="1"/>
    <col min="17" max="16384" width="5.6640625" style="55"/>
  </cols>
  <sheetData>
    <row r="1" spans="1:17" s="49" customFormat="1" x14ac:dyDescent="0.25">
      <c r="A1" s="45"/>
      <c r="B1" s="46"/>
      <c r="C1" s="47"/>
      <c r="D1" s="127" t="s">
        <v>294</v>
      </c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9"/>
      <c r="P1" s="48" t="s">
        <v>295</v>
      </c>
    </row>
    <row r="2" spans="1:17" x14ac:dyDescent="0.25">
      <c r="A2" s="50" t="s">
        <v>0</v>
      </c>
      <c r="B2" s="51" t="s">
        <v>1</v>
      </c>
      <c r="C2" s="52" t="s">
        <v>2</v>
      </c>
      <c r="D2" s="53">
        <v>44210</v>
      </c>
      <c r="E2" s="53">
        <v>44242</v>
      </c>
      <c r="F2" s="53">
        <v>44271</v>
      </c>
      <c r="G2" s="53">
        <v>44303</v>
      </c>
      <c r="H2" s="53">
        <v>44334</v>
      </c>
      <c r="I2" s="53">
        <v>44366</v>
      </c>
      <c r="J2" s="53">
        <v>44397</v>
      </c>
      <c r="K2" s="53">
        <v>44429</v>
      </c>
      <c r="L2" s="53">
        <v>44461</v>
      </c>
      <c r="M2" s="53">
        <v>44492</v>
      </c>
      <c r="N2" s="53">
        <v>44524</v>
      </c>
      <c r="O2" s="53">
        <v>44555</v>
      </c>
      <c r="P2" s="54" t="s">
        <v>296</v>
      </c>
    </row>
    <row r="3" spans="1:17" x14ac:dyDescent="0.25">
      <c r="A3" s="56" t="s">
        <v>10</v>
      </c>
      <c r="B3" s="57" t="s">
        <v>11</v>
      </c>
      <c r="C3" s="58" t="s">
        <v>12</v>
      </c>
      <c r="D3" s="59">
        <f>Jan!J3</f>
        <v>0.2</v>
      </c>
      <c r="E3" s="88">
        <f>'Feb by County'!H3</f>
        <v>0.23076923076923078</v>
      </c>
      <c r="F3" s="60"/>
      <c r="G3" s="60"/>
      <c r="H3" s="60"/>
      <c r="I3" s="60"/>
      <c r="J3" s="60"/>
      <c r="K3" s="60"/>
      <c r="L3" s="60"/>
      <c r="M3" s="60"/>
      <c r="N3" s="60"/>
      <c r="O3" s="60"/>
      <c r="P3" s="62">
        <f>SUM(D3:O3)/2</f>
        <v>0.2153846153846154</v>
      </c>
      <c r="Q3" s="63"/>
    </row>
    <row r="4" spans="1:17" x14ac:dyDescent="0.25">
      <c r="A4" s="56" t="s">
        <v>13</v>
      </c>
      <c r="B4" s="57" t="s">
        <v>14</v>
      </c>
      <c r="C4" s="58" t="s">
        <v>14</v>
      </c>
      <c r="D4" s="59">
        <f>Jan!J4</f>
        <v>0</v>
      </c>
      <c r="E4" s="60">
        <f>'Feb by County'!H4</f>
        <v>0</v>
      </c>
      <c r="F4" s="60"/>
      <c r="G4" s="60"/>
      <c r="H4" s="60"/>
      <c r="I4" s="60"/>
      <c r="J4" s="60"/>
      <c r="K4" s="60"/>
      <c r="L4" s="60"/>
      <c r="M4" s="60"/>
      <c r="N4" s="60"/>
      <c r="O4" s="60"/>
      <c r="P4" s="62">
        <f>SUM(D4:O4)/2</f>
        <v>0</v>
      </c>
    </row>
    <row r="5" spans="1:17" x14ac:dyDescent="0.25">
      <c r="A5" s="56" t="s">
        <v>15</v>
      </c>
      <c r="B5" s="57" t="s">
        <v>16</v>
      </c>
      <c r="C5" s="58" t="s">
        <v>16</v>
      </c>
      <c r="D5" s="59">
        <f>Jan!J5</f>
        <v>0</v>
      </c>
      <c r="E5" s="60">
        <f>'Feb by County'!H5</f>
        <v>0</v>
      </c>
      <c r="F5" s="60"/>
      <c r="G5" s="60"/>
      <c r="H5" s="60"/>
      <c r="I5" s="60"/>
      <c r="J5" s="60"/>
      <c r="K5" s="60"/>
      <c r="L5" s="60"/>
      <c r="M5" s="60"/>
      <c r="N5" s="60"/>
      <c r="O5" s="60"/>
      <c r="P5" s="62">
        <f t="shared" ref="P5:P68" si="0">SUM(D5:O5)/2</f>
        <v>0</v>
      </c>
    </row>
    <row r="6" spans="1:17" x14ac:dyDescent="0.25">
      <c r="A6" s="56" t="s">
        <v>17</v>
      </c>
      <c r="B6" s="57" t="s">
        <v>18</v>
      </c>
      <c r="C6" s="58" t="s">
        <v>19</v>
      </c>
      <c r="D6" s="59">
        <f>Jan!J6</f>
        <v>0</v>
      </c>
      <c r="E6" s="60" t="e">
        <f>'Feb by County'!#REF!</f>
        <v>#REF!</v>
      </c>
      <c r="F6" s="60"/>
      <c r="G6" s="60"/>
      <c r="H6" s="60"/>
      <c r="I6" s="60"/>
      <c r="J6" s="60"/>
      <c r="K6" s="60"/>
      <c r="L6" s="60"/>
      <c r="M6" s="60"/>
      <c r="N6" s="60"/>
      <c r="O6" s="60"/>
      <c r="P6" s="62" t="e">
        <f t="shared" si="0"/>
        <v>#REF!</v>
      </c>
    </row>
    <row r="7" spans="1:17" x14ac:dyDescent="0.25">
      <c r="A7" s="56" t="s">
        <v>20</v>
      </c>
      <c r="B7" s="57" t="s">
        <v>18</v>
      </c>
      <c r="C7" s="58" t="s">
        <v>21</v>
      </c>
      <c r="D7" s="59">
        <f>Jan!J7</f>
        <v>0</v>
      </c>
      <c r="E7" s="60" t="e">
        <f>'Feb by County'!#REF!</f>
        <v>#REF!</v>
      </c>
      <c r="F7" s="60"/>
      <c r="G7" s="60"/>
      <c r="H7" s="60"/>
      <c r="I7" s="60"/>
      <c r="J7" s="60"/>
      <c r="K7" s="60"/>
      <c r="L7" s="60"/>
      <c r="M7" s="60"/>
      <c r="N7" s="60"/>
      <c r="O7" s="60"/>
      <c r="P7" s="62" t="e">
        <f t="shared" si="0"/>
        <v>#REF!</v>
      </c>
    </row>
    <row r="8" spans="1:17" x14ac:dyDescent="0.25">
      <c r="A8" s="56" t="s">
        <v>22</v>
      </c>
      <c r="B8" s="57" t="s">
        <v>23</v>
      </c>
      <c r="C8" s="58" t="s">
        <v>24</v>
      </c>
      <c r="D8" s="59">
        <f>Jan!J8</f>
        <v>0</v>
      </c>
      <c r="E8" s="60">
        <f>'Feb by County'!H7</f>
        <v>2.1428571428571428</v>
      </c>
      <c r="F8" s="60"/>
      <c r="G8" s="60"/>
      <c r="H8" s="60"/>
      <c r="I8" s="60"/>
      <c r="J8" s="60"/>
      <c r="K8" s="60"/>
      <c r="L8" s="60"/>
      <c r="M8" s="60"/>
      <c r="N8" s="60"/>
      <c r="O8" s="60"/>
      <c r="P8" s="62">
        <f t="shared" si="0"/>
        <v>1.0714285714285714</v>
      </c>
    </row>
    <row r="9" spans="1:17" x14ac:dyDescent="0.25">
      <c r="A9" s="56" t="s">
        <v>25</v>
      </c>
      <c r="B9" s="57" t="s">
        <v>26</v>
      </c>
      <c r="C9" s="58" t="s">
        <v>27</v>
      </c>
      <c r="D9" s="59">
        <f>Jan!J9</f>
        <v>20</v>
      </c>
      <c r="E9" s="60">
        <f>'Feb by County'!H8</f>
        <v>2.2857142857142856</v>
      </c>
      <c r="F9" s="60"/>
      <c r="G9" s="60"/>
      <c r="H9" s="60"/>
      <c r="I9" s="60"/>
      <c r="J9" s="60"/>
      <c r="K9" s="60"/>
      <c r="L9" s="60"/>
      <c r="M9" s="60"/>
      <c r="N9" s="60"/>
      <c r="O9" s="60"/>
      <c r="P9" s="62">
        <f t="shared" si="0"/>
        <v>11.142857142857142</v>
      </c>
    </row>
    <row r="10" spans="1:17" x14ac:dyDescent="0.25">
      <c r="A10" s="56" t="s">
        <v>28</v>
      </c>
      <c r="B10" s="57" t="s">
        <v>29</v>
      </c>
      <c r="C10" s="58" t="s">
        <v>30</v>
      </c>
      <c r="D10" s="59">
        <f>Jan!J10</f>
        <v>0</v>
      </c>
      <c r="E10" s="60">
        <f>'Feb by County'!H9</f>
        <v>1</v>
      </c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2">
        <f t="shared" si="0"/>
        <v>0.5</v>
      </c>
    </row>
    <row r="11" spans="1:17" x14ac:dyDescent="0.25">
      <c r="A11" s="56" t="s">
        <v>31</v>
      </c>
      <c r="B11" s="57" t="s">
        <v>32</v>
      </c>
      <c r="C11" s="58" t="s">
        <v>33</v>
      </c>
      <c r="D11" s="59">
        <f>Jan!J11</f>
        <v>0.37931034482758619</v>
      </c>
      <c r="E11" s="60" t="e">
        <f>'Feb by County'!#REF!</f>
        <v>#REF!</v>
      </c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2" t="e">
        <f t="shared" si="0"/>
        <v>#REF!</v>
      </c>
    </row>
    <row r="12" spans="1:17" x14ac:dyDescent="0.25">
      <c r="A12" s="56" t="s">
        <v>34</v>
      </c>
      <c r="B12" s="57" t="s">
        <v>32</v>
      </c>
      <c r="C12" s="58" t="s">
        <v>35</v>
      </c>
      <c r="D12" s="59">
        <f>Jan!J12</f>
        <v>0</v>
      </c>
      <c r="E12" s="60" t="e">
        <f>'Feb by County'!#REF!</f>
        <v>#REF!</v>
      </c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2" t="e">
        <f t="shared" si="0"/>
        <v>#REF!</v>
      </c>
    </row>
    <row r="13" spans="1:17" x14ac:dyDescent="0.25">
      <c r="A13" s="56" t="s">
        <v>36</v>
      </c>
      <c r="B13" s="57" t="s">
        <v>37</v>
      </c>
      <c r="C13" s="58" t="s">
        <v>38</v>
      </c>
      <c r="D13" s="59">
        <f>Jan!J13</f>
        <v>0</v>
      </c>
      <c r="E13" s="60" t="e">
        <f>'Feb by County'!#REF!</f>
        <v>#REF!</v>
      </c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2" t="e">
        <f t="shared" si="0"/>
        <v>#REF!</v>
      </c>
    </row>
    <row r="14" spans="1:17" x14ac:dyDescent="0.25">
      <c r="A14" s="56" t="s">
        <v>39</v>
      </c>
      <c r="B14" s="57" t="s">
        <v>37</v>
      </c>
      <c r="C14" s="58" t="s">
        <v>40</v>
      </c>
      <c r="D14" s="59">
        <f>Jan!J14</f>
        <v>0</v>
      </c>
      <c r="E14" s="60" t="e">
        <f>'Feb by County'!#REF!</f>
        <v>#REF!</v>
      </c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2" t="e">
        <f t="shared" si="0"/>
        <v>#REF!</v>
      </c>
    </row>
    <row r="15" spans="1:17" x14ac:dyDescent="0.25">
      <c r="A15" s="56" t="s">
        <v>41</v>
      </c>
      <c r="B15" s="57" t="s">
        <v>42</v>
      </c>
      <c r="C15" s="58" t="s">
        <v>43</v>
      </c>
      <c r="D15" s="59">
        <f>Jan!J15</f>
        <v>0.8</v>
      </c>
      <c r="E15" s="60">
        <f>'Feb by County'!H12</f>
        <v>0.84615384615384615</v>
      </c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2">
        <f t="shared" si="0"/>
        <v>0.82307692307692304</v>
      </c>
    </row>
    <row r="16" spans="1:17" x14ac:dyDescent="0.25">
      <c r="A16" s="56" t="s">
        <v>44</v>
      </c>
      <c r="B16" s="57" t="s">
        <v>45</v>
      </c>
      <c r="C16" s="58" t="s">
        <v>46</v>
      </c>
      <c r="D16" s="59">
        <f>Jan!J16</f>
        <v>0.625</v>
      </c>
      <c r="E16" s="60">
        <f>'Feb by County'!H13</f>
        <v>0</v>
      </c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2">
        <f t="shared" si="0"/>
        <v>0.3125</v>
      </c>
    </row>
    <row r="17" spans="1:16" x14ac:dyDescent="0.25">
      <c r="A17" s="56" t="s">
        <v>47</v>
      </c>
      <c r="B17" s="57" t="s">
        <v>48</v>
      </c>
      <c r="C17" s="58" t="s">
        <v>49</v>
      </c>
      <c r="D17" s="59">
        <f>Jan!J17</f>
        <v>0</v>
      </c>
      <c r="E17" s="60" t="e">
        <f>'Feb by County'!#REF!</f>
        <v>#REF!</v>
      </c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2" t="e">
        <f t="shared" si="0"/>
        <v>#REF!</v>
      </c>
    </row>
    <row r="18" spans="1:16" x14ac:dyDescent="0.25">
      <c r="A18" s="56" t="s">
        <v>50</v>
      </c>
      <c r="B18" s="57" t="s">
        <v>48</v>
      </c>
      <c r="C18" s="58" t="s">
        <v>51</v>
      </c>
      <c r="D18" s="59">
        <f>Jan!J18</f>
        <v>0</v>
      </c>
      <c r="E18" s="60" t="e">
        <f>'Feb by County'!#REF!</f>
        <v>#REF!</v>
      </c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2" t="e">
        <f t="shared" si="0"/>
        <v>#REF!</v>
      </c>
    </row>
    <row r="19" spans="1:16" x14ac:dyDescent="0.25">
      <c r="A19" s="56" t="s">
        <v>52</v>
      </c>
      <c r="B19" s="57" t="s">
        <v>53</v>
      </c>
      <c r="C19" s="58" t="s">
        <v>54</v>
      </c>
      <c r="D19" s="59">
        <f>Jan!J19</f>
        <v>0</v>
      </c>
      <c r="E19" s="60">
        <f>'Feb by County'!H15</f>
        <v>0</v>
      </c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2">
        <f t="shared" si="0"/>
        <v>0</v>
      </c>
    </row>
    <row r="20" spans="1:16" x14ac:dyDescent="0.25">
      <c r="A20" s="56" t="s">
        <v>55</v>
      </c>
      <c r="B20" s="57" t="s">
        <v>56</v>
      </c>
      <c r="C20" s="58" t="s">
        <v>57</v>
      </c>
      <c r="D20" s="59">
        <f>Jan!J20</f>
        <v>1.4</v>
      </c>
      <c r="E20" s="60" t="e">
        <f>'Feb by County'!#REF!</f>
        <v>#REF!</v>
      </c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2" t="e">
        <f t="shared" si="0"/>
        <v>#REF!</v>
      </c>
    </row>
    <row r="21" spans="1:16" x14ac:dyDescent="0.25">
      <c r="A21" s="18" t="s">
        <v>58</v>
      </c>
      <c r="B21" s="19" t="s">
        <v>56</v>
      </c>
      <c r="C21" s="20" t="s">
        <v>59</v>
      </c>
      <c r="D21" s="59">
        <f>Jan!J21</f>
        <v>0</v>
      </c>
      <c r="E21" s="60" t="e">
        <f>'Feb by County'!#REF!</f>
        <v>#REF!</v>
      </c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2" t="e">
        <f t="shared" si="0"/>
        <v>#REF!</v>
      </c>
    </row>
    <row r="22" spans="1:16" x14ac:dyDescent="0.25">
      <c r="A22" s="56" t="s">
        <v>60</v>
      </c>
      <c r="B22" s="57" t="s">
        <v>61</v>
      </c>
      <c r="C22" s="58" t="s">
        <v>62</v>
      </c>
      <c r="D22" s="59">
        <f>Jan!J22</f>
        <v>0</v>
      </c>
      <c r="E22" s="60">
        <f>'Feb by County'!H17</f>
        <v>0</v>
      </c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2">
        <f t="shared" si="0"/>
        <v>0</v>
      </c>
    </row>
    <row r="23" spans="1:16" x14ac:dyDescent="0.25">
      <c r="A23" s="56" t="s">
        <v>63</v>
      </c>
      <c r="B23" s="57" t="s">
        <v>64</v>
      </c>
      <c r="C23" s="58" t="s">
        <v>65</v>
      </c>
      <c r="D23" s="59">
        <f>Jan!J23</f>
        <v>0</v>
      </c>
      <c r="E23" s="60">
        <f>'Feb by County'!H18</f>
        <v>0</v>
      </c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2">
        <f t="shared" si="0"/>
        <v>0</v>
      </c>
    </row>
    <row r="24" spans="1:16" x14ac:dyDescent="0.25">
      <c r="A24" s="56" t="s">
        <v>66</v>
      </c>
      <c r="B24" s="57" t="s">
        <v>67</v>
      </c>
      <c r="C24" s="58" t="s">
        <v>68</v>
      </c>
      <c r="D24" s="59">
        <f>Jan!J24</f>
        <v>0</v>
      </c>
      <c r="E24" s="60" t="e">
        <f>'Feb by County'!#REF!</f>
        <v>#REF!</v>
      </c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2" t="e">
        <f t="shared" si="0"/>
        <v>#REF!</v>
      </c>
    </row>
    <row r="25" spans="1:16" x14ac:dyDescent="0.25">
      <c r="A25" s="56" t="s">
        <v>69</v>
      </c>
      <c r="B25" s="57" t="s">
        <v>67</v>
      </c>
      <c r="C25" s="58" t="s">
        <v>70</v>
      </c>
      <c r="D25" s="59">
        <f>Jan!J25</f>
        <v>0</v>
      </c>
      <c r="E25" s="60" t="e">
        <f>'Feb by County'!#REF!</f>
        <v>#REF!</v>
      </c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2" t="e">
        <f t="shared" si="0"/>
        <v>#REF!</v>
      </c>
    </row>
    <row r="26" spans="1:16" x14ac:dyDescent="0.25">
      <c r="A26" s="56" t="s">
        <v>71</v>
      </c>
      <c r="B26" s="57" t="s">
        <v>72</v>
      </c>
      <c r="C26" s="58" t="s">
        <v>73</v>
      </c>
      <c r="D26" s="59">
        <f>Jan!J26</f>
        <v>0</v>
      </c>
      <c r="E26" s="60" t="e">
        <f>'Feb by County'!#REF!</f>
        <v>#REF!</v>
      </c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2" t="e">
        <f t="shared" si="0"/>
        <v>#REF!</v>
      </c>
    </row>
    <row r="27" spans="1:16" x14ac:dyDescent="0.25">
      <c r="A27" s="56" t="s">
        <v>74</v>
      </c>
      <c r="B27" s="57" t="s">
        <v>72</v>
      </c>
      <c r="C27" s="58" t="s">
        <v>75</v>
      </c>
      <c r="D27" s="59">
        <f>Jan!J27</f>
        <v>0</v>
      </c>
      <c r="E27" s="60" t="e">
        <f>'Feb by County'!#REF!</f>
        <v>#REF!</v>
      </c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2" t="e">
        <f t="shared" si="0"/>
        <v>#REF!</v>
      </c>
    </row>
    <row r="28" spans="1:16" x14ac:dyDescent="0.25">
      <c r="A28" s="56" t="s">
        <v>76</v>
      </c>
      <c r="B28" s="57" t="s">
        <v>77</v>
      </c>
      <c r="C28" s="58" t="s">
        <v>78</v>
      </c>
      <c r="D28" s="59">
        <f>Jan!J28</f>
        <v>7.7142857142857144</v>
      </c>
      <c r="E28" s="60">
        <f>'Feb by County'!H21</f>
        <v>0</v>
      </c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2">
        <f t="shared" si="0"/>
        <v>3.8571428571428572</v>
      </c>
    </row>
    <row r="29" spans="1:16" x14ac:dyDescent="0.25">
      <c r="A29" s="56" t="s">
        <v>79</v>
      </c>
      <c r="B29" s="57" t="s">
        <v>80</v>
      </c>
      <c r="C29" s="58" t="s">
        <v>81</v>
      </c>
      <c r="D29" s="59">
        <f>Jan!J29</f>
        <v>0</v>
      </c>
      <c r="E29" s="60">
        <f>'Feb by County'!H22</f>
        <v>0</v>
      </c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2">
        <f t="shared" si="0"/>
        <v>0</v>
      </c>
    </row>
    <row r="30" spans="1:16" x14ac:dyDescent="0.25">
      <c r="A30" s="56" t="s">
        <v>82</v>
      </c>
      <c r="B30" s="57" t="s">
        <v>83</v>
      </c>
      <c r="C30" s="58" t="s">
        <v>84</v>
      </c>
      <c r="D30" s="59">
        <f>Jan!J30</f>
        <v>0</v>
      </c>
      <c r="E30" s="60">
        <f>'Feb by County'!H23</f>
        <v>0</v>
      </c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2">
        <f t="shared" si="0"/>
        <v>0</v>
      </c>
    </row>
    <row r="31" spans="1:16" x14ac:dyDescent="0.25">
      <c r="A31" s="56" t="s">
        <v>85</v>
      </c>
      <c r="B31" s="57" t="s">
        <v>86</v>
      </c>
      <c r="C31" s="58" t="s">
        <v>87</v>
      </c>
      <c r="D31" s="59">
        <f>Jan!J31</f>
        <v>0</v>
      </c>
      <c r="E31" s="60">
        <f>'Feb by County'!H24</f>
        <v>0</v>
      </c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2">
        <f t="shared" si="0"/>
        <v>0</v>
      </c>
    </row>
    <row r="32" spans="1:16" x14ac:dyDescent="0.25">
      <c r="A32" s="56" t="s">
        <v>89</v>
      </c>
      <c r="B32" s="57" t="s">
        <v>90</v>
      </c>
      <c r="C32" s="58" t="s">
        <v>91</v>
      </c>
      <c r="D32" s="59">
        <f>Jan!J32</f>
        <v>0.78125</v>
      </c>
      <c r="E32" s="60">
        <f>'Feb by County'!H25</f>
        <v>0.94285714285714284</v>
      </c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2">
        <f t="shared" si="0"/>
        <v>0.86205357142857142</v>
      </c>
    </row>
    <row r="33" spans="1:16" x14ac:dyDescent="0.25">
      <c r="A33" s="56" t="s">
        <v>92</v>
      </c>
      <c r="B33" s="57" t="s">
        <v>93</v>
      </c>
      <c r="C33" s="58" t="s">
        <v>94</v>
      </c>
      <c r="D33" s="59">
        <f>Jan!J33</f>
        <v>2.76</v>
      </c>
      <c r="E33" s="60">
        <f>'Feb by County'!H26</f>
        <v>38</v>
      </c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2">
        <f t="shared" si="0"/>
        <v>20.38</v>
      </c>
    </row>
    <row r="34" spans="1:16" x14ac:dyDescent="0.25">
      <c r="A34" s="56" t="s">
        <v>95</v>
      </c>
      <c r="B34" s="57" t="s">
        <v>96</v>
      </c>
      <c r="C34" s="58" t="s">
        <v>97</v>
      </c>
      <c r="D34" s="59">
        <f>Jan!J34</f>
        <v>1.4</v>
      </c>
      <c r="E34" s="60">
        <f>'Feb by County'!H27</f>
        <v>1.1111111111111112</v>
      </c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2">
        <f t="shared" si="0"/>
        <v>1.2555555555555555</v>
      </c>
    </row>
    <row r="35" spans="1:16" x14ac:dyDescent="0.25">
      <c r="A35" s="56" t="s">
        <v>98</v>
      </c>
      <c r="B35" s="57" t="s">
        <v>99</v>
      </c>
      <c r="C35" s="58" t="s">
        <v>100</v>
      </c>
      <c r="D35" s="59">
        <f>Jan!J35</f>
        <v>5</v>
      </c>
      <c r="E35" s="60">
        <f>'Feb by County'!H28</f>
        <v>0</v>
      </c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2">
        <f t="shared" si="0"/>
        <v>2.5</v>
      </c>
    </row>
    <row r="36" spans="1:16" x14ac:dyDescent="0.25">
      <c r="A36" s="56" t="s">
        <v>101</v>
      </c>
      <c r="B36" s="57" t="s">
        <v>102</v>
      </c>
      <c r="C36" s="58" t="s">
        <v>103</v>
      </c>
      <c r="D36" s="59">
        <f>Jan!J36</f>
        <v>0</v>
      </c>
      <c r="E36" s="60">
        <f>'Feb by County'!H29</f>
        <v>0</v>
      </c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2">
        <f t="shared" si="0"/>
        <v>0</v>
      </c>
    </row>
    <row r="37" spans="1:16" x14ac:dyDescent="0.25">
      <c r="A37" s="64" t="s">
        <v>104</v>
      </c>
      <c r="B37" s="57" t="s">
        <v>105</v>
      </c>
      <c r="C37" s="58" t="s">
        <v>106</v>
      </c>
      <c r="D37" s="59">
        <f>Jan!J37</f>
        <v>0</v>
      </c>
      <c r="E37" s="60">
        <f>'Feb by County'!H30</f>
        <v>0</v>
      </c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2">
        <f t="shared" si="0"/>
        <v>0</v>
      </c>
    </row>
    <row r="38" spans="1:16" x14ac:dyDescent="0.25">
      <c r="A38" s="56" t="s">
        <v>107</v>
      </c>
      <c r="B38" s="57" t="s">
        <v>108</v>
      </c>
      <c r="C38" s="58" t="s">
        <v>109</v>
      </c>
      <c r="D38" s="59">
        <f>Jan!J38</f>
        <v>1.2222222222222223</v>
      </c>
      <c r="E38" s="60">
        <f>'Feb by County'!H31</f>
        <v>1.3076923076923077</v>
      </c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2">
        <f t="shared" si="0"/>
        <v>1.2649572649572649</v>
      </c>
    </row>
    <row r="39" spans="1:16" x14ac:dyDescent="0.25">
      <c r="A39" s="56" t="s">
        <v>110</v>
      </c>
      <c r="B39" s="57" t="s">
        <v>111</v>
      </c>
      <c r="C39" s="58" t="s">
        <v>112</v>
      </c>
      <c r="D39" s="59">
        <f>Jan!J39</f>
        <v>1.0833333333333333</v>
      </c>
      <c r="E39" s="60">
        <f>'Feb by County'!H32</f>
        <v>0</v>
      </c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2">
        <f t="shared" si="0"/>
        <v>0.54166666666666663</v>
      </c>
    </row>
    <row r="40" spans="1:16" x14ac:dyDescent="0.25">
      <c r="A40" s="56" t="s">
        <v>113</v>
      </c>
      <c r="B40" s="57" t="s">
        <v>114</v>
      </c>
      <c r="C40" s="58" t="s">
        <v>115</v>
      </c>
      <c r="D40" s="59">
        <f>Jan!J40</f>
        <v>4</v>
      </c>
      <c r="E40" s="60">
        <f>'Feb by County'!H33</f>
        <v>3</v>
      </c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2">
        <f t="shared" si="0"/>
        <v>3.5</v>
      </c>
    </row>
    <row r="41" spans="1:16" x14ac:dyDescent="0.25">
      <c r="A41" s="56" t="s">
        <v>116</v>
      </c>
      <c r="B41" s="57" t="s">
        <v>117</v>
      </c>
      <c r="C41" s="58" t="s">
        <v>118</v>
      </c>
      <c r="D41" s="59">
        <f>Jan!J41</f>
        <v>0</v>
      </c>
      <c r="E41" s="60">
        <f>'Feb by County'!H34</f>
        <v>0</v>
      </c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2">
        <f t="shared" si="0"/>
        <v>0</v>
      </c>
    </row>
    <row r="42" spans="1:16" x14ac:dyDescent="0.25">
      <c r="A42" s="56" t="s">
        <v>119</v>
      </c>
      <c r="B42" s="57" t="s">
        <v>120</v>
      </c>
      <c r="C42" s="58" t="s">
        <v>121</v>
      </c>
      <c r="D42" s="59">
        <f>Jan!J42</f>
        <v>0</v>
      </c>
      <c r="E42" s="60">
        <f>'Feb by County'!H35</f>
        <v>0</v>
      </c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2">
        <f t="shared" si="0"/>
        <v>0</v>
      </c>
    </row>
    <row r="43" spans="1:16" x14ac:dyDescent="0.25">
      <c r="A43" s="56" t="s">
        <v>122</v>
      </c>
      <c r="B43" s="57" t="s">
        <v>123</v>
      </c>
      <c r="C43" s="58" t="s">
        <v>124</v>
      </c>
      <c r="D43" s="59">
        <f>Jan!J43</f>
        <v>0</v>
      </c>
      <c r="E43" s="60" t="e">
        <f>'Feb by County'!#REF!</f>
        <v>#REF!</v>
      </c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2" t="e">
        <f t="shared" si="0"/>
        <v>#REF!</v>
      </c>
    </row>
    <row r="44" spans="1:16" x14ac:dyDescent="0.25">
      <c r="A44" s="56" t="s">
        <v>125</v>
      </c>
      <c r="B44" s="57" t="s">
        <v>123</v>
      </c>
      <c r="C44" s="58" t="s">
        <v>126</v>
      </c>
      <c r="D44" s="59">
        <f>Jan!J44</f>
        <v>0</v>
      </c>
      <c r="E44" s="60" t="e">
        <f>'Feb by County'!#REF!</f>
        <v>#REF!</v>
      </c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2" t="e">
        <f t="shared" si="0"/>
        <v>#REF!</v>
      </c>
    </row>
    <row r="45" spans="1:16" x14ac:dyDescent="0.25">
      <c r="A45" s="56" t="s">
        <v>127</v>
      </c>
      <c r="B45" s="57" t="s">
        <v>128</v>
      </c>
      <c r="C45" s="58" t="s">
        <v>128</v>
      </c>
      <c r="D45" s="59">
        <f>Jan!J45</f>
        <v>0</v>
      </c>
      <c r="E45" s="60">
        <f>'Feb by County'!H37</f>
        <v>0</v>
      </c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2">
        <f t="shared" si="0"/>
        <v>0</v>
      </c>
    </row>
    <row r="46" spans="1:16" x14ac:dyDescent="0.25">
      <c r="A46" s="56" t="s">
        <v>129</v>
      </c>
      <c r="B46" s="57" t="s">
        <v>130</v>
      </c>
      <c r="C46" s="58" t="s">
        <v>131</v>
      </c>
      <c r="D46" s="59">
        <f>Jan!J46</f>
        <v>0</v>
      </c>
      <c r="E46" s="60">
        <f>'Feb by County'!H38</f>
        <v>0</v>
      </c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2">
        <f t="shared" si="0"/>
        <v>0</v>
      </c>
    </row>
    <row r="47" spans="1:16" x14ac:dyDescent="0.25">
      <c r="A47" s="56" t="s">
        <v>132</v>
      </c>
      <c r="B47" s="57" t="s">
        <v>133</v>
      </c>
      <c r="C47" s="58" t="s">
        <v>134</v>
      </c>
      <c r="D47" s="59">
        <f>Jan!J47</f>
        <v>0.33333333333333331</v>
      </c>
      <c r="E47" s="60">
        <f>'Feb by County'!H39</f>
        <v>0</v>
      </c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2">
        <f t="shared" si="0"/>
        <v>0.16666666666666666</v>
      </c>
    </row>
    <row r="48" spans="1:16" x14ac:dyDescent="0.25">
      <c r="A48" s="56" t="s">
        <v>135</v>
      </c>
      <c r="B48" s="57" t="s">
        <v>136</v>
      </c>
      <c r="C48" s="58" t="s">
        <v>137</v>
      </c>
      <c r="D48" s="59">
        <f>Jan!J48</f>
        <v>0</v>
      </c>
      <c r="E48" s="60">
        <f>'Feb by County'!H40</f>
        <v>0</v>
      </c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2">
        <f t="shared" si="0"/>
        <v>0</v>
      </c>
    </row>
    <row r="49" spans="1:16" x14ac:dyDescent="0.25">
      <c r="A49" s="56" t="s">
        <v>138</v>
      </c>
      <c r="B49" s="57" t="s">
        <v>139</v>
      </c>
      <c r="C49" s="58" t="s">
        <v>140</v>
      </c>
      <c r="D49" s="59">
        <f>Jan!J49</f>
        <v>0.875</v>
      </c>
      <c r="E49" s="60">
        <f>'Feb by County'!H41</f>
        <v>0.3</v>
      </c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2">
        <f t="shared" si="0"/>
        <v>0.58750000000000002</v>
      </c>
    </row>
    <row r="50" spans="1:16" x14ac:dyDescent="0.25">
      <c r="A50" s="64" t="s">
        <v>141</v>
      </c>
      <c r="B50" s="57" t="s">
        <v>142</v>
      </c>
      <c r="C50" s="58" t="s">
        <v>143</v>
      </c>
      <c r="D50" s="59">
        <f>Jan!J50</f>
        <v>0.57954545454545459</v>
      </c>
      <c r="E50" s="60">
        <f>'Feb by County'!H42</f>
        <v>0.49206349206349204</v>
      </c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2">
        <f t="shared" si="0"/>
        <v>0.53580447330447334</v>
      </c>
    </row>
    <row r="51" spans="1:16" x14ac:dyDescent="0.25">
      <c r="A51" s="56" t="s">
        <v>144</v>
      </c>
      <c r="B51" s="57" t="s">
        <v>145</v>
      </c>
      <c r="C51" s="58" t="s">
        <v>146</v>
      </c>
      <c r="D51" s="59">
        <f>Jan!J51</f>
        <v>1.2173913043478262</v>
      </c>
      <c r="E51" s="60">
        <f>'Feb by County'!H43</f>
        <v>9.375E-2</v>
      </c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2">
        <f t="shared" si="0"/>
        <v>0.65557065217391308</v>
      </c>
    </row>
    <row r="52" spans="1:16" x14ac:dyDescent="0.25">
      <c r="A52" s="56" t="s">
        <v>147</v>
      </c>
      <c r="B52" s="57" t="s">
        <v>148</v>
      </c>
      <c r="C52" s="58" t="s">
        <v>149</v>
      </c>
      <c r="D52" s="59">
        <f>Jan!J52</f>
        <v>0</v>
      </c>
      <c r="E52" s="60" t="e">
        <f>'Feb by County'!#REF!</f>
        <v>#REF!</v>
      </c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2" t="e">
        <f t="shared" si="0"/>
        <v>#REF!</v>
      </c>
    </row>
    <row r="53" spans="1:16" x14ac:dyDescent="0.25">
      <c r="A53" s="56" t="s">
        <v>150</v>
      </c>
      <c r="B53" s="57" t="s">
        <v>148</v>
      </c>
      <c r="C53" s="58" t="s">
        <v>151</v>
      </c>
      <c r="D53" s="59">
        <f>Jan!J53</f>
        <v>0</v>
      </c>
      <c r="E53" s="60" t="e">
        <f>'Feb by County'!#REF!</f>
        <v>#REF!</v>
      </c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2" t="e">
        <f t="shared" si="0"/>
        <v>#REF!</v>
      </c>
    </row>
    <row r="54" spans="1:16" x14ac:dyDescent="0.25">
      <c r="A54" s="56" t="s">
        <v>152</v>
      </c>
      <c r="B54" s="57" t="s">
        <v>153</v>
      </c>
      <c r="C54" s="58" t="s">
        <v>154</v>
      </c>
      <c r="D54" s="59">
        <f>Jan!J54</f>
        <v>0.25</v>
      </c>
      <c r="E54" s="60">
        <f>'Feb by County'!H45</f>
        <v>13</v>
      </c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2">
        <f t="shared" si="0"/>
        <v>6.625</v>
      </c>
    </row>
    <row r="55" spans="1:16" x14ac:dyDescent="0.25">
      <c r="A55" s="56" t="s">
        <v>155</v>
      </c>
      <c r="B55" s="57" t="s">
        <v>156</v>
      </c>
      <c r="C55" s="58" t="s">
        <v>157</v>
      </c>
      <c r="D55" s="59">
        <f>Jan!J55</f>
        <v>1.3529411764705883</v>
      </c>
      <c r="E55" s="60" t="e">
        <f>'Feb by County'!#REF!</f>
        <v>#REF!</v>
      </c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2" t="e">
        <f t="shared" si="0"/>
        <v>#REF!</v>
      </c>
    </row>
    <row r="56" spans="1:16" x14ac:dyDescent="0.25">
      <c r="A56" s="56" t="s">
        <v>158</v>
      </c>
      <c r="B56" s="57" t="s">
        <v>156</v>
      </c>
      <c r="C56" s="58" t="s">
        <v>159</v>
      </c>
      <c r="D56" s="59">
        <f>Jan!J56</f>
        <v>1</v>
      </c>
      <c r="E56" s="60" t="e">
        <f>'Feb by County'!#REF!</f>
        <v>#REF!</v>
      </c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2" t="e">
        <f t="shared" si="0"/>
        <v>#REF!</v>
      </c>
    </row>
    <row r="57" spans="1:16" x14ac:dyDescent="0.25">
      <c r="A57" s="56" t="s">
        <v>160</v>
      </c>
      <c r="B57" s="57" t="s">
        <v>161</v>
      </c>
      <c r="C57" s="58" t="s">
        <v>162</v>
      </c>
      <c r="D57" s="59">
        <f>Jan!J57</f>
        <v>0</v>
      </c>
      <c r="E57" s="60">
        <f>'Feb by County'!H47</f>
        <v>1</v>
      </c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2">
        <f t="shared" si="0"/>
        <v>0.5</v>
      </c>
    </row>
    <row r="58" spans="1:16" x14ac:dyDescent="0.25">
      <c r="A58" s="56" t="s">
        <v>163</v>
      </c>
      <c r="B58" s="57" t="s">
        <v>164</v>
      </c>
      <c r="C58" s="58" t="s">
        <v>165</v>
      </c>
      <c r="D58" s="59">
        <f>Jan!J58</f>
        <v>0</v>
      </c>
      <c r="E58" s="60">
        <f>'Feb by County'!H48</f>
        <v>0.7441860465116279</v>
      </c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2">
        <f t="shared" si="0"/>
        <v>0.37209302325581395</v>
      </c>
    </row>
    <row r="59" spans="1:16" x14ac:dyDescent="0.25">
      <c r="A59" s="56" t="s">
        <v>166</v>
      </c>
      <c r="B59" s="57" t="s">
        <v>167</v>
      </c>
      <c r="C59" s="58" t="s">
        <v>168</v>
      </c>
      <c r="D59" s="59">
        <f>Jan!J59</f>
        <v>1</v>
      </c>
      <c r="E59" s="60">
        <f>'Feb by County'!H49</f>
        <v>0</v>
      </c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2">
        <f t="shared" si="0"/>
        <v>0.5</v>
      </c>
    </row>
    <row r="60" spans="1:16" x14ac:dyDescent="0.25">
      <c r="A60" s="56" t="s">
        <v>169</v>
      </c>
      <c r="B60" s="57" t="s">
        <v>170</v>
      </c>
      <c r="C60" s="58" t="s">
        <v>171</v>
      </c>
      <c r="D60" s="59">
        <f>Jan!J60</f>
        <v>0</v>
      </c>
      <c r="E60" s="60">
        <f>'Feb by County'!H50</f>
        <v>0</v>
      </c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2">
        <f t="shared" si="0"/>
        <v>0</v>
      </c>
    </row>
    <row r="61" spans="1:16" x14ac:dyDescent="0.25">
      <c r="A61" s="56" t="s">
        <v>172</v>
      </c>
      <c r="B61" s="57" t="s">
        <v>173</v>
      </c>
      <c r="C61" s="58" t="s">
        <v>173</v>
      </c>
      <c r="D61" s="59">
        <f>Jan!J61</f>
        <v>1.411764705882353</v>
      </c>
      <c r="E61" s="60">
        <f>'Feb by County'!H51</f>
        <v>1.6666666666666667</v>
      </c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2">
        <f t="shared" si="0"/>
        <v>1.5392156862745099</v>
      </c>
    </row>
    <row r="62" spans="1:16" x14ac:dyDescent="0.25">
      <c r="A62" s="56" t="s">
        <v>174</v>
      </c>
      <c r="B62" s="57" t="s">
        <v>175</v>
      </c>
      <c r="C62" s="58" t="s">
        <v>176</v>
      </c>
      <c r="D62" s="59">
        <f>Jan!J62</f>
        <v>0</v>
      </c>
      <c r="E62" s="60">
        <f>'Feb by County'!H52</f>
        <v>0</v>
      </c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2">
        <f t="shared" si="0"/>
        <v>0</v>
      </c>
    </row>
    <row r="63" spans="1:16" x14ac:dyDescent="0.25">
      <c r="A63" s="56" t="s">
        <v>177</v>
      </c>
      <c r="B63" s="57" t="s">
        <v>178</v>
      </c>
      <c r="C63" s="58" t="s">
        <v>179</v>
      </c>
      <c r="D63" s="59">
        <f>Jan!J63</f>
        <v>1.0357142857142858</v>
      </c>
      <c r="E63" s="60">
        <f>'Feb by County'!H53</f>
        <v>1.0555555555555556</v>
      </c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2">
        <f t="shared" si="0"/>
        <v>1.0456349206349207</v>
      </c>
    </row>
    <row r="64" spans="1:16" x14ac:dyDescent="0.25">
      <c r="A64" s="56" t="s">
        <v>183</v>
      </c>
      <c r="B64" s="57" t="s">
        <v>181</v>
      </c>
      <c r="C64" s="20" t="s">
        <v>184</v>
      </c>
      <c r="D64" s="59">
        <f>Jan!J64</f>
        <v>0</v>
      </c>
      <c r="E64" s="60" t="e">
        <f>'Feb by County'!#REF!</f>
        <v>#REF!</v>
      </c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2" t="e">
        <f t="shared" si="0"/>
        <v>#REF!</v>
      </c>
    </row>
    <row r="65" spans="1:16" x14ac:dyDescent="0.25">
      <c r="A65" s="64" t="s">
        <v>185</v>
      </c>
      <c r="B65" s="57" t="s">
        <v>181</v>
      </c>
      <c r="C65" s="58" t="s">
        <v>186</v>
      </c>
      <c r="D65" s="59">
        <f>Jan!J65</f>
        <v>0.65217391304347827</v>
      </c>
      <c r="E65" s="60" t="e">
        <f>'Feb by County'!#REF!</f>
        <v>#REF!</v>
      </c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2" t="e">
        <f t="shared" si="0"/>
        <v>#REF!</v>
      </c>
    </row>
    <row r="66" spans="1:16" x14ac:dyDescent="0.25">
      <c r="A66" s="56" t="s">
        <v>189</v>
      </c>
      <c r="B66" s="57" t="s">
        <v>181</v>
      </c>
      <c r="C66" s="58" t="s">
        <v>297</v>
      </c>
      <c r="D66" s="59">
        <f>Jan!J66</f>
        <v>1.4883720930232558</v>
      </c>
      <c r="E66" s="60" t="e">
        <f>'Feb by County'!#REF!</f>
        <v>#REF!</v>
      </c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2" t="e">
        <f t="shared" si="0"/>
        <v>#REF!</v>
      </c>
    </row>
    <row r="67" spans="1:16" x14ac:dyDescent="0.25">
      <c r="A67" s="56" t="s">
        <v>191</v>
      </c>
      <c r="B67" s="57" t="s">
        <v>181</v>
      </c>
      <c r="C67" s="58" t="s">
        <v>192</v>
      </c>
      <c r="D67" s="59">
        <f>Jan!J67</f>
        <v>0.76923076923076927</v>
      </c>
      <c r="E67" s="60" t="e">
        <f>'Feb by County'!#REF!</f>
        <v>#REF!</v>
      </c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2" t="e">
        <f t="shared" si="0"/>
        <v>#REF!</v>
      </c>
    </row>
    <row r="68" spans="1:16" x14ac:dyDescent="0.25">
      <c r="A68" s="56" t="s">
        <v>491</v>
      </c>
      <c r="B68" s="57" t="s">
        <v>181</v>
      </c>
      <c r="C68" s="58" t="s">
        <v>492</v>
      </c>
      <c r="D68" s="59">
        <f>Jan!J68</f>
        <v>0.41534988713318283</v>
      </c>
      <c r="E68" s="60" t="e">
        <f>'Feb by County'!#REF!</f>
        <v>#REF!</v>
      </c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2" t="e">
        <f t="shared" si="0"/>
        <v>#REF!</v>
      </c>
    </row>
    <row r="69" spans="1:16" x14ac:dyDescent="0.25">
      <c r="A69" s="64" t="s">
        <v>193</v>
      </c>
      <c r="B69" s="57" t="s">
        <v>181</v>
      </c>
      <c r="C69" s="58" t="s">
        <v>194</v>
      </c>
      <c r="D69" s="59">
        <f>Jan!J69</f>
        <v>2.7037037037037037</v>
      </c>
      <c r="E69" s="60" t="e">
        <f>'Feb by County'!#REF!</f>
        <v>#REF!</v>
      </c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2" t="e">
        <f t="shared" ref="P69:P115" si="1">SUM(D69:O69)/2</f>
        <v>#REF!</v>
      </c>
    </row>
    <row r="70" spans="1:16" x14ac:dyDescent="0.25">
      <c r="A70" s="64" t="s">
        <v>486</v>
      </c>
      <c r="B70" s="57" t="s">
        <v>181</v>
      </c>
      <c r="C70" s="58" t="s">
        <v>188</v>
      </c>
      <c r="D70" s="59">
        <f>Jan!J70</f>
        <v>0.875</v>
      </c>
      <c r="E70" s="60" t="e">
        <f>'Feb by County'!#REF!</f>
        <v>#REF!</v>
      </c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2" t="e">
        <f t="shared" si="1"/>
        <v>#REF!</v>
      </c>
    </row>
    <row r="71" spans="1:16" x14ac:dyDescent="0.25">
      <c r="A71" s="56" t="s">
        <v>195</v>
      </c>
      <c r="B71" s="57" t="s">
        <v>181</v>
      </c>
      <c r="C71" s="58" t="s">
        <v>196</v>
      </c>
      <c r="D71" s="59">
        <f>Jan!J71</f>
        <v>0.82089552238805974</v>
      </c>
      <c r="E71" s="60" t="e">
        <f>'Feb by County'!#REF!</f>
        <v>#REF!</v>
      </c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2" t="e">
        <f t="shared" si="1"/>
        <v>#REF!</v>
      </c>
    </row>
    <row r="72" spans="1:16" x14ac:dyDescent="0.25">
      <c r="A72" s="56" t="s">
        <v>197</v>
      </c>
      <c r="B72" s="57" t="s">
        <v>181</v>
      </c>
      <c r="C72" s="58" t="s">
        <v>198</v>
      </c>
      <c r="D72" s="59">
        <f>Jan!J72</f>
        <v>0.74152542372881358</v>
      </c>
      <c r="E72" s="60" t="e">
        <f>'Feb by County'!#REF!</f>
        <v>#REF!</v>
      </c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2" t="e">
        <f t="shared" si="1"/>
        <v>#REF!</v>
      </c>
    </row>
    <row r="73" spans="1:16" x14ac:dyDescent="0.25">
      <c r="A73" s="56" t="s">
        <v>199</v>
      </c>
      <c r="B73" s="57" t="s">
        <v>181</v>
      </c>
      <c r="C73" s="58" t="s">
        <v>200</v>
      </c>
      <c r="D73" s="59">
        <f>Jan!J73</f>
        <v>0.94063926940639264</v>
      </c>
      <c r="E73" s="60" t="e">
        <f>'Feb by County'!#REF!</f>
        <v>#REF!</v>
      </c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2" t="e">
        <f t="shared" si="1"/>
        <v>#REF!</v>
      </c>
    </row>
    <row r="74" spans="1:16" x14ac:dyDescent="0.25">
      <c r="A74" s="56" t="s">
        <v>201</v>
      </c>
      <c r="B74" s="57" t="s">
        <v>181</v>
      </c>
      <c r="C74" s="58" t="s">
        <v>202</v>
      </c>
      <c r="D74" s="59">
        <f>Jan!J74</f>
        <v>0.95483870967741935</v>
      </c>
      <c r="E74" s="60" t="e">
        <f>'Feb by County'!#REF!</f>
        <v>#REF!</v>
      </c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2" t="e">
        <f t="shared" si="1"/>
        <v>#REF!</v>
      </c>
    </row>
    <row r="75" spans="1:16" x14ac:dyDescent="0.25">
      <c r="A75" s="64" t="s">
        <v>203</v>
      </c>
      <c r="B75" s="57" t="s">
        <v>181</v>
      </c>
      <c r="C75" s="58" t="s">
        <v>204</v>
      </c>
      <c r="D75" s="59">
        <f>Jan!J75</f>
        <v>0.29467680608365021</v>
      </c>
      <c r="E75" s="60" t="e">
        <f>'Feb by County'!#REF!</f>
        <v>#REF!</v>
      </c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2" t="e">
        <f t="shared" si="1"/>
        <v>#REF!</v>
      </c>
    </row>
    <row r="76" spans="1:16" x14ac:dyDescent="0.25">
      <c r="A76" s="56" t="s">
        <v>205</v>
      </c>
      <c r="B76" s="57" t="s">
        <v>181</v>
      </c>
      <c r="C76" s="58" t="s">
        <v>206</v>
      </c>
      <c r="D76" s="59">
        <f>Jan!J76</f>
        <v>0.25</v>
      </c>
      <c r="E76" s="60" t="e">
        <f>'Feb by County'!#REF!</f>
        <v>#REF!</v>
      </c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2" t="e">
        <f t="shared" si="1"/>
        <v>#REF!</v>
      </c>
    </row>
    <row r="77" spans="1:16" x14ac:dyDescent="0.25">
      <c r="A77" s="56" t="s">
        <v>498</v>
      </c>
      <c r="B77" s="57" t="s">
        <v>181</v>
      </c>
      <c r="C77" s="58" t="s">
        <v>499</v>
      </c>
      <c r="D77" s="59">
        <f>Jan!J77</f>
        <v>0.78756476683937826</v>
      </c>
      <c r="E77" s="60" t="e">
        <f>'Feb by County'!#REF!</f>
        <v>#REF!</v>
      </c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2" t="e">
        <f t="shared" si="1"/>
        <v>#REF!</v>
      </c>
    </row>
    <row r="78" spans="1:16" x14ac:dyDescent="0.25">
      <c r="A78" s="64" t="s">
        <v>207</v>
      </c>
      <c r="B78" s="57" t="s">
        <v>181</v>
      </c>
      <c r="C78" s="58" t="s">
        <v>208</v>
      </c>
      <c r="D78" s="59">
        <f>Jan!J78</f>
        <v>0.995</v>
      </c>
      <c r="E78" s="60" t="e">
        <f>'Feb by County'!#REF!</f>
        <v>#REF!</v>
      </c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2" t="e">
        <f t="shared" si="1"/>
        <v>#REF!</v>
      </c>
    </row>
    <row r="79" spans="1:16" x14ac:dyDescent="0.25">
      <c r="A79" s="64" t="s">
        <v>209</v>
      </c>
      <c r="B79" s="57" t="s">
        <v>210</v>
      </c>
      <c r="C79" s="58" t="s">
        <v>210</v>
      </c>
      <c r="D79" s="59">
        <f>Jan!J79</f>
        <v>4.2727272727272725</v>
      </c>
      <c r="E79" s="60">
        <f>'Feb by County'!H55</f>
        <v>0</v>
      </c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2">
        <f t="shared" si="1"/>
        <v>2.1363636363636362</v>
      </c>
    </row>
    <row r="80" spans="1:16" x14ac:dyDescent="0.25">
      <c r="A80" s="56" t="s">
        <v>211</v>
      </c>
      <c r="B80" s="57" t="s">
        <v>212</v>
      </c>
      <c r="C80" s="58" t="s">
        <v>213</v>
      </c>
      <c r="D80" s="59">
        <f>Jan!J80</f>
        <v>0</v>
      </c>
      <c r="E80" s="60">
        <f>'Feb by County'!H56</f>
        <v>0</v>
      </c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2">
        <f t="shared" si="1"/>
        <v>0</v>
      </c>
    </row>
    <row r="81" spans="1:16" x14ac:dyDescent="0.25">
      <c r="A81" s="56" t="s">
        <v>214</v>
      </c>
      <c r="B81" s="57" t="s">
        <v>215</v>
      </c>
      <c r="C81" s="58" t="s">
        <v>216</v>
      </c>
      <c r="D81" s="59">
        <f>Jan!J81</f>
        <v>0</v>
      </c>
      <c r="E81" s="60">
        <f>'Feb by County'!H57</f>
        <v>0</v>
      </c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2">
        <f t="shared" si="1"/>
        <v>0</v>
      </c>
    </row>
    <row r="82" spans="1:16" x14ac:dyDescent="0.25">
      <c r="A82" s="56" t="s">
        <v>217</v>
      </c>
      <c r="B82" s="57" t="s">
        <v>218</v>
      </c>
      <c r="C82" s="58" t="s">
        <v>218</v>
      </c>
      <c r="D82" s="59">
        <f>Jan!J82</f>
        <v>0</v>
      </c>
      <c r="E82" s="60" t="e">
        <f>'Feb by County'!#REF!</f>
        <v>#REF!</v>
      </c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2" t="e">
        <f t="shared" si="1"/>
        <v>#REF!</v>
      </c>
    </row>
    <row r="83" spans="1:16" ht="12" customHeight="1" x14ac:dyDescent="0.25">
      <c r="A83" s="56" t="s">
        <v>219</v>
      </c>
      <c r="B83" s="57" t="s">
        <v>218</v>
      </c>
      <c r="C83" s="58" t="s">
        <v>48</v>
      </c>
      <c r="D83" s="59">
        <f>Jan!J83</f>
        <v>0</v>
      </c>
      <c r="E83" s="60" t="e">
        <f>'Feb by County'!#REF!</f>
        <v>#REF!</v>
      </c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2" t="e">
        <f t="shared" si="1"/>
        <v>#REF!</v>
      </c>
    </row>
    <row r="84" spans="1:16" x14ac:dyDescent="0.25">
      <c r="A84" s="56" t="s">
        <v>220</v>
      </c>
      <c r="B84" s="57" t="s">
        <v>221</v>
      </c>
      <c r="C84" s="58" t="s">
        <v>222</v>
      </c>
      <c r="D84" s="59">
        <f>Jan!J84</f>
        <v>0</v>
      </c>
      <c r="E84" s="60" t="e">
        <f>'Feb by County'!#REF!</f>
        <v>#REF!</v>
      </c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2" t="e">
        <f t="shared" si="1"/>
        <v>#REF!</v>
      </c>
    </row>
    <row r="85" spans="1:16" x14ac:dyDescent="0.25">
      <c r="A85" s="56" t="s">
        <v>223</v>
      </c>
      <c r="B85" s="57" t="s">
        <v>221</v>
      </c>
      <c r="C85" s="58" t="s">
        <v>224</v>
      </c>
      <c r="D85" s="59">
        <f>Jan!J85</f>
        <v>0</v>
      </c>
      <c r="E85" s="60" t="e">
        <f>'Feb by County'!#REF!</f>
        <v>#REF!</v>
      </c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2" t="e">
        <f t="shared" si="1"/>
        <v>#REF!</v>
      </c>
    </row>
    <row r="86" spans="1:16" x14ac:dyDescent="0.25">
      <c r="A86" s="56" t="s">
        <v>225</v>
      </c>
      <c r="B86" s="57" t="s">
        <v>226</v>
      </c>
      <c r="C86" s="58" t="s">
        <v>227</v>
      </c>
      <c r="D86" s="59">
        <f>Jan!J86</f>
        <v>0</v>
      </c>
      <c r="E86" s="60">
        <f>'Feb by County'!H60</f>
        <v>0</v>
      </c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2">
        <f t="shared" si="1"/>
        <v>0</v>
      </c>
    </row>
    <row r="87" spans="1:16" x14ac:dyDescent="0.25">
      <c r="A87" s="56" t="s">
        <v>228</v>
      </c>
      <c r="B87" s="57" t="s">
        <v>229</v>
      </c>
      <c r="C87" s="58" t="s">
        <v>230</v>
      </c>
      <c r="D87" s="59">
        <f>Jan!J87</f>
        <v>0.10256410256410256</v>
      </c>
      <c r="E87" s="60">
        <f>'Feb by County'!H61</f>
        <v>0.41379310344827586</v>
      </c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2">
        <f t="shared" si="1"/>
        <v>0.25817860300618922</v>
      </c>
    </row>
    <row r="88" spans="1:16" x14ac:dyDescent="0.25">
      <c r="A88" s="56" t="s">
        <v>231</v>
      </c>
      <c r="B88" s="57" t="s">
        <v>232</v>
      </c>
      <c r="C88" s="58" t="s">
        <v>233</v>
      </c>
      <c r="D88" s="59">
        <f>Jan!J88</f>
        <v>3.4188034188034191E-2</v>
      </c>
      <c r="E88" s="60">
        <f>'Feb by County'!H62</f>
        <v>2.7777777777777776E-2</v>
      </c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2">
        <f t="shared" si="1"/>
        <v>3.0982905982905984E-2</v>
      </c>
    </row>
    <row r="89" spans="1:16" x14ac:dyDescent="0.25">
      <c r="A89" s="56" t="s">
        <v>234</v>
      </c>
      <c r="B89" s="57" t="s">
        <v>235</v>
      </c>
      <c r="C89" s="58" t="s">
        <v>236</v>
      </c>
      <c r="D89" s="59">
        <f>Jan!J89</f>
        <v>16</v>
      </c>
      <c r="E89" s="60">
        <f>'Feb by County'!H63</f>
        <v>6</v>
      </c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2">
        <f t="shared" si="1"/>
        <v>11</v>
      </c>
    </row>
    <row r="90" spans="1:16" x14ac:dyDescent="0.25">
      <c r="A90" s="56" t="s">
        <v>237</v>
      </c>
      <c r="B90" s="57" t="s">
        <v>238</v>
      </c>
      <c r="C90" s="58" t="s">
        <v>239</v>
      </c>
      <c r="D90" s="59">
        <f>Jan!J90</f>
        <v>0</v>
      </c>
      <c r="E90" s="60">
        <f>'Feb by County'!H64</f>
        <v>0</v>
      </c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2">
        <f t="shared" si="1"/>
        <v>0</v>
      </c>
    </row>
    <row r="91" spans="1:16" x14ac:dyDescent="0.25">
      <c r="A91" s="56" t="s">
        <v>240</v>
      </c>
      <c r="B91" s="57" t="s">
        <v>241</v>
      </c>
      <c r="C91" s="58" t="s">
        <v>242</v>
      </c>
      <c r="D91" s="59">
        <f>Jan!J91</f>
        <v>1.0810810810810811</v>
      </c>
      <c r="E91" s="60">
        <f>'Feb by County'!H65</f>
        <v>1</v>
      </c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2">
        <f t="shared" si="1"/>
        <v>1.0405405405405406</v>
      </c>
    </row>
    <row r="92" spans="1:16" x14ac:dyDescent="0.25">
      <c r="A92" s="56" t="s">
        <v>246</v>
      </c>
      <c r="B92" s="57" t="s">
        <v>244</v>
      </c>
      <c r="C92" s="58" t="s">
        <v>244</v>
      </c>
      <c r="D92" s="59">
        <f>Jan!J92</f>
        <v>3.0303030303030304E-2</v>
      </c>
      <c r="E92" s="60">
        <f>'Feb by County'!H66</f>
        <v>0</v>
      </c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2">
        <f t="shared" si="1"/>
        <v>1.5151515151515152E-2</v>
      </c>
    </row>
    <row r="93" spans="1:16" x14ac:dyDescent="0.25">
      <c r="A93" s="56" t="s">
        <v>247</v>
      </c>
      <c r="B93" s="57" t="s">
        <v>248</v>
      </c>
      <c r="C93" s="58" t="s">
        <v>249</v>
      </c>
      <c r="D93" s="59">
        <f>Jan!J93</f>
        <v>8.1999999999999993</v>
      </c>
      <c r="E93" s="60">
        <f>'Feb by County'!H67</f>
        <v>16</v>
      </c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2">
        <f t="shared" si="1"/>
        <v>12.1</v>
      </c>
    </row>
    <row r="94" spans="1:16" x14ac:dyDescent="0.25">
      <c r="A94" s="56" t="s">
        <v>250</v>
      </c>
      <c r="B94" s="57" t="s">
        <v>251</v>
      </c>
      <c r="C94" s="58" t="s">
        <v>252</v>
      </c>
      <c r="D94" s="59">
        <f>Jan!J94</f>
        <v>0.36842105263157893</v>
      </c>
      <c r="E94" s="60">
        <f>'Feb by County'!H68</f>
        <v>0</v>
      </c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2">
        <f t="shared" si="1"/>
        <v>0.18421052631578946</v>
      </c>
    </row>
    <row r="95" spans="1:16" x14ac:dyDescent="0.25">
      <c r="A95" s="56" t="s">
        <v>253</v>
      </c>
      <c r="B95" s="57" t="s">
        <v>254</v>
      </c>
      <c r="C95" s="58" t="s">
        <v>255</v>
      </c>
      <c r="D95" s="59">
        <f>Jan!J95</f>
        <v>0</v>
      </c>
      <c r="E95" s="60">
        <f>'Feb by County'!H69</f>
        <v>0</v>
      </c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2">
        <f t="shared" si="1"/>
        <v>0</v>
      </c>
    </row>
    <row r="96" spans="1:16" x14ac:dyDescent="0.25">
      <c r="A96" s="56" t="s">
        <v>256</v>
      </c>
      <c r="B96" s="57" t="s">
        <v>257</v>
      </c>
      <c r="C96" s="58" t="s">
        <v>258</v>
      </c>
      <c r="D96" s="59">
        <f>Jan!J96</f>
        <v>0</v>
      </c>
      <c r="E96" s="60">
        <f>'Feb by County'!H70</f>
        <v>0</v>
      </c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2">
        <f t="shared" si="1"/>
        <v>0</v>
      </c>
    </row>
    <row r="97" spans="1:16" x14ac:dyDescent="0.25">
      <c r="A97" s="56" t="s">
        <v>259</v>
      </c>
      <c r="B97" s="57" t="s">
        <v>260</v>
      </c>
      <c r="C97" s="58" t="s">
        <v>261</v>
      </c>
      <c r="D97" s="59">
        <f>Jan!J97</f>
        <v>1.0277777777777777</v>
      </c>
      <c r="E97" s="60" t="e">
        <f>'Feb by County'!#REF!</f>
        <v>#REF!</v>
      </c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2" t="e">
        <f t="shared" si="1"/>
        <v>#REF!</v>
      </c>
    </row>
    <row r="98" spans="1:16" x14ac:dyDescent="0.25">
      <c r="A98" s="75" t="s">
        <v>488</v>
      </c>
      <c r="B98" s="55" t="s">
        <v>260</v>
      </c>
      <c r="C98" s="55" t="s">
        <v>489</v>
      </c>
      <c r="D98" s="59">
        <f>Jan!J98</f>
        <v>6</v>
      </c>
      <c r="E98" s="60" t="e">
        <f>'Feb by County'!#REF!</f>
        <v>#REF!</v>
      </c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2" t="e">
        <f t="shared" si="1"/>
        <v>#REF!</v>
      </c>
    </row>
    <row r="99" spans="1:16" x14ac:dyDescent="0.25">
      <c r="A99" s="56" t="s">
        <v>262</v>
      </c>
      <c r="B99" s="57" t="s">
        <v>260</v>
      </c>
      <c r="C99" s="58" t="s">
        <v>263</v>
      </c>
      <c r="D99" s="59">
        <f>Jan!J99</f>
        <v>0.99120234604105573</v>
      </c>
      <c r="E99" s="60" t="e">
        <f>'Feb by County'!#REF!</f>
        <v>#REF!</v>
      </c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2" t="e">
        <f t="shared" si="1"/>
        <v>#REF!</v>
      </c>
    </row>
    <row r="100" spans="1:16" x14ac:dyDescent="0.25">
      <c r="A100" s="56" t="s">
        <v>264</v>
      </c>
      <c r="B100" s="57" t="s">
        <v>260</v>
      </c>
      <c r="C100" s="58" t="s">
        <v>265</v>
      </c>
      <c r="D100" s="59">
        <f>Jan!J100</f>
        <v>0.76190476190476186</v>
      </c>
      <c r="E100" s="60" t="e">
        <f>'Feb by County'!#REF!</f>
        <v>#REF!</v>
      </c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2" t="e">
        <f t="shared" si="1"/>
        <v>#REF!</v>
      </c>
    </row>
    <row r="101" spans="1:16" x14ac:dyDescent="0.25">
      <c r="A101" s="56" t="s">
        <v>266</v>
      </c>
      <c r="B101" s="57" t="s">
        <v>260</v>
      </c>
      <c r="C101" s="58" t="s">
        <v>267</v>
      </c>
      <c r="D101" s="59">
        <f>Jan!J101</f>
        <v>0.90635451505016718</v>
      </c>
      <c r="E101" s="60" t="e">
        <f>'Feb by County'!#REF!</f>
        <v>#REF!</v>
      </c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2" t="e">
        <f t="shared" si="1"/>
        <v>#REF!</v>
      </c>
    </row>
    <row r="102" spans="1:16" x14ac:dyDescent="0.25">
      <c r="A102" s="56" t="s">
        <v>268</v>
      </c>
      <c r="B102" s="57" t="s">
        <v>260</v>
      </c>
      <c r="C102" s="58" t="s">
        <v>269</v>
      </c>
      <c r="D102" s="59">
        <f>Jan!J102</f>
        <v>0.73015873015873012</v>
      </c>
      <c r="E102" s="60" t="e">
        <f>'Feb by County'!#REF!</f>
        <v>#REF!</v>
      </c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2" t="e">
        <f t="shared" si="1"/>
        <v>#REF!</v>
      </c>
    </row>
    <row r="103" spans="1:16" x14ac:dyDescent="0.25">
      <c r="A103" s="56" t="s">
        <v>270</v>
      </c>
      <c r="B103" s="57" t="s">
        <v>260</v>
      </c>
      <c r="C103" s="58" t="s">
        <v>271</v>
      </c>
      <c r="D103" s="59">
        <f>Jan!J103</f>
        <v>1.1237113402061856</v>
      </c>
      <c r="E103" s="60" t="e">
        <f>'Feb by County'!#REF!</f>
        <v>#REF!</v>
      </c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2" t="e">
        <f t="shared" si="1"/>
        <v>#REF!</v>
      </c>
    </row>
    <row r="104" spans="1:16" x14ac:dyDescent="0.25">
      <c r="A104" s="56" t="s">
        <v>272</v>
      </c>
      <c r="B104" s="57" t="s">
        <v>260</v>
      </c>
      <c r="C104" s="58" t="s">
        <v>273</v>
      </c>
      <c r="D104" s="59">
        <f>Jan!J104</f>
        <v>0.82089552238805974</v>
      </c>
      <c r="E104" s="60" t="e">
        <f>'Feb by County'!#REF!</f>
        <v>#REF!</v>
      </c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2" t="e">
        <f t="shared" si="1"/>
        <v>#REF!</v>
      </c>
    </row>
    <row r="105" spans="1:16" x14ac:dyDescent="0.25">
      <c r="A105" s="56" t="s">
        <v>274</v>
      </c>
      <c r="B105" s="57" t="s">
        <v>260</v>
      </c>
      <c r="C105" s="58" t="s">
        <v>275</v>
      </c>
      <c r="D105" s="59">
        <f>Jan!J105</f>
        <v>0.81818181818181823</v>
      </c>
      <c r="E105" s="60" t="e">
        <f>'Feb by County'!#REF!</f>
        <v>#REF!</v>
      </c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2" t="e">
        <f t="shared" si="1"/>
        <v>#REF!</v>
      </c>
    </row>
    <row r="106" spans="1:16" x14ac:dyDescent="0.25">
      <c r="A106" s="64" t="s">
        <v>276</v>
      </c>
      <c r="B106" s="57" t="s">
        <v>260</v>
      </c>
      <c r="C106" s="58" t="s">
        <v>277</v>
      </c>
      <c r="D106" s="59">
        <f>Jan!J106</f>
        <v>0.85657370517928288</v>
      </c>
      <c r="E106" s="60" t="e">
        <f>'Feb by County'!#REF!</f>
        <v>#REF!</v>
      </c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2" t="e">
        <f t="shared" si="1"/>
        <v>#REF!</v>
      </c>
    </row>
    <row r="107" spans="1:16" x14ac:dyDescent="0.25">
      <c r="A107" s="18" t="s">
        <v>298</v>
      </c>
      <c r="B107" s="19" t="s">
        <v>260</v>
      </c>
      <c r="C107" s="20" t="s">
        <v>431</v>
      </c>
      <c r="D107" s="59">
        <f>Jan!J107</f>
        <v>0.91588785046728971</v>
      </c>
      <c r="E107" s="60" t="e">
        <f>'Feb by County'!#REF!</f>
        <v>#REF!</v>
      </c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2" t="e">
        <f t="shared" si="1"/>
        <v>#REF!</v>
      </c>
    </row>
    <row r="108" spans="1:16" x14ac:dyDescent="0.25">
      <c r="A108" s="75" t="s">
        <v>462</v>
      </c>
      <c r="B108" s="55" t="s">
        <v>260</v>
      </c>
      <c r="C108" s="55" t="s">
        <v>461</v>
      </c>
      <c r="D108" s="59">
        <f>Jan!J108</f>
        <v>0.78680203045685282</v>
      </c>
      <c r="E108" s="60" t="e">
        <f>'Feb by County'!#REF!</f>
        <v>#REF!</v>
      </c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2" t="e">
        <f t="shared" si="1"/>
        <v>#REF!</v>
      </c>
    </row>
    <row r="109" spans="1:16" x14ac:dyDescent="0.25">
      <c r="A109" s="56" t="s">
        <v>278</v>
      </c>
      <c r="B109" s="57" t="s">
        <v>279</v>
      </c>
      <c r="C109" s="58" t="s">
        <v>279</v>
      </c>
      <c r="D109" s="59">
        <f>Jan!J109</f>
        <v>0.6470588235294118</v>
      </c>
      <c r="E109" s="60" t="e">
        <f>'Feb by County'!#REF!</f>
        <v>#REF!</v>
      </c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2" t="e">
        <f t="shared" si="1"/>
        <v>#REF!</v>
      </c>
    </row>
    <row r="110" spans="1:16" x14ac:dyDescent="0.25">
      <c r="A110" s="56" t="s">
        <v>280</v>
      </c>
      <c r="B110" s="57" t="s">
        <v>279</v>
      </c>
      <c r="C110" s="58" t="s">
        <v>281</v>
      </c>
      <c r="D110" s="59">
        <f>Jan!J110</f>
        <v>0.88888888888888884</v>
      </c>
      <c r="E110" s="60" t="e">
        <f>'Feb by County'!#REF!</f>
        <v>#REF!</v>
      </c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62" t="e">
        <f t="shared" si="1"/>
        <v>#REF!</v>
      </c>
    </row>
    <row r="111" spans="1:16" x14ac:dyDescent="0.25">
      <c r="A111" s="56" t="s">
        <v>282</v>
      </c>
      <c r="B111" s="57" t="s">
        <v>283</v>
      </c>
      <c r="C111" s="58" t="s">
        <v>284</v>
      </c>
      <c r="D111" s="59">
        <f>Jan!J111</f>
        <v>0.6071428571428571</v>
      </c>
      <c r="E111" s="60">
        <f>'Feb by County'!H73</f>
        <v>0.63157894736842102</v>
      </c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2">
        <f t="shared" si="1"/>
        <v>0.619360902255639</v>
      </c>
    </row>
    <row r="112" spans="1:16" x14ac:dyDescent="0.25">
      <c r="A112" s="56" t="s">
        <v>285</v>
      </c>
      <c r="B112" s="57" t="s">
        <v>286</v>
      </c>
      <c r="C112" s="58" t="s">
        <v>287</v>
      </c>
      <c r="D112" s="59">
        <f>Jan!J112</f>
        <v>2.7142857142857144</v>
      </c>
      <c r="E112" s="60">
        <f>'Feb by County'!H74</f>
        <v>0</v>
      </c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2">
        <f t="shared" si="1"/>
        <v>1.3571428571428572</v>
      </c>
    </row>
    <row r="113" spans="1:17" x14ac:dyDescent="0.25">
      <c r="A113" s="107" t="s">
        <v>288</v>
      </c>
      <c r="B113" s="72" t="s">
        <v>289</v>
      </c>
      <c r="C113" s="58" t="s">
        <v>289</v>
      </c>
      <c r="D113" s="59">
        <f>Jan!J113</f>
        <v>0</v>
      </c>
      <c r="E113" s="60">
        <f>'Feb by County'!H75</f>
        <v>0</v>
      </c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2">
        <f t="shared" si="1"/>
        <v>0</v>
      </c>
    </row>
    <row r="114" spans="1:17" ht="13.8" thickBot="1" x14ac:dyDescent="0.3">
      <c r="A114" s="65" t="s">
        <v>513</v>
      </c>
      <c r="B114" s="66" t="s">
        <v>514</v>
      </c>
      <c r="C114" s="67" t="s">
        <v>515</v>
      </c>
      <c r="D114" s="111">
        <f>Jan!J114</f>
        <v>1.0516576715497301</v>
      </c>
      <c r="E114" s="112">
        <f>'Feb by County'!H76</f>
        <v>0.9609784507862551</v>
      </c>
      <c r="F114" s="112"/>
      <c r="G114" s="112"/>
      <c r="H114" s="112"/>
      <c r="I114" s="112"/>
      <c r="J114" s="112"/>
      <c r="K114" s="112"/>
      <c r="L114" s="112"/>
      <c r="M114" s="112"/>
      <c r="N114" s="112"/>
      <c r="O114" s="99"/>
      <c r="P114" s="68">
        <f t="shared" si="1"/>
        <v>1.0063180611679927</v>
      </c>
    </row>
    <row r="115" spans="1:17" ht="13.8" thickTop="1" x14ac:dyDescent="0.25">
      <c r="A115" s="108" t="s">
        <v>290</v>
      </c>
      <c r="B115" s="109"/>
      <c r="C115" s="110"/>
      <c r="D115" s="102">
        <f>Jan!J115</f>
        <v>0.76981259878076314</v>
      </c>
      <c r="E115" s="92">
        <f>'Feb by County'!H77</f>
        <v>0.83431085043988273</v>
      </c>
      <c r="F115" s="92"/>
      <c r="G115" s="92"/>
      <c r="H115" s="92"/>
      <c r="I115" s="92"/>
      <c r="J115" s="92"/>
      <c r="K115" s="92"/>
      <c r="L115" s="92"/>
      <c r="M115" s="92"/>
      <c r="N115" s="92"/>
      <c r="O115" s="100"/>
      <c r="P115" s="93">
        <f t="shared" si="1"/>
        <v>0.80206172461032299</v>
      </c>
    </row>
    <row r="116" spans="1:17" ht="14.4" customHeight="1" x14ac:dyDescent="0.25">
      <c r="A116" s="56"/>
      <c r="B116" s="57"/>
      <c r="C116" s="57"/>
      <c r="D116" s="61"/>
      <c r="E116" s="70"/>
      <c r="F116" s="70"/>
      <c r="G116" s="70"/>
      <c r="H116" s="70"/>
      <c r="I116" s="70"/>
      <c r="J116" s="70"/>
      <c r="K116" s="70"/>
      <c r="L116" s="70"/>
      <c r="M116" s="61"/>
      <c r="N116" s="71"/>
      <c r="O116" s="70"/>
      <c r="P116" s="55"/>
    </row>
    <row r="117" spans="1:17" x14ac:dyDescent="0.25">
      <c r="A117" s="69" t="s">
        <v>292</v>
      </c>
      <c r="B117" s="57"/>
      <c r="C117" s="57"/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3"/>
      <c r="O117" s="72"/>
      <c r="P117" s="74"/>
    </row>
    <row r="118" spans="1:17" x14ac:dyDescent="0.25">
      <c r="A118" s="56"/>
      <c r="B118" s="57"/>
      <c r="C118" s="57"/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  <c r="P118" s="74"/>
    </row>
    <row r="119" spans="1:17" x14ac:dyDescent="0.25">
      <c r="A119" s="56"/>
      <c r="B119" s="57"/>
      <c r="C119" s="57"/>
      <c r="D119" s="57"/>
      <c r="E119" s="57"/>
      <c r="F119" s="57"/>
      <c r="G119" s="57"/>
      <c r="H119" s="57"/>
      <c r="I119" s="57"/>
      <c r="J119" s="61"/>
      <c r="K119" s="57"/>
      <c r="L119" s="57"/>
      <c r="M119" s="57"/>
      <c r="N119" s="57"/>
      <c r="O119" s="57"/>
    </row>
    <row r="120" spans="1:17" s="75" customFormat="1" x14ac:dyDescent="0.25">
      <c r="A120" s="56"/>
      <c r="B120" s="57"/>
      <c r="C120" s="57"/>
      <c r="D120" s="57"/>
      <c r="E120" s="57"/>
      <c r="F120" s="57"/>
      <c r="G120" s="57"/>
      <c r="H120" s="57"/>
      <c r="I120" s="57"/>
      <c r="J120" s="57"/>
      <c r="K120" s="57"/>
      <c r="L120" s="57"/>
      <c r="M120" s="57"/>
      <c r="N120" s="57"/>
      <c r="O120" s="57"/>
      <c r="Q120" s="55"/>
    </row>
    <row r="121" spans="1:17" s="75" customFormat="1" x14ac:dyDescent="0.25">
      <c r="A121" s="56"/>
      <c r="B121" s="57"/>
      <c r="C121" s="57"/>
      <c r="D121" s="57"/>
      <c r="E121" s="57"/>
      <c r="F121" s="57"/>
      <c r="G121" s="57"/>
      <c r="H121" s="57"/>
      <c r="I121" s="57"/>
      <c r="J121" s="57"/>
      <c r="K121" s="57"/>
      <c r="L121" s="57"/>
      <c r="M121" s="57"/>
      <c r="N121" s="57"/>
      <c r="O121" s="57"/>
      <c r="Q121" s="55"/>
    </row>
    <row r="122" spans="1:17" s="75" customFormat="1" x14ac:dyDescent="0.25">
      <c r="A122" s="56"/>
      <c r="B122" s="57"/>
      <c r="C122" s="57"/>
      <c r="D122" s="57"/>
      <c r="E122" s="57"/>
      <c r="F122" s="57"/>
      <c r="G122" s="57"/>
      <c r="H122" s="57"/>
      <c r="I122" s="57"/>
      <c r="J122" s="57"/>
      <c r="K122" s="57"/>
      <c r="L122" s="57"/>
      <c r="M122" s="57"/>
      <c r="N122" s="57"/>
      <c r="O122" s="57"/>
      <c r="Q122" s="55"/>
    </row>
    <row r="123" spans="1:17" s="75" customFormat="1" x14ac:dyDescent="0.25">
      <c r="A123" s="56"/>
      <c r="B123" s="57"/>
      <c r="C123" s="57"/>
      <c r="D123" s="57"/>
      <c r="E123" s="57"/>
      <c r="F123" s="57"/>
      <c r="G123" s="57"/>
      <c r="H123" s="57"/>
      <c r="I123" s="57"/>
      <c r="J123" s="57"/>
      <c r="K123" s="57"/>
      <c r="L123" s="57"/>
      <c r="M123" s="57"/>
      <c r="N123" s="57"/>
      <c r="O123" s="57"/>
      <c r="Q123" s="55"/>
    </row>
    <row r="124" spans="1:17" s="75" customFormat="1" x14ac:dyDescent="0.25">
      <c r="A124" s="56"/>
      <c r="B124" s="57"/>
      <c r="C124" s="57"/>
      <c r="D124" s="57"/>
      <c r="E124" s="57"/>
      <c r="F124" s="57"/>
      <c r="G124" s="57"/>
      <c r="H124" s="57"/>
      <c r="I124" s="57"/>
      <c r="J124" s="57"/>
      <c r="K124" s="57"/>
      <c r="L124" s="57"/>
      <c r="M124" s="57"/>
      <c r="N124" s="57"/>
      <c r="O124" s="57"/>
      <c r="Q124" s="55"/>
    </row>
    <row r="125" spans="1:17" s="75" customFormat="1" x14ac:dyDescent="0.25">
      <c r="A125" s="56"/>
      <c r="B125" s="57"/>
      <c r="C125" s="57"/>
      <c r="D125" s="57"/>
      <c r="E125" s="57"/>
      <c r="F125" s="57"/>
      <c r="G125" s="57"/>
      <c r="H125" s="57"/>
      <c r="I125" s="57"/>
      <c r="J125" s="57"/>
      <c r="K125" s="57"/>
      <c r="L125" s="57"/>
      <c r="M125" s="57"/>
      <c r="N125" s="57"/>
      <c r="O125" s="57"/>
      <c r="Q125" s="55"/>
    </row>
    <row r="126" spans="1:17" s="75" customFormat="1" x14ac:dyDescent="0.25">
      <c r="A126" s="56"/>
      <c r="B126" s="57"/>
      <c r="C126" s="57"/>
      <c r="D126" s="57"/>
      <c r="E126" s="57"/>
      <c r="F126" s="57"/>
      <c r="G126" s="57"/>
      <c r="H126" s="57"/>
      <c r="I126" s="57"/>
      <c r="J126" s="57"/>
      <c r="K126" s="57"/>
      <c r="L126" s="57"/>
      <c r="M126" s="57"/>
      <c r="N126" s="57"/>
      <c r="O126" s="57"/>
      <c r="Q126" s="55"/>
    </row>
    <row r="127" spans="1:17" s="75" customFormat="1" x14ac:dyDescent="0.25">
      <c r="A127" s="56"/>
      <c r="B127" s="57"/>
      <c r="C127" s="57"/>
      <c r="D127" s="57"/>
      <c r="E127" s="57"/>
      <c r="F127" s="57"/>
      <c r="G127" s="57"/>
      <c r="H127" s="57"/>
      <c r="I127" s="57"/>
      <c r="J127" s="57"/>
      <c r="K127" s="57"/>
      <c r="L127" s="57"/>
      <c r="M127" s="57"/>
      <c r="N127" s="57"/>
      <c r="O127" s="57"/>
      <c r="Q127" s="55"/>
    </row>
    <row r="128" spans="1:17" s="75" customFormat="1" x14ac:dyDescent="0.25">
      <c r="A128" s="56"/>
      <c r="B128" s="57"/>
      <c r="C128" s="57"/>
      <c r="D128" s="57"/>
      <c r="E128" s="57"/>
      <c r="F128" s="57"/>
      <c r="G128" s="57"/>
      <c r="H128" s="57"/>
      <c r="I128" s="57"/>
      <c r="J128" s="57"/>
      <c r="K128" s="57"/>
      <c r="L128" s="57"/>
      <c r="M128" s="57"/>
      <c r="N128" s="57"/>
      <c r="O128" s="57"/>
      <c r="Q128" s="55"/>
    </row>
    <row r="129" spans="1:17" s="75" customFormat="1" x14ac:dyDescent="0.25">
      <c r="A129" s="56"/>
      <c r="B129" s="57"/>
      <c r="C129" s="57"/>
      <c r="D129" s="57"/>
      <c r="E129" s="57"/>
      <c r="F129" s="57"/>
      <c r="G129" s="57"/>
      <c r="H129" s="57"/>
      <c r="I129" s="57"/>
      <c r="J129" s="57"/>
      <c r="K129" s="57"/>
      <c r="L129" s="57"/>
      <c r="M129" s="57"/>
      <c r="N129" s="57"/>
      <c r="O129" s="57"/>
      <c r="Q129" s="55"/>
    </row>
    <row r="130" spans="1:17" s="75" customFormat="1" x14ac:dyDescent="0.25">
      <c r="A130" s="56"/>
      <c r="B130" s="57"/>
      <c r="C130" s="57"/>
      <c r="D130" s="57"/>
      <c r="E130" s="57"/>
      <c r="F130" s="57"/>
      <c r="G130" s="57"/>
      <c r="H130" s="57"/>
      <c r="I130" s="57"/>
      <c r="J130" s="57"/>
      <c r="K130" s="57"/>
      <c r="L130" s="57"/>
      <c r="M130" s="57"/>
      <c r="N130" s="57"/>
      <c r="O130" s="57"/>
      <c r="Q130" s="55"/>
    </row>
    <row r="131" spans="1:17" s="75" customFormat="1" x14ac:dyDescent="0.25">
      <c r="A131" s="56"/>
      <c r="B131" s="57"/>
      <c r="C131" s="57"/>
      <c r="D131" s="57"/>
      <c r="E131" s="57"/>
      <c r="F131" s="57"/>
      <c r="G131" s="57"/>
      <c r="H131" s="57"/>
      <c r="I131" s="57"/>
      <c r="J131" s="57"/>
      <c r="K131" s="57"/>
      <c r="L131" s="57"/>
      <c r="M131" s="57"/>
      <c r="N131" s="57"/>
      <c r="O131" s="57"/>
      <c r="Q131" s="55"/>
    </row>
    <row r="132" spans="1:17" s="75" customFormat="1" x14ac:dyDescent="0.25">
      <c r="A132" s="56"/>
      <c r="B132" s="57"/>
      <c r="C132" s="57"/>
      <c r="D132" s="57"/>
      <c r="E132" s="57"/>
      <c r="F132" s="57"/>
      <c r="G132" s="57"/>
      <c r="H132" s="57"/>
      <c r="I132" s="57"/>
      <c r="J132" s="57"/>
      <c r="K132" s="57"/>
      <c r="L132" s="57"/>
      <c r="M132" s="57"/>
      <c r="N132" s="57"/>
      <c r="O132" s="57"/>
      <c r="Q132" s="55"/>
    </row>
    <row r="133" spans="1:17" s="75" customFormat="1" x14ac:dyDescent="0.25">
      <c r="A133" s="76"/>
      <c r="B133" s="77"/>
      <c r="C133" s="77"/>
      <c r="D133" s="57"/>
      <c r="E133" s="57"/>
      <c r="F133" s="57"/>
      <c r="G133" s="57"/>
      <c r="H133" s="57"/>
      <c r="I133" s="57"/>
      <c r="J133" s="57"/>
      <c r="K133" s="57"/>
      <c r="L133" s="57"/>
      <c r="M133" s="57"/>
      <c r="N133" s="57"/>
      <c r="O133" s="57"/>
      <c r="Q133" s="55"/>
    </row>
    <row r="134" spans="1:17" s="75" customFormat="1" x14ac:dyDescent="0.25">
      <c r="A134" s="78"/>
      <c r="B134" s="55"/>
      <c r="C134" s="55"/>
      <c r="D134" s="57"/>
      <c r="E134" s="57"/>
      <c r="F134" s="57"/>
      <c r="G134" s="57"/>
      <c r="H134" s="57"/>
      <c r="I134" s="57"/>
      <c r="J134" s="57"/>
      <c r="K134" s="57"/>
      <c r="L134" s="57"/>
      <c r="M134" s="57"/>
      <c r="N134" s="57"/>
      <c r="O134" s="57"/>
      <c r="Q134" s="55"/>
    </row>
  </sheetData>
  <mergeCells count="1">
    <mergeCell ref="D1:O1"/>
  </mergeCells>
  <printOptions horizontalCentered="1" gridLines="1"/>
  <pageMargins left="0" right="0" top="1" bottom="0.4" header="0.55000000000000004" footer="0.4"/>
  <pageSetup scale="90" orientation="landscape" r:id="rId1"/>
  <headerFooter alignWithMargins="0">
    <oddHeader>&amp;C&amp;"Times New Roman,Bold"&amp;12OKLAHOMA STATE DEPARTMENT OF HEALTH - WIC SERVICE
Oklahoma Voters Registration Counts</oddHeader>
    <oddFooter>&amp;C&amp;P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3"/>
  <sheetViews>
    <sheetView zoomScaleNormal="100" workbookViewId="0">
      <pane ySplit="1" topLeftCell="A58" activePane="bottomLeft" state="frozen"/>
      <selection activeCell="K75" sqref="K75"/>
      <selection pane="bottomLeft" activeCell="D87" sqref="D87"/>
    </sheetView>
  </sheetViews>
  <sheetFormatPr defaultColWidth="9.109375" defaultRowHeight="13.2" x14ac:dyDescent="0.25"/>
  <cols>
    <col min="1" max="1" width="6.6640625" style="85" customWidth="1"/>
    <col min="2" max="2" width="10.88671875" style="43" customWidth="1"/>
    <col min="3" max="3" width="27.33203125" style="43" customWidth="1"/>
    <col min="4" max="5" width="27.6640625" style="80" customWidth="1"/>
    <col min="6" max="8" width="9.109375" style="80"/>
    <col min="9" max="9" width="13.33203125" style="80" customWidth="1"/>
    <col min="10" max="10" width="12.109375" style="80" customWidth="1"/>
    <col min="11" max="11" width="15.6640625" style="80" customWidth="1"/>
    <col min="12" max="12" width="12.44140625" style="80" customWidth="1"/>
    <col min="13" max="16384" width="9.109375" style="80"/>
  </cols>
  <sheetData>
    <row r="1" spans="1:6" x14ac:dyDescent="0.25">
      <c r="A1" s="7" t="s">
        <v>299</v>
      </c>
      <c r="B1" s="8" t="s">
        <v>300</v>
      </c>
      <c r="C1" s="8" t="s">
        <v>301</v>
      </c>
      <c r="D1" s="87" t="s">
        <v>302</v>
      </c>
      <c r="E1" s="79" t="s">
        <v>303</v>
      </c>
      <c r="F1" s="79" t="s">
        <v>304</v>
      </c>
    </row>
    <row r="2" spans="1:6" x14ac:dyDescent="0.25">
      <c r="A2" s="34" t="s">
        <v>10</v>
      </c>
      <c r="B2" s="22" t="s">
        <v>11</v>
      </c>
      <c r="C2" s="22" t="s">
        <v>12</v>
      </c>
      <c r="D2" s="43" t="s">
        <v>482</v>
      </c>
      <c r="E2" s="80" t="s">
        <v>305</v>
      </c>
      <c r="F2" s="80" t="s">
        <v>3</v>
      </c>
    </row>
    <row r="3" spans="1:6" x14ac:dyDescent="0.25">
      <c r="A3" s="34" t="s">
        <v>13</v>
      </c>
      <c r="B3" s="22" t="s">
        <v>14</v>
      </c>
      <c r="C3" s="22" t="s">
        <v>14</v>
      </c>
      <c r="D3" s="43" t="s">
        <v>446</v>
      </c>
      <c r="E3" s="80" t="s">
        <v>306</v>
      </c>
      <c r="F3" s="80" t="s">
        <v>3</v>
      </c>
    </row>
    <row r="4" spans="1:6" x14ac:dyDescent="0.25">
      <c r="A4" s="34" t="s">
        <v>15</v>
      </c>
      <c r="B4" s="22" t="s">
        <v>16</v>
      </c>
      <c r="C4" s="22" t="s">
        <v>16</v>
      </c>
      <c r="D4" s="43" t="s">
        <v>508</v>
      </c>
      <c r="E4" s="80" t="s">
        <v>307</v>
      </c>
      <c r="F4" s="80" t="s">
        <v>3</v>
      </c>
    </row>
    <row r="5" spans="1:6" x14ac:dyDescent="0.25">
      <c r="A5" s="34" t="s">
        <v>17</v>
      </c>
      <c r="B5" s="22" t="s">
        <v>18</v>
      </c>
      <c r="C5" s="22" t="s">
        <v>19</v>
      </c>
      <c r="D5" s="43" t="s">
        <v>308</v>
      </c>
      <c r="E5" s="80" t="s">
        <v>309</v>
      </c>
      <c r="F5" s="80" t="s">
        <v>3</v>
      </c>
    </row>
    <row r="6" spans="1:6" x14ac:dyDescent="0.25">
      <c r="A6" s="34" t="s">
        <v>20</v>
      </c>
      <c r="B6" s="22" t="s">
        <v>18</v>
      </c>
      <c r="C6" s="22" t="s">
        <v>21</v>
      </c>
      <c r="D6" s="43" t="s">
        <v>308</v>
      </c>
      <c r="E6" s="80" t="s">
        <v>310</v>
      </c>
      <c r="F6" s="80" t="s">
        <v>3</v>
      </c>
    </row>
    <row r="7" spans="1:6" x14ac:dyDescent="0.25">
      <c r="A7" s="34" t="s">
        <v>22</v>
      </c>
      <c r="B7" s="22" t="s">
        <v>23</v>
      </c>
      <c r="C7" s="22" t="s">
        <v>24</v>
      </c>
      <c r="D7" s="43" t="s">
        <v>510</v>
      </c>
      <c r="E7" s="43" t="s">
        <v>509</v>
      </c>
      <c r="F7" s="43" t="s">
        <v>3</v>
      </c>
    </row>
    <row r="8" spans="1:6" x14ac:dyDescent="0.25">
      <c r="A8" s="34" t="s">
        <v>25</v>
      </c>
      <c r="B8" s="22" t="s">
        <v>26</v>
      </c>
      <c r="C8" s="22" t="s">
        <v>27</v>
      </c>
      <c r="D8" s="43" t="s">
        <v>481</v>
      </c>
      <c r="E8" s="43" t="s">
        <v>311</v>
      </c>
      <c r="F8" s="43" t="s">
        <v>3</v>
      </c>
    </row>
    <row r="9" spans="1:6" x14ac:dyDescent="0.25">
      <c r="A9" s="34" t="s">
        <v>28</v>
      </c>
      <c r="B9" s="22" t="s">
        <v>29</v>
      </c>
      <c r="C9" s="22" t="s">
        <v>30</v>
      </c>
      <c r="D9" s="43" t="s">
        <v>312</v>
      </c>
      <c r="E9" s="80" t="s">
        <v>313</v>
      </c>
      <c r="F9" s="80" t="s">
        <v>3</v>
      </c>
    </row>
    <row r="10" spans="1:6" x14ac:dyDescent="0.25">
      <c r="A10" s="34" t="s">
        <v>31</v>
      </c>
      <c r="B10" s="22" t="s">
        <v>32</v>
      </c>
      <c r="C10" s="22" t="s">
        <v>33</v>
      </c>
      <c r="D10" s="43" t="s">
        <v>472</v>
      </c>
      <c r="E10" s="80" t="s">
        <v>314</v>
      </c>
      <c r="F10" s="80" t="s">
        <v>3</v>
      </c>
    </row>
    <row r="11" spans="1:6" x14ac:dyDescent="0.25">
      <c r="A11" s="34" t="s">
        <v>34</v>
      </c>
      <c r="B11" s="22" t="s">
        <v>32</v>
      </c>
      <c r="C11" s="22" t="s">
        <v>35</v>
      </c>
      <c r="D11" s="43" t="s">
        <v>457</v>
      </c>
      <c r="E11" s="80" t="s">
        <v>315</v>
      </c>
      <c r="F11" s="80" t="s">
        <v>3</v>
      </c>
    </row>
    <row r="12" spans="1:6" x14ac:dyDescent="0.25">
      <c r="A12" s="34" t="s">
        <v>36</v>
      </c>
      <c r="B12" s="22" t="s">
        <v>37</v>
      </c>
      <c r="C12" s="22" t="s">
        <v>38</v>
      </c>
      <c r="D12" s="43" t="s">
        <v>465</v>
      </c>
      <c r="E12" s="43" t="s">
        <v>316</v>
      </c>
      <c r="F12" s="43" t="s">
        <v>3</v>
      </c>
    </row>
    <row r="13" spans="1:6" x14ac:dyDescent="0.25">
      <c r="A13" s="34" t="s">
        <v>39</v>
      </c>
      <c r="B13" s="22" t="s">
        <v>37</v>
      </c>
      <c r="C13" s="22" t="s">
        <v>40</v>
      </c>
      <c r="D13" s="43" t="s">
        <v>452</v>
      </c>
      <c r="E13" s="43" t="s">
        <v>317</v>
      </c>
      <c r="F13" s="43" t="s">
        <v>3</v>
      </c>
    </row>
    <row r="14" spans="1:6" x14ac:dyDescent="0.25">
      <c r="A14" s="34" t="s">
        <v>41</v>
      </c>
      <c r="B14" s="22" t="s">
        <v>42</v>
      </c>
      <c r="C14" s="22" t="s">
        <v>43</v>
      </c>
      <c r="D14" s="43" t="s">
        <v>480</v>
      </c>
      <c r="E14" s="43" t="s">
        <v>318</v>
      </c>
      <c r="F14" s="43" t="s">
        <v>3</v>
      </c>
    </row>
    <row r="15" spans="1:6" x14ac:dyDescent="0.25">
      <c r="A15" s="34" t="s">
        <v>44</v>
      </c>
      <c r="B15" s="22" t="s">
        <v>45</v>
      </c>
      <c r="C15" s="22" t="s">
        <v>46</v>
      </c>
      <c r="D15" s="43" t="s">
        <v>319</v>
      </c>
      <c r="E15" s="80" t="s">
        <v>478</v>
      </c>
      <c r="F15" s="80" t="s">
        <v>3</v>
      </c>
    </row>
    <row r="16" spans="1:6" x14ac:dyDescent="0.25">
      <c r="A16" s="34" t="s">
        <v>47</v>
      </c>
      <c r="B16" s="22" t="s">
        <v>48</v>
      </c>
      <c r="C16" s="22" t="s">
        <v>49</v>
      </c>
      <c r="D16" s="43" t="s">
        <v>322</v>
      </c>
      <c r="E16" s="80" t="s">
        <v>323</v>
      </c>
      <c r="F16" s="80" t="s">
        <v>3</v>
      </c>
    </row>
    <row r="17" spans="1:16" x14ac:dyDescent="0.25">
      <c r="A17" s="34" t="s">
        <v>50</v>
      </c>
      <c r="B17" s="22" t="s">
        <v>48</v>
      </c>
      <c r="C17" s="22" t="s">
        <v>51</v>
      </c>
      <c r="D17" s="43" t="s">
        <v>324</v>
      </c>
      <c r="E17" s="80" t="s">
        <v>325</v>
      </c>
      <c r="F17" s="80" t="s">
        <v>3</v>
      </c>
    </row>
    <row r="18" spans="1:16" x14ac:dyDescent="0.25">
      <c r="A18" s="34" t="s">
        <v>52</v>
      </c>
      <c r="B18" s="22" t="s">
        <v>53</v>
      </c>
      <c r="C18" s="22" t="s">
        <v>54</v>
      </c>
      <c r="D18" s="43" t="s">
        <v>495</v>
      </c>
      <c r="E18" s="80" t="s">
        <v>326</v>
      </c>
      <c r="F18" s="43" t="s">
        <v>3</v>
      </c>
    </row>
    <row r="19" spans="1:16" x14ac:dyDescent="0.25">
      <c r="A19" s="34" t="s">
        <v>55</v>
      </c>
      <c r="B19" s="22" t="s">
        <v>56</v>
      </c>
      <c r="C19" s="22" t="s">
        <v>57</v>
      </c>
      <c r="D19" s="43" t="s">
        <v>327</v>
      </c>
      <c r="E19" s="80" t="s">
        <v>328</v>
      </c>
      <c r="F19" s="80" t="s">
        <v>3</v>
      </c>
    </row>
    <row r="20" spans="1:16" x14ac:dyDescent="0.25">
      <c r="A20" s="34" t="s">
        <v>58</v>
      </c>
      <c r="B20" s="22" t="s">
        <v>56</v>
      </c>
      <c r="C20" s="22" t="s">
        <v>59</v>
      </c>
      <c r="D20" s="43" t="s">
        <v>327</v>
      </c>
      <c r="E20" s="80" t="s">
        <v>328</v>
      </c>
      <c r="F20" s="80" t="s">
        <v>3</v>
      </c>
    </row>
    <row r="21" spans="1:16" x14ac:dyDescent="0.25">
      <c r="A21" s="34" t="s">
        <v>60</v>
      </c>
      <c r="B21" s="22" t="s">
        <v>61</v>
      </c>
      <c r="C21" s="22" t="s">
        <v>62</v>
      </c>
      <c r="D21" s="43" t="s">
        <v>329</v>
      </c>
      <c r="E21" s="43" t="s">
        <v>330</v>
      </c>
      <c r="F21" s="43" t="s">
        <v>3</v>
      </c>
    </row>
    <row r="22" spans="1:16" x14ac:dyDescent="0.25">
      <c r="A22" s="34" t="s">
        <v>63</v>
      </c>
      <c r="B22" s="22" t="s">
        <v>64</v>
      </c>
      <c r="C22" s="22" t="s">
        <v>65</v>
      </c>
      <c r="D22" s="43" t="s">
        <v>331</v>
      </c>
      <c r="E22" s="43" t="s">
        <v>332</v>
      </c>
      <c r="F22" s="43" t="s">
        <v>3</v>
      </c>
    </row>
    <row r="23" spans="1:16" x14ac:dyDescent="0.25">
      <c r="A23" s="34" t="s">
        <v>66</v>
      </c>
      <c r="B23" s="22" t="s">
        <v>67</v>
      </c>
      <c r="C23" s="22" t="s">
        <v>68</v>
      </c>
      <c r="D23" s="43" t="s">
        <v>511</v>
      </c>
      <c r="E23" s="80" t="s">
        <v>333</v>
      </c>
      <c r="F23" s="80" t="s">
        <v>3</v>
      </c>
      <c r="K23" s="22"/>
      <c r="L23" s="22"/>
      <c r="M23" s="43"/>
    </row>
    <row r="24" spans="1:16" s="43" customFormat="1" x14ac:dyDescent="0.25">
      <c r="A24" s="34" t="s">
        <v>69</v>
      </c>
      <c r="B24" s="22" t="s">
        <v>67</v>
      </c>
      <c r="C24" s="22" t="s">
        <v>70</v>
      </c>
      <c r="D24" s="43" t="s">
        <v>448</v>
      </c>
      <c r="E24" s="43" t="s">
        <v>333</v>
      </c>
      <c r="F24" s="43" t="s">
        <v>3</v>
      </c>
      <c r="K24" s="22"/>
      <c r="L24" s="22"/>
    </row>
    <row r="25" spans="1:16" x14ac:dyDescent="0.25">
      <c r="A25" s="34" t="s">
        <v>71</v>
      </c>
      <c r="B25" s="22" t="s">
        <v>72</v>
      </c>
      <c r="C25" s="22" t="s">
        <v>73</v>
      </c>
      <c r="D25" s="43" t="s">
        <v>334</v>
      </c>
      <c r="E25" s="80" t="s">
        <v>335</v>
      </c>
      <c r="F25" s="80" t="s">
        <v>3</v>
      </c>
    </row>
    <row r="26" spans="1:16" x14ac:dyDescent="0.25">
      <c r="A26" s="34" t="s">
        <v>74</v>
      </c>
      <c r="B26" s="22" t="s">
        <v>72</v>
      </c>
      <c r="C26" s="22" t="s">
        <v>75</v>
      </c>
      <c r="D26" s="43" t="s">
        <v>334</v>
      </c>
      <c r="E26" s="80" t="s">
        <v>335</v>
      </c>
      <c r="F26" s="80" t="s">
        <v>3</v>
      </c>
      <c r="M26" s="22"/>
      <c r="N26" s="22"/>
      <c r="O26" s="17"/>
      <c r="P26" s="43"/>
    </row>
    <row r="27" spans="1:16" x14ac:dyDescent="0.25">
      <c r="A27" s="34" t="s">
        <v>76</v>
      </c>
      <c r="B27" s="22" t="s">
        <v>77</v>
      </c>
      <c r="C27" s="22" t="s">
        <v>78</v>
      </c>
      <c r="D27" s="43" t="s">
        <v>473</v>
      </c>
      <c r="E27" s="43" t="s">
        <v>474</v>
      </c>
      <c r="F27" s="43" t="s">
        <v>3</v>
      </c>
    </row>
    <row r="28" spans="1:16" x14ac:dyDescent="0.25">
      <c r="A28" s="34" t="s">
        <v>79</v>
      </c>
      <c r="B28" s="22" t="s">
        <v>80</v>
      </c>
      <c r="C28" s="22" t="s">
        <v>81</v>
      </c>
      <c r="D28" s="17" t="s">
        <v>336</v>
      </c>
      <c r="E28" s="43" t="s">
        <v>337</v>
      </c>
      <c r="F28" s="43" t="s">
        <v>3</v>
      </c>
    </row>
    <row r="29" spans="1:16" x14ac:dyDescent="0.25">
      <c r="A29" s="34" t="s">
        <v>82</v>
      </c>
      <c r="B29" s="22" t="s">
        <v>83</v>
      </c>
      <c r="C29" s="22" t="s">
        <v>84</v>
      </c>
      <c r="D29" s="43" t="s">
        <v>338</v>
      </c>
      <c r="E29" s="43" t="s">
        <v>339</v>
      </c>
      <c r="F29" s="43" t="s">
        <v>3</v>
      </c>
    </row>
    <row r="30" spans="1:16" x14ac:dyDescent="0.25">
      <c r="A30" s="34" t="s">
        <v>85</v>
      </c>
      <c r="B30" s="22" t="s">
        <v>86</v>
      </c>
      <c r="C30" s="22" t="s">
        <v>87</v>
      </c>
      <c r="D30" s="43" t="s">
        <v>340</v>
      </c>
      <c r="E30" s="80" t="s">
        <v>341</v>
      </c>
      <c r="F30" s="43" t="s">
        <v>3</v>
      </c>
      <c r="I30" s="22"/>
      <c r="J30" s="22"/>
      <c r="K30" s="43"/>
      <c r="L30" s="43"/>
    </row>
    <row r="31" spans="1:16" x14ac:dyDescent="0.25">
      <c r="A31" s="34" t="s">
        <v>89</v>
      </c>
      <c r="B31" s="22" t="s">
        <v>90</v>
      </c>
      <c r="C31" s="22" t="s">
        <v>91</v>
      </c>
      <c r="D31" s="43" t="s">
        <v>342</v>
      </c>
      <c r="E31" s="80" t="s">
        <v>343</v>
      </c>
      <c r="F31" s="80" t="s">
        <v>3</v>
      </c>
      <c r="I31" s="22"/>
      <c r="J31" s="22"/>
      <c r="K31" s="43"/>
      <c r="L31" s="43"/>
    </row>
    <row r="32" spans="1:16" x14ac:dyDescent="0.25">
      <c r="A32" s="34" t="s">
        <v>92</v>
      </c>
      <c r="B32" s="22" t="s">
        <v>93</v>
      </c>
      <c r="C32" s="22" t="s">
        <v>94</v>
      </c>
      <c r="D32" s="43" t="s">
        <v>504</v>
      </c>
      <c r="E32" s="80" t="s">
        <v>344</v>
      </c>
      <c r="F32" s="80" t="s">
        <v>3</v>
      </c>
      <c r="I32" s="22"/>
      <c r="J32" s="22"/>
      <c r="K32" s="43"/>
      <c r="L32" s="43"/>
    </row>
    <row r="33" spans="1:6" x14ac:dyDescent="0.25">
      <c r="A33" s="34" t="s">
        <v>95</v>
      </c>
      <c r="B33" s="22" t="s">
        <v>96</v>
      </c>
      <c r="C33" s="22" t="s">
        <v>97</v>
      </c>
      <c r="D33" s="43" t="s">
        <v>458</v>
      </c>
      <c r="E33" s="43" t="s">
        <v>345</v>
      </c>
      <c r="F33" s="43" t="s">
        <v>3</v>
      </c>
    </row>
    <row r="34" spans="1:6" x14ac:dyDescent="0.25">
      <c r="A34" s="34" t="s">
        <v>98</v>
      </c>
      <c r="B34" s="22" t="s">
        <v>99</v>
      </c>
      <c r="C34" s="22" t="s">
        <v>100</v>
      </c>
      <c r="D34" s="43" t="s">
        <v>346</v>
      </c>
      <c r="E34" s="80" t="s">
        <v>347</v>
      </c>
      <c r="F34" s="80" t="s">
        <v>3</v>
      </c>
    </row>
    <row r="35" spans="1:6" x14ac:dyDescent="0.25">
      <c r="A35" s="34" t="s">
        <v>101</v>
      </c>
      <c r="B35" s="22" t="s">
        <v>102</v>
      </c>
      <c r="C35" s="22" t="s">
        <v>103</v>
      </c>
      <c r="D35" s="43" t="s">
        <v>348</v>
      </c>
      <c r="E35" s="80" t="s">
        <v>349</v>
      </c>
      <c r="F35" s="80" t="s">
        <v>3</v>
      </c>
    </row>
    <row r="36" spans="1:6" x14ac:dyDescent="0.25">
      <c r="A36" s="81" t="s">
        <v>104</v>
      </c>
      <c r="B36" s="22" t="s">
        <v>105</v>
      </c>
      <c r="C36" s="22" t="s">
        <v>106</v>
      </c>
      <c r="D36" s="43" t="s">
        <v>455</v>
      </c>
      <c r="E36" s="43" t="s">
        <v>350</v>
      </c>
      <c r="F36" s="43" t="s">
        <v>3</v>
      </c>
    </row>
    <row r="37" spans="1:6" x14ac:dyDescent="0.25">
      <c r="A37" s="34" t="s">
        <v>107</v>
      </c>
      <c r="B37" s="22" t="s">
        <v>108</v>
      </c>
      <c r="C37" s="22" t="s">
        <v>109</v>
      </c>
      <c r="D37" s="43" t="s">
        <v>351</v>
      </c>
      <c r="E37" s="80" t="s">
        <v>352</v>
      </c>
      <c r="F37" s="80" t="s">
        <v>3</v>
      </c>
    </row>
    <row r="38" spans="1:6" x14ac:dyDescent="0.25">
      <c r="A38" s="34" t="s">
        <v>110</v>
      </c>
      <c r="B38" s="22" t="s">
        <v>111</v>
      </c>
      <c r="C38" s="22" t="s">
        <v>112</v>
      </c>
      <c r="D38" s="43" t="s">
        <v>475</v>
      </c>
      <c r="E38" s="80" t="s">
        <v>353</v>
      </c>
      <c r="F38" s="80" t="s">
        <v>3</v>
      </c>
    </row>
    <row r="39" spans="1:6" x14ac:dyDescent="0.25">
      <c r="A39" s="34" t="s">
        <v>113</v>
      </c>
      <c r="B39" s="22" t="s">
        <v>114</v>
      </c>
      <c r="C39" s="22" t="s">
        <v>115</v>
      </c>
      <c r="D39" s="43" t="s">
        <v>444</v>
      </c>
      <c r="E39" s="80" t="s">
        <v>354</v>
      </c>
      <c r="F39" s="80" t="s">
        <v>3</v>
      </c>
    </row>
    <row r="40" spans="1:6" x14ac:dyDescent="0.25">
      <c r="A40" s="34" t="s">
        <v>116</v>
      </c>
      <c r="B40" s="22" t="s">
        <v>117</v>
      </c>
      <c r="C40" s="22" t="s">
        <v>118</v>
      </c>
      <c r="D40" s="43" t="s">
        <v>413</v>
      </c>
      <c r="E40" s="80" t="s">
        <v>355</v>
      </c>
      <c r="F40" s="80" t="s">
        <v>3</v>
      </c>
    </row>
    <row r="41" spans="1:6" x14ac:dyDescent="0.25">
      <c r="A41" s="34" t="s">
        <v>119</v>
      </c>
      <c r="B41" s="22" t="s">
        <v>120</v>
      </c>
      <c r="C41" s="22" t="s">
        <v>121</v>
      </c>
      <c r="D41" s="43" t="s">
        <v>479</v>
      </c>
      <c r="E41" s="43" t="s">
        <v>356</v>
      </c>
      <c r="F41" s="43" t="s">
        <v>3</v>
      </c>
    </row>
    <row r="42" spans="1:6" x14ac:dyDescent="0.25">
      <c r="A42" s="34" t="s">
        <v>122</v>
      </c>
      <c r="B42" s="22" t="s">
        <v>123</v>
      </c>
      <c r="C42" s="22" t="s">
        <v>124</v>
      </c>
      <c r="D42" s="43" t="s">
        <v>453</v>
      </c>
      <c r="E42" s="80" t="s">
        <v>357</v>
      </c>
      <c r="F42" s="80" t="s">
        <v>3</v>
      </c>
    </row>
    <row r="43" spans="1:6" x14ac:dyDescent="0.25">
      <c r="A43" s="34" t="s">
        <v>125</v>
      </c>
      <c r="B43" s="22" t="s">
        <v>123</v>
      </c>
      <c r="C43" s="22" t="s">
        <v>126</v>
      </c>
      <c r="D43" s="43" t="s">
        <v>358</v>
      </c>
      <c r="E43" s="80" t="s">
        <v>359</v>
      </c>
      <c r="F43" s="80" t="s">
        <v>3</v>
      </c>
    </row>
    <row r="44" spans="1:6" x14ac:dyDescent="0.25">
      <c r="A44" s="34" t="s">
        <v>127</v>
      </c>
      <c r="B44" s="22" t="s">
        <v>128</v>
      </c>
      <c r="C44" s="22" t="s">
        <v>128</v>
      </c>
      <c r="D44" s="43" t="s">
        <v>512</v>
      </c>
      <c r="E44" s="80" t="s">
        <v>360</v>
      </c>
      <c r="F44" s="80" t="s">
        <v>3</v>
      </c>
    </row>
    <row r="45" spans="1:6" x14ac:dyDescent="0.25">
      <c r="A45" s="34" t="s">
        <v>129</v>
      </c>
      <c r="B45" s="22" t="s">
        <v>130</v>
      </c>
      <c r="C45" s="22" t="s">
        <v>131</v>
      </c>
      <c r="D45" s="43" t="s">
        <v>507</v>
      </c>
      <c r="E45" s="80" t="s">
        <v>328</v>
      </c>
      <c r="F45" s="80" t="s">
        <v>3</v>
      </c>
    </row>
    <row r="46" spans="1:6" x14ac:dyDescent="0.25">
      <c r="A46" s="34" t="s">
        <v>132</v>
      </c>
      <c r="B46" s="22" t="s">
        <v>133</v>
      </c>
      <c r="C46" s="22" t="s">
        <v>134</v>
      </c>
      <c r="D46" s="43" t="s">
        <v>361</v>
      </c>
      <c r="E46" s="55" t="s">
        <v>362</v>
      </c>
      <c r="F46" s="80" t="s">
        <v>3</v>
      </c>
    </row>
    <row r="47" spans="1:6" x14ac:dyDescent="0.25">
      <c r="A47" s="34" t="s">
        <v>135</v>
      </c>
      <c r="B47" s="22" t="s">
        <v>136</v>
      </c>
      <c r="C47" s="22" t="s">
        <v>137</v>
      </c>
      <c r="D47" s="43" t="s">
        <v>449</v>
      </c>
      <c r="E47" s="80" t="s">
        <v>477</v>
      </c>
      <c r="F47" s="80" t="s">
        <v>3</v>
      </c>
    </row>
    <row r="48" spans="1:6" x14ac:dyDescent="0.25">
      <c r="A48" s="34" t="s">
        <v>138</v>
      </c>
      <c r="B48" s="22" t="s">
        <v>139</v>
      </c>
      <c r="C48" s="22" t="s">
        <v>140</v>
      </c>
      <c r="D48" s="43" t="s">
        <v>363</v>
      </c>
      <c r="E48" s="43" t="s">
        <v>364</v>
      </c>
      <c r="F48" s="43" t="s">
        <v>3</v>
      </c>
    </row>
    <row r="49" spans="1:6" x14ac:dyDescent="0.25">
      <c r="A49" s="81" t="s">
        <v>141</v>
      </c>
      <c r="B49" s="22" t="s">
        <v>142</v>
      </c>
      <c r="C49" s="22" t="s">
        <v>143</v>
      </c>
      <c r="D49" s="43" t="s">
        <v>365</v>
      </c>
      <c r="E49" s="80" t="s">
        <v>366</v>
      </c>
      <c r="F49" s="80" t="s">
        <v>3</v>
      </c>
    </row>
    <row r="50" spans="1:6" x14ac:dyDescent="0.25">
      <c r="A50" s="34" t="s">
        <v>144</v>
      </c>
      <c r="B50" s="22" t="s">
        <v>145</v>
      </c>
      <c r="C50" s="22" t="s">
        <v>146</v>
      </c>
      <c r="D50" s="43" t="s">
        <v>443</v>
      </c>
      <c r="E50" s="80" t="s">
        <v>367</v>
      </c>
      <c r="F50" s="80" t="s">
        <v>3</v>
      </c>
    </row>
    <row r="51" spans="1:6" x14ac:dyDescent="0.25">
      <c r="A51" s="34" t="s">
        <v>147</v>
      </c>
      <c r="B51" s="22" t="s">
        <v>148</v>
      </c>
      <c r="C51" s="22" t="s">
        <v>149</v>
      </c>
      <c r="D51" s="43" t="s">
        <v>466</v>
      </c>
      <c r="E51" s="80" t="s">
        <v>368</v>
      </c>
      <c r="F51" s="80" t="s">
        <v>3</v>
      </c>
    </row>
    <row r="52" spans="1:6" x14ac:dyDescent="0.25">
      <c r="A52" s="34" t="s">
        <v>150</v>
      </c>
      <c r="B52" s="22" t="s">
        <v>148</v>
      </c>
      <c r="C52" s="22" t="s">
        <v>151</v>
      </c>
      <c r="D52" s="43" t="s">
        <v>467</v>
      </c>
      <c r="E52" s="80" t="s">
        <v>369</v>
      </c>
      <c r="F52" s="80" t="s">
        <v>3</v>
      </c>
    </row>
    <row r="53" spans="1:6" x14ac:dyDescent="0.25">
      <c r="A53" s="34" t="s">
        <v>152</v>
      </c>
      <c r="B53" s="22" t="s">
        <v>153</v>
      </c>
      <c r="C53" s="22" t="s">
        <v>154</v>
      </c>
      <c r="D53" s="43" t="s">
        <v>442</v>
      </c>
      <c r="E53" s="43" t="s">
        <v>370</v>
      </c>
      <c r="F53" s="43" t="s">
        <v>3</v>
      </c>
    </row>
    <row r="54" spans="1:6" x14ac:dyDescent="0.25">
      <c r="A54" s="34" t="s">
        <v>155</v>
      </c>
      <c r="B54" s="22" t="s">
        <v>156</v>
      </c>
      <c r="C54" s="22" t="s">
        <v>157</v>
      </c>
      <c r="D54" s="43" t="s">
        <v>371</v>
      </c>
      <c r="E54" s="80" t="s">
        <v>372</v>
      </c>
      <c r="F54" s="80" t="s">
        <v>3</v>
      </c>
    </row>
    <row r="55" spans="1:6" x14ac:dyDescent="0.25">
      <c r="A55" s="34" t="s">
        <v>158</v>
      </c>
      <c r="B55" s="22" t="s">
        <v>156</v>
      </c>
      <c r="C55" s="22" t="s">
        <v>159</v>
      </c>
      <c r="D55" s="43" t="s">
        <v>373</v>
      </c>
      <c r="E55" s="80" t="s">
        <v>374</v>
      </c>
      <c r="F55" s="80" t="s">
        <v>3</v>
      </c>
    </row>
    <row r="56" spans="1:6" x14ac:dyDescent="0.25">
      <c r="A56" s="34" t="s">
        <v>160</v>
      </c>
      <c r="B56" s="22" t="s">
        <v>161</v>
      </c>
      <c r="C56" s="22" t="s">
        <v>162</v>
      </c>
      <c r="D56" s="43" t="s">
        <v>470</v>
      </c>
      <c r="E56" s="80" t="s">
        <v>376</v>
      </c>
      <c r="F56" s="80" t="s">
        <v>3</v>
      </c>
    </row>
    <row r="57" spans="1:6" x14ac:dyDescent="0.25">
      <c r="A57" s="34" t="s">
        <v>163</v>
      </c>
      <c r="B57" s="22" t="s">
        <v>164</v>
      </c>
      <c r="C57" s="22" t="s">
        <v>165</v>
      </c>
      <c r="D57" s="43" t="s">
        <v>483</v>
      </c>
      <c r="E57" s="80" t="s">
        <v>377</v>
      </c>
      <c r="F57" s="80" t="s">
        <v>3</v>
      </c>
    </row>
    <row r="58" spans="1:6" x14ac:dyDescent="0.25">
      <c r="A58" s="34" t="s">
        <v>166</v>
      </c>
      <c r="B58" s="22" t="s">
        <v>167</v>
      </c>
      <c r="C58" s="22" t="s">
        <v>168</v>
      </c>
      <c r="D58" s="43" t="s">
        <v>497</v>
      </c>
      <c r="E58" s="80" t="s">
        <v>378</v>
      </c>
      <c r="F58" s="80" t="s">
        <v>3</v>
      </c>
    </row>
    <row r="59" spans="1:6" x14ac:dyDescent="0.25">
      <c r="A59" s="34" t="s">
        <v>169</v>
      </c>
      <c r="B59" s="22" t="s">
        <v>170</v>
      </c>
      <c r="C59" s="22" t="s">
        <v>171</v>
      </c>
      <c r="D59" s="43" t="s">
        <v>379</v>
      </c>
      <c r="E59" s="80" t="s">
        <v>380</v>
      </c>
      <c r="F59" s="80" t="s">
        <v>3</v>
      </c>
    </row>
    <row r="60" spans="1:6" x14ac:dyDescent="0.25">
      <c r="A60" s="34" t="s">
        <v>172</v>
      </c>
      <c r="B60" s="22" t="s">
        <v>173</v>
      </c>
      <c r="C60" s="22" t="s">
        <v>173</v>
      </c>
      <c r="D60" s="43" t="s">
        <v>381</v>
      </c>
      <c r="E60" s="80" t="s">
        <v>382</v>
      </c>
      <c r="F60" s="80" t="s">
        <v>3</v>
      </c>
    </row>
    <row r="61" spans="1:6" x14ac:dyDescent="0.25">
      <c r="A61" s="34" t="s">
        <v>174</v>
      </c>
      <c r="B61" s="22" t="s">
        <v>175</v>
      </c>
      <c r="C61" s="22" t="s">
        <v>176</v>
      </c>
      <c r="D61" s="43" t="s">
        <v>468</v>
      </c>
      <c r="E61" s="80" t="s">
        <v>383</v>
      </c>
      <c r="F61" s="80" t="s">
        <v>3</v>
      </c>
    </row>
    <row r="62" spans="1:6" x14ac:dyDescent="0.25">
      <c r="A62" s="34" t="s">
        <v>177</v>
      </c>
      <c r="B62" s="22" t="s">
        <v>178</v>
      </c>
      <c r="C62" s="22" t="s">
        <v>179</v>
      </c>
      <c r="D62" s="43" t="s">
        <v>384</v>
      </c>
      <c r="E62" s="80" t="s">
        <v>385</v>
      </c>
      <c r="F62" s="80" t="s">
        <v>3</v>
      </c>
    </row>
    <row r="63" spans="1:6" x14ac:dyDescent="0.25">
      <c r="A63" s="34" t="s">
        <v>180</v>
      </c>
      <c r="B63" s="22" t="s">
        <v>181</v>
      </c>
      <c r="C63" s="22" t="s">
        <v>182</v>
      </c>
      <c r="D63" s="43" t="s">
        <v>386</v>
      </c>
      <c r="E63" s="80" t="s">
        <v>387</v>
      </c>
      <c r="F63" s="80" t="s">
        <v>3</v>
      </c>
    </row>
    <row r="64" spans="1:6" x14ac:dyDescent="0.25">
      <c r="A64" s="34" t="s">
        <v>183</v>
      </c>
      <c r="B64" s="22" t="s">
        <v>181</v>
      </c>
      <c r="C64" s="22" t="s">
        <v>184</v>
      </c>
      <c r="D64" s="43" t="s">
        <v>386</v>
      </c>
      <c r="E64" s="80" t="s">
        <v>387</v>
      </c>
      <c r="F64" s="80" t="s">
        <v>3</v>
      </c>
    </row>
    <row r="65" spans="1:6" x14ac:dyDescent="0.25">
      <c r="A65" s="81" t="s">
        <v>185</v>
      </c>
      <c r="B65" s="22" t="s">
        <v>181</v>
      </c>
      <c r="C65" s="22" t="s">
        <v>186</v>
      </c>
      <c r="D65" s="43" t="s">
        <v>386</v>
      </c>
      <c r="E65" s="80" t="s">
        <v>387</v>
      </c>
      <c r="F65" s="80" t="s">
        <v>3</v>
      </c>
    </row>
    <row r="66" spans="1:6" x14ac:dyDescent="0.25">
      <c r="A66" s="81" t="s">
        <v>187</v>
      </c>
      <c r="B66" s="22" t="s">
        <v>181</v>
      </c>
      <c r="C66" s="22" t="s">
        <v>188</v>
      </c>
      <c r="D66" s="43" t="s">
        <v>386</v>
      </c>
      <c r="E66" s="80" t="s">
        <v>387</v>
      </c>
      <c r="F66" s="80" t="s">
        <v>3</v>
      </c>
    </row>
    <row r="67" spans="1:6" x14ac:dyDescent="0.25">
      <c r="A67" s="34" t="s">
        <v>189</v>
      </c>
      <c r="B67" s="22" t="s">
        <v>181</v>
      </c>
      <c r="C67" s="22" t="s">
        <v>297</v>
      </c>
      <c r="D67" s="43" t="s">
        <v>386</v>
      </c>
      <c r="E67" s="80" t="s">
        <v>387</v>
      </c>
      <c r="F67" s="80" t="s">
        <v>3</v>
      </c>
    </row>
    <row r="68" spans="1:6" x14ac:dyDescent="0.25">
      <c r="A68" s="34" t="s">
        <v>191</v>
      </c>
      <c r="B68" s="22" t="s">
        <v>181</v>
      </c>
      <c r="C68" s="22" t="s">
        <v>192</v>
      </c>
      <c r="D68" s="43" t="s">
        <v>386</v>
      </c>
      <c r="E68" s="80" t="s">
        <v>387</v>
      </c>
      <c r="F68" s="80" t="s">
        <v>3</v>
      </c>
    </row>
    <row r="69" spans="1:6" x14ac:dyDescent="0.25">
      <c r="A69" s="81" t="s">
        <v>193</v>
      </c>
      <c r="B69" s="22" t="s">
        <v>181</v>
      </c>
      <c r="C69" s="22" t="s">
        <v>194</v>
      </c>
      <c r="D69" s="43" t="s">
        <v>386</v>
      </c>
      <c r="E69" s="80" t="s">
        <v>387</v>
      </c>
      <c r="F69" s="80" t="s">
        <v>3</v>
      </c>
    </row>
    <row r="70" spans="1:6" x14ac:dyDescent="0.25">
      <c r="A70" s="34" t="s">
        <v>195</v>
      </c>
      <c r="B70" s="22" t="s">
        <v>181</v>
      </c>
      <c r="C70" s="22" t="s">
        <v>196</v>
      </c>
      <c r="D70" s="43" t="s">
        <v>501</v>
      </c>
      <c r="E70" s="80" t="s">
        <v>388</v>
      </c>
      <c r="F70" s="80" t="s">
        <v>3</v>
      </c>
    </row>
    <row r="71" spans="1:6" x14ac:dyDescent="0.25">
      <c r="A71" s="34" t="s">
        <v>197</v>
      </c>
      <c r="B71" s="22" t="s">
        <v>181</v>
      </c>
      <c r="C71" s="22" t="s">
        <v>198</v>
      </c>
      <c r="D71" s="43" t="s">
        <v>496</v>
      </c>
      <c r="E71" s="80" t="s">
        <v>389</v>
      </c>
      <c r="F71" s="80" t="s">
        <v>3</v>
      </c>
    </row>
    <row r="72" spans="1:6" x14ac:dyDescent="0.25">
      <c r="A72" s="34" t="s">
        <v>199</v>
      </c>
      <c r="B72" s="22" t="s">
        <v>181</v>
      </c>
      <c r="C72" s="22" t="s">
        <v>200</v>
      </c>
      <c r="D72" s="43" t="s">
        <v>441</v>
      </c>
      <c r="E72" s="43" t="s">
        <v>390</v>
      </c>
      <c r="F72" s="43" t="s">
        <v>3</v>
      </c>
    </row>
    <row r="73" spans="1:6" ht="14.25" customHeight="1" x14ac:dyDescent="0.25">
      <c r="A73" s="34" t="s">
        <v>201</v>
      </c>
      <c r="B73" s="22" t="s">
        <v>181</v>
      </c>
      <c r="C73" s="22" t="s">
        <v>202</v>
      </c>
      <c r="D73" s="43" t="s">
        <v>485</v>
      </c>
      <c r="E73" s="80" t="s">
        <v>471</v>
      </c>
      <c r="F73" s="80" t="s">
        <v>3</v>
      </c>
    </row>
    <row r="74" spans="1:6" x14ac:dyDescent="0.25">
      <c r="A74" s="81" t="s">
        <v>203</v>
      </c>
      <c r="B74" s="22" t="s">
        <v>181</v>
      </c>
      <c r="C74" s="22" t="s">
        <v>204</v>
      </c>
      <c r="D74" s="43" t="s">
        <v>391</v>
      </c>
      <c r="E74" s="80" t="s">
        <v>392</v>
      </c>
      <c r="F74" s="80" t="s">
        <v>3</v>
      </c>
    </row>
    <row r="75" spans="1:6" x14ac:dyDescent="0.25">
      <c r="A75" s="34" t="s">
        <v>205</v>
      </c>
      <c r="B75" s="22" t="s">
        <v>181</v>
      </c>
      <c r="C75" s="22" t="s">
        <v>206</v>
      </c>
      <c r="D75" s="43" t="s">
        <v>391</v>
      </c>
      <c r="E75" s="80" t="s">
        <v>392</v>
      </c>
      <c r="F75" s="80" t="s">
        <v>3</v>
      </c>
    </row>
    <row r="76" spans="1:6" x14ac:dyDescent="0.25">
      <c r="A76" s="34" t="s">
        <v>498</v>
      </c>
      <c r="B76" s="22" t="s">
        <v>181</v>
      </c>
      <c r="C76" s="22" t="s">
        <v>499</v>
      </c>
      <c r="D76" s="43" t="s">
        <v>500</v>
      </c>
      <c r="E76" s="80" t="s">
        <v>471</v>
      </c>
      <c r="F76" s="80" t="s">
        <v>3</v>
      </c>
    </row>
    <row r="77" spans="1:6" x14ac:dyDescent="0.25">
      <c r="A77" s="81" t="s">
        <v>207</v>
      </c>
      <c r="B77" s="22" t="s">
        <v>181</v>
      </c>
      <c r="C77" s="22" t="s">
        <v>208</v>
      </c>
      <c r="D77" s="43" t="s">
        <v>505</v>
      </c>
      <c r="E77" s="43" t="s">
        <v>393</v>
      </c>
      <c r="F77" s="43" t="s">
        <v>3</v>
      </c>
    </row>
    <row r="78" spans="1:6" x14ac:dyDescent="0.25">
      <c r="A78" s="81" t="s">
        <v>209</v>
      </c>
      <c r="B78" s="22" t="s">
        <v>210</v>
      </c>
      <c r="C78" s="22" t="s">
        <v>210</v>
      </c>
      <c r="D78" s="43" t="s">
        <v>394</v>
      </c>
      <c r="E78" s="43" t="s">
        <v>395</v>
      </c>
      <c r="F78" s="43" t="s">
        <v>3</v>
      </c>
    </row>
    <row r="79" spans="1:6" x14ac:dyDescent="0.25">
      <c r="A79" s="34" t="s">
        <v>211</v>
      </c>
      <c r="B79" s="22" t="s">
        <v>212</v>
      </c>
      <c r="C79" s="22" t="s">
        <v>213</v>
      </c>
      <c r="D79" s="43" t="s">
        <v>506</v>
      </c>
      <c r="E79" s="80" t="s">
        <v>396</v>
      </c>
      <c r="F79" s="80" t="s">
        <v>3</v>
      </c>
    </row>
    <row r="80" spans="1:6" x14ac:dyDescent="0.25">
      <c r="A80" s="34" t="s">
        <v>214</v>
      </c>
      <c r="B80" s="22" t="s">
        <v>215</v>
      </c>
      <c r="C80" s="22" t="s">
        <v>216</v>
      </c>
      <c r="D80" s="43" t="s">
        <v>450</v>
      </c>
      <c r="E80" s="80" t="s">
        <v>454</v>
      </c>
      <c r="F80" s="80" t="s">
        <v>3</v>
      </c>
    </row>
    <row r="81" spans="1:6" x14ac:dyDescent="0.25">
      <c r="A81" s="34" t="s">
        <v>217</v>
      </c>
      <c r="B81" s="22" t="s">
        <v>218</v>
      </c>
      <c r="C81" s="22" t="s">
        <v>218</v>
      </c>
      <c r="D81" s="43" t="s">
        <v>456</v>
      </c>
      <c r="E81" s="80" t="s">
        <v>397</v>
      </c>
      <c r="F81" s="80" t="s">
        <v>3</v>
      </c>
    </row>
    <row r="82" spans="1:6" x14ac:dyDescent="0.25">
      <c r="A82" s="34" t="s">
        <v>219</v>
      </c>
      <c r="B82" s="22" t="s">
        <v>218</v>
      </c>
      <c r="C82" s="22" t="s">
        <v>48</v>
      </c>
      <c r="D82" s="43" t="s">
        <v>456</v>
      </c>
      <c r="E82" s="80" t="s">
        <v>398</v>
      </c>
      <c r="F82" s="80" t="s">
        <v>3</v>
      </c>
    </row>
    <row r="83" spans="1:6" x14ac:dyDescent="0.25">
      <c r="A83" s="34" t="s">
        <v>220</v>
      </c>
      <c r="B83" s="22" t="s">
        <v>221</v>
      </c>
      <c r="C83" s="22" t="s">
        <v>222</v>
      </c>
      <c r="D83" s="43" t="s">
        <v>399</v>
      </c>
      <c r="E83" s="80" t="s">
        <v>400</v>
      </c>
      <c r="F83" s="80" t="s">
        <v>3</v>
      </c>
    </row>
    <row r="84" spans="1:6" x14ac:dyDescent="0.25">
      <c r="A84" s="34" t="s">
        <v>223</v>
      </c>
      <c r="B84" s="22" t="s">
        <v>221</v>
      </c>
      <c r="C84" s="22" t="s">
        <v>224</v>
      </c>
      <c r="D84" s="43" t="s">
        <v>445</v>
      </c>
      <c r="E84" s="80" t="s">
        <v>401</v>
      </c>
      <c r="F84" s="80" t="s">
        <v>3</v>
      </c>
    </row>
    <row r="85" spans="1:6" x14ac:dyDescent="0.25">
      <c r="A85" s="34" t="s">
        <v>225</v>
      </c>
      <c r="B85" s="22" t="s">
        <v>226</v>
      </c>
      <c r="C85" s="22" t="s">
        <v>227</v>
      </c>
      <c r="D85" s="43" t="s">
        <v>402</v>
      </c>
      <c r="E85" s="43" t="s">
        <v>403</v>
      </c>
      <c r="F85" s="43" t="s">
        <v>3</v>
      </c>
    </row>
    <row r="86" spans="1:6" x14ac:dyDescent="0.25">
      <c r="A86" s="34" t="s">
        <v>228</v>
      </c>
      <c r="B86" s="22" t="s">
        <v>229</v>
      </c>
      <c r="C86" s="22" t="s">
        <v>230</v>
      </c>
      <c r="D86" s="43" t="s">
        <v>452</v>
      </c>
      <c r="E86" s="43" t="s">
        <v>404</v>
      </c>
      <c r="F86" s="43" t="s">
        <v>3</v>
      </c>
    </row>
    <row r="87" spans="1:6" x14ac:dyDescent="0.25">
      <c r="A87" s="34" t="s">
        <v>231</v>
      </c>
      <c r="B87" s="22" t="s">
        <v>232</v>
      </c>
      <c r="C87" s="22" t="s">
        <v>233</v>
      </c>
      <c r="D87" s="43" t="s">
        <v>451</v>
      </c>
      <c r="E87" s="80" t="s">
        <v>405</v>
      </c>
      <c r="F87" s="80" t="s">
        <v>3</v>
      </c>
    </row>
    <row r="88" spans="1:6" x14ac:dyDescent="0.25">
      <c r="A88" s="34" t="s">
        <v>234</v>
      </c>
      <c r="B88" s="22" t="s">
        <v>235</v>
      </c>
      <c r="C88" s="22" t="s">
        <v>236</v>
      </c>
      <c r="D88" s="43" t="s">
        <v>406</v>
      </c>
      <c r="E88" s="80" t="s">
        <v>407</v>
      </c>
      <c r="F88" s="80" t="s">
        <v>3</v>
      </c>
    </row>
    <row r="89" spans="1:6" x14ac:dyDescent="0.25">
      <c r="A89" s="34" t="s">
        <v>237</v>
      </c>
      <c r="B89" s="22" t="s">
        <v>238</v>
      </c>
      <c r="C89" s="22" t="s">
        <v>239</v>
      </c>
      <c r="D89" s="43" t="s">
        <v>440</v>
      </c>
      <c r="E89" s="80" t="s">
        <v>408</v>
      </c>
      <c r="F89" s="80" t="s">
        <v>3</v>
      </c>
    </row>
    <row r="90" spans="1:6" x14ac:dyDescent="0.25">
      <c r="A90" s="34" t="s">
        <v>240</v>
      </c>
      <c r="B90" s="22" t="s">
        <v>241</v>
      </c>
      <c r="C90" s="22" t="s">
        <v>242</v>
      </c>
      <c r="D90" s="43" t="s">
        <v>487</v>
      </c>
      <c r="E90" s="80" t="s">
        <v>409</v>
      </c>
      <c r="F90" s="80" t="s">
        <v>3</v>
      </c>
    </row>
    <row r="91" spans="1:6" x14ac:dyDescent="0.25">
      <c r="A91" s="34" t="s">
        <v>243</v>
      </c>
      <c r="B91" s="22" t="s">
        <v>244</v>
      </c>
      <c r="C91" s="22" t="s">
        <v>245</v>
      </c>
      <c r="D91" s="43" t="s">
        <v>410</v>
      </c>
      <c r="E91" s="43" t="s">
        <v>411</v>
      </c>
      <c r="F91" s="43" t="s">
        <v>3</v>
      </c>
    </row>
    <row r="92" spans="1:6" x14ac:dyDescent="0.25">
      <c r="A92" s="34" t="s">
        <v>246</v>
      </c>
      <c r="B92" s="22" t="s">
        <v>244</v>
      </c>
      <c r="C92" s="22" t="s">
        <v>244</v>
      </c>
      <c r="D92" s="43" t="s">
        <v>410</v>
      </c>
      <c r="E92" s="43" t="s">
        <v>411</v>
      </c>
      <c r="F92" s="43" t="s">
        <v>3</v>
      </c>
    </row>
    <row r="93" spans="1:6" x14ac:dyDescent="0.25">
      <c r="A93" s="34" t="s">
        <v>247</v>
      </c>
      <c r="B93" s="22" t="s">
        <v>248</v>
      </c>
      <c r="C93" s="22" t="s">
        <v>249</v>
      </c>
      <c r="D93" s="43" t="s">
        <v>502</v>
      </c>
      <c r="E93" s="80" t="s">
        <v>412</v>
      </c>
      <c r="F93" s="80" t="s">
        <v>3</v>
      </c>
    </row>
    <row r="94" spans="1:6" x14ac:dyDescent="0.25">
      <c r="A94" s="34" t="s">
        <v>250</v>
      </c>
      <c r="B94" s="22" t="s">
        <v>251</v>
      </c>
      <c r="C94" s="22" t="s">
        <v>252</v>
      </c>
      <c r="D94" s="43" t="s">
        <v>413</v>
      </c>
      <c r="E94" s="80" t="s">
        <v>414</v>
      </c>
      <c r="F94" s="80" t="s">
        <v>3</v>
      </c>
    </row>
    <row r="95" spans="1:6" x14ac:dyDescent="0.25">
      <c r="A95" s="34" t="s">
        <v>253</v>
      </c>
      <c r="B95" s="22" t="s">
        <v>254</v>
      </c>
      <c r="C95" s="22" t="s">
        <v>255</v>
      </c>
      <c r="D95" s="43" t="s">
        <v>320</v>
      </c>
      <c r="E95" s="80" t="s">
        <v>321</v>
      </c>
      <c r="F95" s="80" t="s">
        <v>3</v>
      </c>
    </row>
    <row r="96" spans="1:6" x14ac:dyDescent="0.25">
      <c r="A96" s="34" t="s">
        <v>256</v>
      </c>
      <c r="B96" s="22" t="s">
        <v>257</v>
      </c>
      <c r="C96" s="22" t="s">
        <v>258</v>
      </c>
      <c r="D96" s="43" t="s">
        <v>415</v>
      </c>
      <c r="E96" s="43" t="s">
        <v>416</v>
      </c>
      <c r="F96" s="43" t="s">
        <v>3</v>
      </c>
    </row>
    <row r="97" spans="1:7" x14ac:dyDescent="0.25">
      <c r="A97" s="34" t="s">
        <v>259</v>
      </c>
      <c r="B97" s="22" t="s">
        <v>260</v>
      </c>
      <c r="C97" s="22" t="s">
        <v>261</v>
      </c>
      <c r="D97" s="43" t="s">
        <v>417</v>
      </c>
      <c r="E97" s="80" t="s">
        <v>418</v>
      </c>
      <c r="F97" s="80" t="s">
        <v>3</v>
      </c>
    </row>
    <row r="98" spans="1:7" x14ac:dyDescent="0.25">
      <c r="A98" s="34" t="s">
        <v>262</v>
      </c>
      <c r="B98" s="22" t="s">
        <v>260</v>
      </c>
      <c r="C98" s="22" t="s">
        <v>263</v>
      </c>
      <c r="D98" s="43" t="s">
        <v>419</v>
      </c>
      <c r="E98" s="43" t="s">
        <v>420</v>
      </c>
      <c r="F98" s="43" t="s">
        <v>3</v>
      </c>
    </row>
    <row r="99" spans="1:7" x14ac:dyDescent="0.25">
      <c r="A99" s="34" t="s">
        <v>264</v>
      </c>
      <c r="B99" s="22" t="s">
        <v>260</v>
      </c>
      <c r="C99" s="22" t="s">
        <v>265</v>
      </c>
      <c r="D99" s="43" t="s">
        <v>421</v>
      </c>
      <c r="E99" s="80" t="s">
        <v>422</v>
      </c>
      <c r="F99" s="80" t="s">
        <v>3</v>
      </c>
    </row>
    <row r="100" spans="1:7" x14ac:dyDescent="0.25">
      <c r="A100" s="34" t="s">
        <v>266</v>
      </c>
      <c r="B100" s="22" t="s">
        <v>260</v>
      </c>
      <c r="C100" s="22" t="s">
        <v>267</v>
      </c>
      <c r="D100" s="43" t="s">
        <v>447</v>
      </c>
      <c r="E100" s="80" t="s">
        <v>459</v>
      </c>
      <c r="F100" s="80" t="s">
        <v>3</v>
      </c>
    </row>
    <row r="101" spans="1:7" x14ac:dyDescent="0.25">
      <c r="A101" s="34" t="s">
        <v>268</v>
      </c>
      <c r="B101" s="22" t="s">
        <v>260</v>
      </c>
      <c r="C101" s="22" t="s">
        <v>269</v>
      </c>
      <c r="D101" s="43" t="s">
        <v>494</v>
      </c>
      <c r="E101" s="80" t="s">
        <v>423</v>
      </c>
      <c r="F101" s="80" t="s">
        <v>3</v>
      </c>
    </row>
    <row r="102" spans="1:7" x14ac:dyDescent="0.25">
      <c r="A102" s="34" t="s">
        <v>270</v>
      </c>
      <c r="B102" s="22" t="s">
        <v>260</v>
      </c>
      <c r="C102" s="22" t="s">
        <v>271</v>
      </c>
      <c r="D102" s="43" t="s">
        <v>424</v>
      </c>
      <c r="E102" s="43" t="s">
        <v>425</v>
      </c>
      <c r="F102" s="43" t="s">
        <v>3</v>
      </c>
    </row>
    <row r="103" spans="1:7" x14ac:dyDescent="0.25">
      <c r="A103" s="34" t="s">
        <v>272</v>
      </c>
      <c r="B103" s="22" t="s">
        <v>260</v>
      </c>
      <c r="C103" s="22" t="s">
        <v>273</v>
      </c>
      <c r="D103" s="43" t="s">
        <v>503</v>
      </c>
      <c r="E103" s="80" t="s">
        <v>426</v>
      </c>
      <c r="F103" s="80" t="s">
        <v>3</v>
      </c>
    </row>
    <row r="104" spans="1:7" x14ac:dyDescent="0.25">
      <c r="A104" s="34" t="s">
        <v>274</v>
      </c>
      <c r="B104" s="22" t="s">
        <v>260</v>
      </c>
      <c r="C104" s="22" t="s">
        <v>275</v>
      </c>
      <c r="D104" s="43" t="s">
        <v>427</v>
      </c>
      <c r="E104" s="43" t="s">
        <v>428</v>
      </c>
      <c r="F104" s="43" t="s">
        <v>3</v>
      </c>
    </row>
    <row r="105" spans="1:7" x14ac:dyDescent="0.25">
      <c r="A105" s="81" t="s">
        <v>276</v>
      </c>
      <c r="B105" s="22" t="s">
        <v>260</v>
      </c>
      <c r="C105" s="22" t="s">
        <v>277</v>
      </c>
      <c r="D105" s="43" t="s">
        <v>429</v>
      </c>
      <c r="E105" s="43" t="s">
        <v>430</v>
      </c>
      <c r="F105" s="43" t="s">
        <v>3</v>
      </c>
    </row>
    <row r="106" spans="1:7" x14ac:dyDescent="0.25">
      <c r="A106" s="34" t="s">
        <v>298</v>
      </c>
      <c r="B106" s="22" t="s">
        <v>260</v>
      </c>
      <c r="C106" s="22" t="s">
        <v>431</v>
      </c>
      <c r="D106" s="43" t="s">
        <v>432</v>
      </c>
      <c r="E106" s="80" t="s">
        <v>433</v>
      </c>
      <c r="F106" s="43" t="s">
        <v>3</v>
      </c>
    </row>
    <row r="107" spans="1:7" x14ac:dyDescent="0.25">
      <c r="A107" s="34" t="s">
        <v>462</v>
      </c>
      <c r="B107" s="22" t="s">
        <v>260</v>
      </c>
      <c r="C107" s="22" t="s">
        <v>461</v>
      </c>
      <c r="D107" s="43" t="s">
        <v>469</v>
      </c>
      <c r="E107" s="80" t="s">
        <v>464</v>
      </c>
      <c r="F107" s="43" t="s">
        <v>3</v>
      </c>
    </row>
    <row r="108" spans="1:7" x14ac:dyDescent="0.25">
      <c r="A108" s="34" t="s">
        <v>278</v>
      </c>
      <c r="B108" s="22" t="s">
        <v>279</v>
      </c>
      <c r="C108" s="22" t="s">
        <v>279</v>
      </c>
      <c r="D108" s="43" t="s">
        <v>484</v>
      </c>
      <c r="E108" s="43" t="s">
        <v>476</v>
      </c>
      <c r="F108" s="43" t="s">
        <v>3</v>
      </c>
    </row>
    <row r="109" spans="1:7" x14ac:dyDescent="0.25">
      <c r="A109" s="34" t="s">
        <v>280</v>
      </c>
      <c r="B109" s="22" t="s">
        <v>279</v>
      </c>
      <c r="C109" s="22" t="s">
        <v>281</v>
      </c>
      <c r="D109" s="43" t="s">
        <v>434</v>
      </c>
      <c r="E109" s="43" t="s">
        <v>460</v>
      </c>
      <c r="F109" s="43" t="s">
        <v>3</v>
      </c>
    </row>
    <row r="110" spans="1:7" x14ac:dyDescent="0.25">
      <c r="A110" s="34" t="s">
        <v>282</v>
      </c>
      <c r="B110" s="22" t="s">
        <v>283</v>
      </c>
      <c r="C110" s="22" t="s">
        <v>284</v>
      </c>
      <c r="D110" s="43" t="s">
        <v>435</v>
      </c>
      <c r="E110" s="80" t="s">
        <v>436</v>
      </c>
      <c r="F110" s="80" t="s">
        <v>3</v>
      </c>
    </row>
    <row r="111" spans="1:7" x14ac:dyDescent="0.25">
      <c r="A111" s="34" t="s">
        <v>285</v>
      </c>
      <c r="B111" s="22" t="s">
        <v>286</v>
      </c>
      <c r="C111" s="22" t="s">
        <v>287</v>
      </c>
      <c r="D111" s="43" t="s">
        <v>375</v>
      </c>
      <c r="E111" s="43" t="s">
        <v>437</v>
      </c>
      <c r="F111" s="43" t="s">
        <v>3</v>
      </c>
      <c r="G111" s="43"/>
    </row>
    <row r="112" spans="1:7" x14ac:dyDescent="0.25">
      <c r="A112" s="34" t="s">
        <v>288</v>
      </c>
      <c r="B112" s="22" t="s">
        <v>289</v>
      </c>
      <c r="C112" s="22" t="s">
        <v>289</v>
      </c>
      <c r="D112" s="43" t="s">
        <v>438</v>
      </c>
      <c r="E112" s="43" t="s">
        <v>439</v>
      </c>
      <c r="F112" s="43" t="s">
        <v>3</v>
      </c>
    </row>
    <row r="113" spans="1:3" x14ac:dyDescent="0.25">
      <c r="A113" s="34"/>
      <c r="B113" s="22"/>
      <c r="C113" s="22"/>
    </row>
    <row r="114" spans="1:3" x14ac:dyDescent="0.25">
      <c r="A114" s="34"/>
      <c r="B114" s="22"/>
      <c r="C114" s="22"/>
    </row>
    <row r="115" spans="1:3" x14ac:dyDescent="0.25">
      <c r="A115" s="34"/>
      <c r="B115" s="22"/>
      <c r="C115" s="22"/>
    </row>
    <row r="116" spans="1:3" x14ac:dyDescent="0.25">
      <c r="A116" s="34"/>
      <c r="B116" s="22"/>
      <c r="C116" s="22"/>
    </row>
    <row r="117" spans="1:3" x14ac:dyDescent="0.25">
      <c r="A117" s="34"/>
      <c r="B117" s="22"/>
      <c r="C117" s="22"/>
    </row>
    <row r="118" spans="1:3" x14ac:dyDescent="0.25">
      <c r="A118" s="34"/>
      <c r="B118" s="22"/>
      <c r="C118" s="22"/>
    </row>
    <row r="119" spans="1:3" x14ac:dyDescent="0.25">
      <c r="A119" s="34"/>
      <c r="B119" s="22"/>
      <c r="C119" s="22"/>
    </row>
    <row r="120" spans="1:3" x14ac:dyDescent="0.25">
      <c r="A120" s="82" t="s">
        <v>292</v>
      </c>
      <c r="B120" s="22"/>
      <c r="C120" s="22"/>
    </row>
    <row r="121" spans="1:3" x14ac:dyDescent="0.25">
      <c r="A121" s="34"/>
      <c r="B121" s="22"/>
      <c r="C121" s="22"/>
    </row>
    <row r="122" spans="1:3" x14ac:dyDescent="0.25">
      <c r="A122" s="34"/>
      <c r="B122" s="22"/>
      <c r="C122" s="22"/>
    </row>
    <row r="123" spans="1:3" x14ac:dyDescent="0.25">
      <c r="A123" s="34"/>
      <c r="B123" s="22"/>
      <c r="C123" s="22"/>
    </row>
    <row r="124" spans="1:3" x14ac:dyDescent="0.25">
      <c r="A124" s="34"/>
      <c r="B124" s="22"/>
      <c r="C124" s="22"/>
    </row>
    <row r="125" spans="1:3" x14ac:dyDescent="0.25">
      <c r="A125" s="34"/>
      <c r="B125" s="22"/>
      <c r="C125" s="22"/>
    </row>
    <row r="126" spans="1:3" x14ac:dyDescent="0.25">
      <c r="A126" s="34"/>
      <c r="B126" s="22"/>
      <c r="C126" s="22"/>
    </row>
    <row r="127" spans="1:3" x14ac:dyDescent="0.25">
      <c r="A127" s="34"/>
      <c r="B127" s="22"/>
      <c r="C127" s="22"/>
    </row>
    <row r="128" spans="1:3" x14ac:dyDescent="0.25">
      <c r="A128" s="34"/>
      <c r="B128" s="22"/>
      <c r="C128" s="22"/>
    </row>
    <row r="129" spans="1:3" x14ac:dyDescent="0.25">
      <c r="A129" s="34"/>
      <c r="B129" s="22"/>
      <c r="C129" s="22"/>
    </row>
    <row r="130" spans="1:3" x14ac:dyDescent="0.25">
      <c r="A130" s="34"/>
      <c r="B130" s="22"/>
      <c r="C130" s="22"/>
    </row>
    <row r="131" spans="1:3" x14ac:dyDescent="0.25">
      <c r="A131" s="34"/>
      <c r="B131" s="22"/>
      <c r="C131" s="22"/>
    </row>
    <row r="132" spans="1:3" x14ac:dyDescent="0.25">
      <c r="A132" s="34"/>
      <c r="B132" s="22"/>
      <c r="C132" s="22"/>
    </row>
    <row r="133" spans="1:3" x14ac:dyDescent="0.25">
      <c r="A133" s="83"/>
      <c r="B133" s="84"/>
      <c r="C133" s="84"/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15</vt:i4>
      </vt:variant>
    </vt:vector>
  </HeadingPairs>
  <TitlesOfParts>
    <vt:vector size="31" baseType="lpstr">
      <vt:lpstr>Jan</vt:lpstr>
      <vt:lpstr>Jan by County</vt:lpstr>
      <vt:lpstr>Feb</vt:lpstr>
      <vt:lpstr>Feb by County</vt:lpstr>
      <vt:lpstr>Mar</vt:lpstr>
      <vt:lpstr>Apr</vt:lpstr>
      <vt:lpstr>May</vt:lpstr>
      <vt:lpstr>June </vt:lpstr>
      <vt:lpstr>July</vt:lpstr>
      <vt:lpstr>Aug</vt:lpstr>
      <vt:lpstr>Sept</vt:lpstr>
      <vt:lpstr>Oct</vt:lpstr>
      <vt:lpstr>Nov</vt:lpstr>
      <vt:lpstr>Dec</vt:lpstr>
      <vt:lpstr>Summary</vt:lpstr>
      <vt:lpstr>NVRA Coord</vt:lpstr>
      <vt:lpstr>Apr!Print_Titles</vt:lpstr>
      <vt:lpstr>Aug!Print_Titles</vt:lpstr>
      <vt:lpstr>Dec!Print_Titles</vt:lpstr>
      <vt:lpstr>Feb!Print_Titles</vt:lpstr>
      <vt:lpstr>'Feb by County'!Print_Titles</vt:lpstr>
      <vt:lpstr>Jan!Print_Titles</vt:lpstr>
      <vt:lpstr>'Jan by County'!Print_Titles</vt:lpstr>
      <vt:lpstr>July!Print_Titles</vt:lpstr>
      <vt:lpstr>'June '!Print_Titles</vt:lpstr>
      <vt:lpstr>Mar!Print_Titles</vt:lpstr>
      <vt:lpstr>May!Print_Titles</vt:lpstr>
      <vt:lpstr>Nov!Print_Titles</vt:lpstr>
      <vt:lpstr>Oct!Print_Titles</vt:lpstr>
      <vt:lpstr>Sept!Print_Titles</vt:lpstr>
      <vt:lpstr>Summary!Print_Titles</vt:lpstr>
    </vt:vector>
  </TitlesOfParts>
  <Company>OMES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OMES</dc:creator>
  <cp:lastModifiedBy>OMES</cp:lastModifiedBy>
  <cp:lastPrinted>2018-10-08T14:01:30Z</cp:lastPrinted>
  <dcterms:created xsi:type="dcterms:W3CDTF">2018-01-26T17:24:14Z</dcterms:created>
  <dcterms:modified xsi:type="dcterms:W3CDTF">2021-03-12T18:42:06Z</dcterms:modified>
</cp:coreProperties>
</file>