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1\"/>
    </mc:Choice>
  </mc:AlternateContent>
  <xr:revisionPtr revIDLastSave="0" documentId="13_ncr:1_{FD5EC0F8-5537-479D-A69F-063F17AEC41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Jan.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F111" i="1"/>
  <c r="F122" i="1"/>
  <c r="F129" i="1" s="1"/>
  <c r="F11" i="1"/>
  <c r="G11" i="1"/>
  <c r="H11" i="1"/>
  <c r="I11" i="1"/>
  <c r="J11" i="1"/>
  <c r="K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G122" i="1" s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K108" i="1" s="1"/>
  <c r="J78" i="1"/>
  <c r="I78" i="1"/>
  <c r="H78" i="1"/>
  <c r="G78" i="1"/>
  <c r="F78" i="1"/>
  <c r="G76" i="1"/>
  <c r="F76" i="1"/>
  <c r="K75" i="1"/>
  <c r="K76" i="1" s="1"/>
  <c r="J75" i="1"/>
  <c r="J76" i="1" s="1"/>
  <c r="I75" i="1"/>
  <c r="I76" i="1" s="1"/>
  <c r="H75" i="1"/>
  <c r="H76" i="1" s="1"/>
  <c r="G75" i="1"/>
  <c r="F75" i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K69" i="1" s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G40" i="1"/>
  <c r="F69" i="1" l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K129" i="1" l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<sst xmlns="http://schemas.openxmlformats.org/spreadsheetml/2006/main" count="311" uniqueCount="231">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</sst>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mm/yyyy"/>
    <numFmt numFmtId="166" formatCode="0;[Red]0"/>
    <numFmt numFmtId="167" formatCode="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3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7" fillId="2" borderId="1" xfId="0" applyNumberFormat="1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horizontal="right" wrapText="1"/>
    </xf>
    <xf numFmtId="165" fontId="11" fillId="2" borderId="0" xfId="4" applyNumberFormat="1" applyFont="1" applyFill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1" fillId="2" borderId="3" xfId="4" applyNumberFormat="1" applyFont="1" applyFill="1" applyBorder="1" applyAlignment="1">
      <alignment horizontal="center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17" fontId="10" fillId="0" borderId="0" xfId="5" applyNumberFormat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8336BAF0-D2C4-4B1C-BD31-994727725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74837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zoomScaleNormal="100" workbookViewId="0">
      <selection activeCell="F109" sqref="F109"/>
    </sheetView>
  </sheetViews>
  <sheetFormatPr defaultRowHeight="14.5" x14ac:dyDescent="0.35"/>
  <cols>
    <col min="1" max="1" width="8.7265625" style="8"/>
    <col min="2" max="2" width="7.7265625" style="11" customWidth="1"/>
    <col min="3" max="3" width="5.81640625" style="11" customWidth="1"/>
    <col min="4" max="4" width="5.81640625" style="19" customWidth="1"/>
    <col min="5" max="5" width="34.08984375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27"/>
      <c r="C5" s="27"/>
      <c r="D5" s="27"/>
      <c r="E5" s="27"/>
      <c r="F5" s="27"/>
      <c r="G5" s="27"/>
      <c r="H5" s="27"/>
    </row>
    <row r="6" spans="1:11" s="5" customFormat="1" ht="117" x14ac:dyDescent="0.3">
      <c r="A6" s="9" t="s">
        <v>188</v>
      </c>
      <c r="B6" s="13" t="s">
        <v>0</v>
      </c>
      <c r="C6" s="12" t="s">
        <v>1</v>
      </c>
      <c r="D6" s="20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31">
        <v>44562</v>
      </c>
      <c r="B7" s="29" t="s">
        <v>62</v>
      </c>
      <c r="C7" s="30">
        <v>1</v>
      </c>
      <c r="D7" s="29" t="s">
        <v>68</v>
      </c>
      <c r="E7" s="29" t="s">
        <v>69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spans="1:11" x14ac:dyDescent="0.35">
      <c r="A8" s="31">
        <v>44562</v>
      </c>
      <c r="B8" s="29" t="s">
        <v>62</v>
      </c>
      <c r="C8" s="30">
        <v>1</v>
      </c>
      <c r="D8" s="29" t="s">
        <v>70</v>
      </c>
      <c r="E8" s="29" t="s">
        <v>71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</row>
    <row r="9" spans="1:11" x14ac:dyDescent="0.35">
      <c r="A9" s="31">
        <v>44562</v>
      </c>
      <c r="B9" s="29" t="s">
        <v>62</v>
      </c>
      <c r="C9" s="30">
        <v>1</v>
      </c>
      <c r="D9" s="29" t="s">
        <v>72</v>
      </c>
      <c r="E9" s="29" t="s">
        <v>73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</row>
    <row r="10" spans="1:11" x14ac:dyDescent="0.35">
      <c r="A10" s="31">
        <v>44562</v>
      </c>
      <c r="B10" s="29" t="s">
        <v>62</v>
      </c>
      <c r="C10" s="30">
        <v>1</v>
      </c>
      <c r="D10" s="29" t="s">
        <v>74</v>
      </c>
      <c r="E10" s="29" t="s">
        <v>75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1" x14ac:dyDescent="0.35">
      <c r="A11" s="24" t="s">
        <v>189</v>
      </c>
      <c r="B11" s="24"/>
      <c r="C11" s="24"/>
      <c r="D11" s="24"/>
      <c r="E11" s="28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31">
        <v>44562</v>
      </c>
      <c r="B12" s="29" t="s">
        <v>62</v>
      </c>
      <c r="C12" s="30">
        <v>2</v>
      </c>
      <c r="D12" s="29" t="s">
        <v>76</v>
      </c>
      <c r="E12" s="29" t="s">
        <v>77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11" x14ac:dyDescent="0.35">
      <c r="A13" s="31">
        <v>44562</v>
      </c>
      <c r="B13" s="29" t="s">
        <v>62</v>
      </c>
      <c r="C13" s="30">
        <v>2</v>
      </c>
      <c r="D13" s="29" t="s">
        <v>78</v>
      </c>
      <c r="E13" s="29" t="s">
        <v>79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pans="1:11" x14ac:dyDescent="0.35">
      <c r="A14" s="31">
        <v>44562</v>
      </c>
      <c r="B14" s="29" t="s">
        <v>62</v>
      </c>
      <c r="C14" s="30">
        <v>2</v>
      </c>
      <c r="D14" s="29" t="s">
        <v>80</v>
      </c>
      <c r="E14" s="29" t="s">
        <v>81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11" x14ac:dyDescent="0.35">
      <c r="A15" s="31">
        <v>44562</v>
      </c>
      <c r="B15" s="29" t="s">
        <v>62</v>
      </c>
      <c r="C15" s="30">
        <v>2</v>
      </c>
      <c r="D15" s="29" t="s">
        <v>82</v>
      </c>
      <c r="E15" s="29" t="s">
        <v>83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1" x14ac:dyDescent="0.35">
      <c r="A16" s="31">
        <v>44562</v>
      </c>
      <c r="B16" s="29" t="s">
        <v>62</v>
      </c>
      <c r="C16" s="30">
        <v>2</v>
      </c>
      <c r="D16" s="29" t="s">
        <v>84</v>
      </c>
      <c r="E16" s="29" t="s">
        <v>85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x14ac:dyDescent="0.35">
      <c r="A17" s="24" t="s">
        <v>190</v>
      </c>
      <c r="B17" s="25"/>
      <c r="C17" s="25"/>
      <c r="D17" s="25"/>
      <c r="E17" s="26"/>
      <c r="F17" s="10">
        <f t="shared" ref="F17:K17" si="1">SUM(F12:F16)</f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</row>
    <row r="18" spans="1:11" x14ac:dyDescent="0.35">
      <c r="A18" s="31">
        <v>44562</v>
      </c>
      <c r="B18" s="29" t="s">
        <v>62</v>
      </c>
      <c r="C18" s="30">
        <v>4</v>
      </c>
      <c r="D18" s="29" t="s">
        <v>86</v>
      </c>
      <c r="E18" s="29" t="s">
        <v>87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pans="1:11" x14ac:dyDescent="0.35">
      <c r="A19" s="31">
        <v>44562</v>
      </c>
      <c r="B19" s="29" t="s">
        <v>62</v>
      </c>
      <c r="C19" s="30">
        <v>4</v>
      </c>
      <c r="D19" s="29" t="s">
        <v>88</v>
      </c>
      <c r="E19" s="29" t="s">
        <v>89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pans="1:11" x14ac:dyDescent="0.35">
      <c r="A20" s="31">
        <v>44562</v>
      </c>
      <c r="B20" s="29" t="s">
        <v>62</v>
      </c>
      <c r="C20" s="30">
        <v>4</v>
      </c>
      <c r="D20" s="29" t="s">
        <v>90</v>
      </c>
      <c r="E20" s="29" t="s">
        <v>91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 x14ac:dyDescent="0.35">
      <c r="A21" s="31">
        <v>44562</v>
      </c>
      <c r="B21" s="29" t="s">
        <v>62</v>
      </c>
      <c r="C21" s="30">
        <v>4</v>
      </c>
      <c r="D21" s="29" t="s">
        <v>92</v>
      </c>
      <c r="E21" s="29" t="s">
        <v>93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x14ac:dyDescent="0.35">
      <c r="A22" s="31">
        <v>44562</v>
      </c>
      <c r="B22" s="29" t="s">
        <v>62</v>
      </c>
      <c r="C22" s="30">
        <v>4</v>
      </c>
      <c r="D22" s="29" t="s">
        <v>94</v>
      </c>
      <c r="E22" s="29" t="s">
        <v>95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</row>
    <row r="23" spans="1:11" x14ac:dyDescent="0.35">
      <c r="A23" s="31">
        <v>44562</v>
      </c>
      <c r="B23" s="29" t="s">
        <v>62</v>
      </c>
      <c r="C23" s="30">
        <v>4</v>
      </c>
      <c r="D23" s="29" t="s">
        <v>96</v>
      </c>
      <c r="E23" s="29" t="s">
        <v>97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pans="1:11" x14ac:dyDescent="0.35">
      <c r="A24" s="24" t="s">
        <v>191</v>
      </c>
      <c r="B24" s="25"/>
      <c r="C24" s="25"/>
      <c r="D24" s="25"/>
      <c r="E24" s="26"/>
      <c r="F24" s="10">
        <f t="shared" ref="F24:K24" si="2">SUM(F18:F23)</f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</row>
    <row r="25" spans="1:11" x14ac:dyDescent="0.35">
      <c r="A25" s="31">
        <v>44562</v>
      </c>
      <c r="B25" s="29" t="s">
        <v>62</v>
      </c>
      <c r="C25" s="30">
        <v>8</v>
      </c>
      <c r="D25" s="29" t="s">
        <v>98</v>
      </c>
      <c r="E25" s="29" t="s">
        <v>99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x14ac:dyDescent="0.35">
      <c r="A26" s="31">
        <v>44562</v>
      </c>
      <c r="B26" s="29" t="s">
        <v>62</v>
      </c>
      <c r="C26" s="30">
        <v>8</v>
      </c>
      <c r="D26" s="29" t="s">
        <v>100</v>
      </c>
      <c r="E26" s="29" t="s">
        <v>101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x14ac:dyDescent="0.35">
      <c r="A27" s="24" t="s">
        <v>192</v>
      </c>
      <c r="B27" s="25"/>
      <c r="C27" s="25"/>
      <c r="D27" s="25"/>
      <c r="E27" s="26"/>
      <c r="F27" s="10">
        <f t="shared" ref="F27:K27" si="3">SUM(F25:F26)</f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</row>
    <row r="28" spans="1:11" x14ac:dyDescent="0.35">
      <c r="A28" s="31">
        <v>44562</v>
      </c>
      <c r="B28" s="29" t="s">
        <v>62</v>
      </c>
      <c r="C28" s="30">
        <v>9</v>
      </c>
      <c r="D28" s="29" t="s">
        <v>102</v>
      </c>
      <c r="E28" s="29" t="s">
        <v>103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x14ac:dyDescent="0.35">
      <c r="A29" s="31">
        <v>44562</v>
      </c>
      <c r="B29" s="29" t="s">
        <v>62</v>
      </c>
      <c r="C29" s="30">
        <v>9</v>
      </c>
      <c r="D29" s="29" t="s">
        <v>63</v>
      </c>
      <c r="E29" s="29" t="s">
        <v>104</v>
      </c>
      <c r="F29" s="23">
        <v>217</v>
      </c>
      <c r="G29" s="23">
        <v>1</v>
      </c>
      <c r="H29" s="23">
        <v>78</v>
      </c>
      <c r="I29" s="23">
        <v>14</v>
      </c>
      <c r="J29" s="23">
        <v>310</v>
      </c>
      <c r="K29" s="23">
        <v>1</v>
      </c>
    </row>
    <row r="30" spans="1:11" x14ac:dyDescent="0.35">
      <c r="A30" s="24" t="s">
        <v>193</v>
      </c>
      <c r="B30" s="25"/>
      <c r="C30" s="25"/>
      <c r="D30" s="25"/>
      <c r="E30" s="26"/>
      <c r="F30" s="10">
        <f t="shared" ref="F30:K30" si="4">SUM(F28:F29)</f>
        <v>217</v>
      </c>
      <c r="G30" s="10">
        <f t="shared" si="4"/>
        <v>1</v>
      </c>
      <c r="H30" s="10">
        <f t="shared" si="4"/>
        <v>78</v>
      </c>
      <c r="I30" s="10">
        <f t="shared" si="4"/>
        <v>14</v>
      </c>
      <c r="J30" s="10">
        <f t="shared" si="4"/>
        <v>310</v>
      </c>
      <c r="K30" s="10">
        <f t="shared" si="4"/>
        <v>1</v>
      </c>
    </row>
    <row r="31" spans="1:11" x14ac:dyDescent="0.35">
      <c r="A31" s="31">
        <v>44562</v>
      </c>
      <c r="B31" s="29" t="s">
        <v>62</v>
      </c>
      <c r="C31" s="30">
        <v>10</v>
      </c>
      <c r="D31" s="29" t="s">
        <v>105</v>
      </c>
      <c r="E31" s="29" t="s">
        <v>106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pans="1:11" x14ac:dyDescent="0.35">
      <c r="A32" s="31">
        <v>44562</v>
      </c>
      <c r="B32" s="29" t="s">
        <v>62</v>
      </c>
      <c r="C32" s="30">
        <v>10</v>
      </c>
      <c r="D32" s="29" t="s">
        <v>107</v>
      </c>
      <c r="E32" s="29" t="s">
        <v>108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pans="1:11" x14ac:dyDescent="0.35">
      <c r="A33" s="24" t="s">
        <v>194</v>
      </c>
      <c r="B33" s="25"/>
      <c r="C33" s="25"/>
      <c r="D33" s="25"/>
      <c r="E33" s="26"/>
      <c r="F33" s="10">
        <f t="shared" ref="F33:K33" si="5">SUM(F31:F32)</f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</row>
    <row r="34" spans="1:11" x14ac:dyDescent="0.35">
      <c r="A34" s="31">
        <v>44562</v>
      </c>
      <c r="B34" s="29" t="s">
        <v>62</v>
      </c>
      <c r="C34" s="30">
        <v>26</v>
      </c>
      <c r="D34" s="29" t="s">
        <v>109</v>
      </c>
      <c r="E34" s="29" t="s">
        <v>110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pans="1:11" x14ac:dyDescent="0.35">
      <c r="A35" s="31">
        <v>44562</v>
      </c>
      <c r="B35" s="29" t="s">
        <v>62</v>
      </c>
      <c r="C35" s="30">
        <v>26</v>
      </c>
      <c r="D35" s="29" t="s">
        <v>111</v>
      </c>
      <c r="E35" s="29" t="s">
        <v>112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</row>
    <row r="36" spans="1:11" x14ac:dyDescent="0.35">
      <c r="A36" s="31">
        <v>44562</v>
      </c>
      <c r="B36" s="29" t="s">
        <v>62</v>
      </c>
      <c r="C36" s="30">
        <v>26</v>
      </c>
      <c r="D36" s="29" t="s">
        <v>113</v>
      </c>
      <c r="E36" s="29" t="s">
        <v>114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pans="1:11" x14ac:dyDescent="0.35">
      <c r="A37" s="31">
        <v>44562</v>
      </c>
      <c r="B37" s="29" t="s">
        <v>62</v>
      </c>
      <c r="C37" s="30">
        <v>26</v>
      </c>
      <c r="D37" s="29" t="s">
        <v>115</v>
      </c>
      <c r="E37" s="29" t="s">
        <v>116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</row>
    <row r="38" spans="1:11" x14ac:dyDescent="0.35">
      <c r="A38" s="31">
        <v>44562</v>
      </c>
      <c r="B38" s="29" t="s">
        <v>62</v>
      </c>
      <c r="C38" s="30">
        <v>26</v>
      </c>
      <c r="D38" s="29" t="s">
        <v>64</v>
      </c>
      <c r="E38" s="29" t="s">
        <v>117</v>
      </c>
      <c r="F38" s="23">
        <v>0</v>
      </c>
      <c r="G38" s="23">
        <v>0</v>
      </c>
      <c r="H38" s="23">
        <v>2</v>
      </c>
      <c r="I38" s="23">
        <v>1</v>
      </c>
      <c r="J38" s="23">
        <v>3</v>
      </c>
      <c r="K38" s="23">
        <v>0</v>
      </c>
    </row>
    <row r="39" spans="1:11" x14ac:dyDescent="0.35">
      <c r="A39" s="24" t="s">
        <v>195</v>
      </c>
      <c r="B39" s="25"/>
      <c r="C39" s="25"/>
      <c r="D39" s="25"/>
      <c r="E39" s="26"/>
      <c r="F39" s="10">
        <f t="shared" ref="F39:K39" si="6">SUM(F34:F38)</f>
        <v>0</v>
      </c>
      <c r="G39" s="10">
        <f t="shared" si="6"/>
        <v>0</v>
      </c>
      <c r="H39" s="10">
        <f t="shared" si="6"/>
        <v>2</v>
      </c>
      <c r="I39" s="10">
        <f t="shared" si="6"/>
        <v>1</v>
      </c>
      <c r="J39" s="10">
        <f t="shared" si="6"/>
        <v>3</v>
      </c>
      <c r="K39" s="10">
        <f t="shared" si="6"/>
        <v>0</v>
      </c>
    </row>
    <row r="40" spans="1:11" x14ac:dyDescent="0.35">
      <c r="A40" s="24" t="s">
        <v>196</v>
      </c>
      <c r="B40" s="25"/>
      <c r="C40" s="25"/>
      <c r="D40" s="25"/>
      <c r="E40" s="26"/>
      <c r="F40" s="10">
        <f>SUM(F39,F33,F30,F27,F24,F17,F11)</f>
        <v>217</v>
      </c>
      <c r="G40" s="10">
        <f t="shared" ref="G40:K40" si="7">SUM(G39,G33,G30,G27,G24,G17,G11)</f>
        <v>1</v>
      </c>
      <c r="H40" s="10">
        <f t="shared" si="7"/>
        <v>80</v>
      </c>
      <c r="I40" s="10">
        <f t="shared" si="7"/>
        <v>15</v>
      </c>
      <c r="J40" s="10">
        <f t="shared" si="7"/>
        <v>313</v>
      </c>
      <c r="K40" s="10">
        <f t="shared" si="7"/>
        <v>1</v>
      </c>
    </row>
    <row r="41" spans="1:11" x14ac:dyDescent="0.35">
      <c r="A41" s="31">
        <v>44562</v>
      </c>
      <c r="B41" s="29" t="s">
        <v>12</v>
      </c>
      <c r="C41" s="30">
        <v>3</v>
      </c>
      <c r="D41" s="29" t="s">
        <v>118</v>
      </c>
      <c r="E41" s="29" t="s">
        <v>119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1" x14ac:dyDescent="0.35">
      <c r="A42" s="31">
        <v>44562</v>
      </c>
      <c r="B42" s="29" t="s">
        <v>12</v>
      </c>
      <c r="C42" s="30">
        <v>3</v>
      </c>
      <c r="D42" s="29" t="s">
        <v>120</v>
      </c>
      <c r="E42" s="29" t="s">
        <v>121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</row>
    <row r="43" spans="1:11" x14ac:dyDescent="0.35">
      <c r="A43" s="31">
        <v>44562</v>
      </c>
      <c r="B43" s="29" t="s">
        <v>12</v>
      </c>
      <c r="C43" s="30">
        <v>3</v>
      </c>
      <c r="D43" s="29" t="s">
        <v>65</v>
      </c>
      <c r="E43" s="29" t="s">
        <v>122</v>
      </c>
      <c r="F43" s="23">
        <v>3</v>
      </c>
      <c r="G43" s="23">
        <v>0</v>
      </c>
      <c r="H43" s="23">
        <v>7</v>
      </c>
      <c r="I43" s="23">
        <v>4</v>
      </c>
      <c r="J43" s="23">
        <v>14</v>
      </c>
      <c r="K43" s="23">
        <v>0</v>
      </c>
    </row>
    <row r="44" spans="1:11" x14ac:dyDescent="0.35">
      <c r="A44" s="31">
        <v>44562</v>
      </c>
      <c r="B44" s="29" t="s">
        <v>12</v>
      </c>
      <c r="C44" s="30">
        <v>3</v>
      </c>
      <c r="D44" s="29" t="s">
        <v>123</v>
      </c>
      <c r="E44" s="29" t="s">
        <v>124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</row>
    <row r="45" spans="1:11" x14ac:dyDescent="0.35">
      <c r="A45" s="31">
        <v>44562</v>
      </c>
      <c r="B45" s="29" t="s">
        <v>12</v>
      </c>
      <c r="C45" s="30">
        <v>3</v>
      </c>
      <c r="D45" s="29" t="s">
        <v>125</v>
      </c>
      <c r="E45" s="29" t="s">
        <v>126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</row>
    <row r="46" spans="1:11" x14ac:dyDescent="0.35">
      <c r="A46" s="24" t="s">
        <v>197</v>
      </c>
      <c r="B46" s="25"/>
      <c r="C46" s="25"/>
      <c r="D46" s="25"/>
      <c r="E46" s="26"/>
      <c r="F46" s="10">
        <f t="shared" ref="F46:K46" si="8">SUM(F41:F45)</f>
        <v>3</v>
      </c>
      <c r="G46" s="10">
        <f t="shared" si="8"/>
        <v>0</v>
      </c>
      <c r="H46" s="10">
        <f t="shared" si="8"/>
        <v>7</v>
      </c>
      <c r="I46" s="10">
        <f t="shared" si="8"/>
        <v>4</v>
      </c>
      <c r="J46" s="10">
        <f t="shared" si="8"/>
        <v>14</v>
      </c>
      <c r="K46" s="10">
        <f t="shared" si="8"/>
        <v>0</v>
      </c>
    </row>
    <row r="47" spans="1:11" x14ac:dyDescent="0.35">
      <c r="A47" s="31">
        <v>44562</v>
      </c>
      <c r="B47" s="29" t="s">
        <v>12</v>
      </c>
      <c r="C47" s="30">
        <v>5</v>
      </c>
      <c r="D47" s="29" t="s">
        <v>66</v>
      </c>
      <c r="E47" s="29" t="s">
        <v>127</v>
      </c>
      <c r="F47" s="23">
        <v>73</v>
      </c>
      <c r="G47" s="23">
        <v>0</v>
      </c>
      <c r="H47" s="23">
        <v>75</v>
      </c>
      <c r="I47" s="23">
        <v>18</v>
      </c>
      <c r="J47" s="23">
        <v>166</v>
      </c>
      <c r="K47" s="23">
        <v>1</v>
      </c>
    </row>
    <row r="48" spans="1:11" x14ac:dyDescent="0.35">
      <c r="A48" s="24" t="s">
        <v>198</v>
      </c>
      <c r="B48" s="25"/>
      <c r="C48" s="25"/>
      <c r="D48" s="25"/>
      <c r="E48" s="26"/>
      <c r="F48" s="10">
        <f t="shared" ref="F48:K48" si="9">SUM(F47)</f>
        <v>73</v>
      </c>
      <c r="G48" s="10">
        <f t="shared" si="9"/>
        <v>0</v>
      </c>
      <c r="H48" s="10">
        <f t="shared" si="9"/>
        <v>75</v>
      </c>
      <c r="I48" s="10">
        <f t="shared" si="9"/>
        <v>18</v>
      </c>
      <c r="J48" s="10">
        <f t="shared" si="9"/>
        <v>166</v>
      </c>
      <c r="K48" s="10">
        <f t="shared" si="9"/>
        <v>1</v>
      </c>
    </row>
    <row r="49" spans="1:11" x14ac:dyDescent="0.35">
      <c r="A49" s="31">
        <v>44562</v>
      </c>
      <c r="B49" s="29" t="s">
        <v>12</v>
      </c>
      <c r="C49" s="30">
        <v>6</v>
      </c>
      <c r="D49" s="29" t="s">
        <v>67</v>
      </c>
      <c r="E49" s="29" t="s">
        <v>128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</row>
    <row r="50" spans="1:11" x14ac:dyDescent="0.35">
      <c r="A50" s="31">
        <v>44562</v>
      </c>
      <c r="B50" s="29" t="s">
        <v>12</v>
      </c>
      <c r="C50" s="30">
        <v>6</v>
      </c>
      <c r="D50" s="29" t="s">
        <v>129</v>
      </c>
      <c r="E50" s="29" t="s">
        <v>130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x14ac:dyDescent="0.35">
      <c r="A51" s="31">
        <v>44562</v>
      </c>
      <c r="B51" s="29" t="s">
        <v>12</v>
      </c>
      <c r="C51" s="30">
        <v>6</v>
      </c>
      <c r="D51" s="29" t="s">
        <v>131</v>
      </c>
      <c r="E51" s="29" t="s">
        <v>132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</row>
    <row r="52" spans="1:11" x14ac:dyDescent="0.35">
      <c r="A52" s="31">
        <v>44562</v>
      </c>
      <c r="B52" s="29" t="s">
        <v>12</v>
      </c>
      <c r="C52" s="30">
        <v>6</v>
      </c>
      <c r="D52" s="29" t="s">
        <v>133</v>
      </c>
      <c r="E52" s="29" t="s">
        <v>134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</row>
    <row r="53" spans="1:11" x14ac:dyDescent="0.35">
      <c r="A53" s="31">
        <v>44562</v>
      </c>
      <c r="B53" s="29" t="s">
        <v>12</v>
      </c>
      <c r="C53" s="30">
        <v>6</v>
      </c>
      <c r="D53" s="29" t="s">
        <v>13</v>
      </c>
      <c r="E53" s="29" t="s">
        <v>135</v>
      </c>
      <c r="F53" s="23">
        <v>1</v>
      </c>
      <c r="G53" s="23">
        <v>0</v>
      </c>
      <c r="H53" s="23">
        <v>2</v>
      </c>
      <c r="I53" s="23">
        <v>1</v>
      </c>
      <c r="J53" s="23">
        <v>4</v>
      </c>
      <c r="K53" s="23">
        <v>0</v>
      </c>
    </row>
    <row r="54" spans="1:11" x14ac:dyDescent="0.35">
      <c r="A54" s="24" t="s">
        <v>199</v>
      </c>
      <c r="B54" s="25"/>
      <c r="C54" s="25"/>
      <c r="D54" s="25"/>
      <c r="E54" s="26"/>
      <c r="F54" s="10">
        <f t="shared" ref="F54:K54" si="10">SUM(F49:F53)</f>
        <v>1</v>
      </c>
      <c r="G54" s="10">
        <f t="shared" si="10"/>
        <v>0</v>
      </c>
      <c r="H54" s="10">
        <f t="shared" si="10"/>
        <v>2</v>
      </c>
      <c r="I54" s="10">
        <f t="shared" si="10"/>
        <v>1</v>
      </c>
      <c r="J54" s="10">
        <f t="shared" si="10"/>
        <v>4</v>
      </c>
      <c r="K54" s="10">
        <f t="shared" si="10"/>
        <v>0</v>
      </c>
    </row>
    <row r="55" spans="1:11" x14ac:dyDescent="0.35">
      <c r="A55" s="31">
        <v>44562</v>
      </c>
      <c r="B55" s="29" t="s">
        <v>12</v>
      </c>
      <c r="C55" s="30">
        <v>20</v>
      </c>
      <c r="D55" s="29" t="s">
        <v>14</v>
      </c>
      <c r="E55" s="29" t="s">
        <v>136</v>
      </c>
      <c r="F55" s="23">
        <v>5</v>
      </c>
      <c r="G55" s="23">
        <v>0</v>
      </c>
      <c r="H55" s="23">
        <v>23</v>
      </c>
      <c r="I55" s="23">
        <v>0</v>
      </c>
      <c r="J55" s="23">
        <v>28</v>
      </c>
      <c r="K55" s="23">
        <v>0</v>
      </c>
    </row>
    <row r="56" spans="1:11" x14ac:dyDescent="0.35">
      <c r="A56" s="31">
        <v>44562</v>
      </c>
      <c r="B56" s="29" t="s">
        <v>12</v>
      </c>
      <c r="C56" s="30">
        <v>20</v>
      </c>
      <c r="D56" s="29" t="s">
        <v>15</v>
      </c>
      <c r="E56" s="29" t="s">
        <v>137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</row>
    <row r="57" spans="1:11" x14ac:dyDescent="0.35">
      <c r="A57" s="31">
        <v>44562</v>
      </c>
      <c r="B57" s="29" t="s">
        <v>12</v>
      </c>
      <c r="C57" s="30">
        <v>20</v>
      </c>
      <c r="D57" s="29" t="s">
        <v>138</v>
      </c>
      <c r="E57" s="29" t="s">
        <v>139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</row>
    <row r="58" spans="1:11" x14ac:dyDescent="0.35">
      <c r="A58" s="31">
        <v>44562</v>
      </c>
      <c r="B58" s="29" t="s">
        <v>12</v>
      </c>
      <c r="C58" s="30">
        <v>20</v>
      </c>
      <c r="D58" s="29" t="s">
        <v>140</v>
      </c>
      <c r="E58" s="29" t="s">
        <v>141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</row>
    <row r="59" spans="1:11" x14ac:dyDescent="0.35">
      <c r="A59" s="31">
        <v>44562</v>
      </c>
      <c r="B59" s="29" t="s">
        <v>12</v>
      </c>
      <c r="C59" s="30">
        <v>20</v>
      </c>
      <c r="D59" s="29" t="s">
        <v>16</v>
      </c>
      <c r="E59" s="29" t="s">
        <v>142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</row>
    <row r="60" spans="1:11" x14ac:dyDescent="0.35">
      <c r="A60" s="24" t="s">
        <v>200</v>
      </c>
      <c r="B60" s="25"/>
      <c r="C60" s="25"/>
      <c r="D60" s="25"/>
      <c r="E60" s="26"/>
      <c r="F60" s="10">
        <f t="shared" ref="F60:K60" si="11">SUM(F55:F59)</f>
        <v>5</v>
      </c>
      <c r="G60" s="10">
        <f t="shared" si="11"/>
        <v>0</v>
      </c>
      <c r="H60" s="10">
        <f t="shared" si="11"/>
        <v>23</v>
      </c>
      <c r="I60" s="10">
        <f t="shared" si="11"/>
        <v>0</v>
      </c>
      <c r="J60" s="10">
        <f t="shared" si="11"/>
        <v>28</v>
      </c>
      <c r="K60" s="10">
        <f t="shared" si="11"/>
        <v>0</v>
      </c>
    </row>
    <row r="61" spans="1:11" x14ac:dyDescent="0.35">
      <c r="A61" s="31">
        <v>44562</v>
      </c>
      <c r="B61" s="29" t="s">
        <v>12</v>
      </c>
      <c r="C61" s="30">
        <v>21</v>
      </c>
      <c r="D61" s="29" t="s">
        <v>143</v>
      </c>
      <c r="E61" s="29" t="s">
        <v>144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</row>
    <row r="62" spans="1:11" x14ac:dyDescent="0.35">
      <c r="A62" s="31">
        <v>44562</v>
      </c>
      <c r="B62" s="29" t="s">
        <v>12</v>
      </c>
      <c r="C62" s="30">
        <v>21</v>
      </c>
      <c r="D62" s="29" t="s">
        <v>17</v>
      </c>
      <c r="E62" s="29" t="s">
        <v>145</v>
      </c>
      <c r="F62" s="23">
        <v>35</v>
      </c>
      <c r="G62" s="23">
        <v>0</v>
      </c>
      <c r="H62" s="23">
        <v>13</v>
      </c>
      <c r="I62" s="23">
        <v>1</v>
      </c>
      <c r="J62" s="23">
        <v>49</v>
      </c>
      <c r="K62" s="23">
        <v>2</v>
      </c>
    </row>
    <row r="63" spans="1:11" x14ac:dyDescent="0.35">
      <c r="A63" s="31">
        <v>44562</v>
      </c>
      <c r="B63" s="29" t="s">
        <v>12</v>
      </c>
      <c r="C63" s="30">
        <v>21</v>
      </c>
      <c r="D63" s="29" t="s">
        <v>18</v>
      </c>
      <c r="E63" s="29" t="s">
        <v>146</v>
      </c>
      <c r="F63" s="23">
        <v>1</v>
      </c>
      <c r="G63" s="23">
        <v>0</v>
      </c>
      <c r="H63" s="23">
        <v>0</v>
      </c>
      <c r="I63" s="23">
        <v>5</v>
      </c>
      <c r="J63" s="23">
        <v>6</v>
      </c>
      <c r="K63" s="23">
        <v>0</v>
      </c>
    </row>
    <row r="64" spans="1:11" x14ac:dyDescent="0.35">
      <c r="A64" s="31">
        <v>44562</v>
      </c>
      <c r="B64" s="29" t="s">
        <v>12</v>
      </c>
      <c r="C64" s="30">
        <v>21</v>
      </c>
      <c r="D64" s="29" t="s">
        <v>147</v>
      </c>
      <c r="E64" s="29" t="s">
        <v>148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</row>
    <row r="65" spans="1:11" x14ac:dyDescent="0.35">
      <c r="A65" s="24" t="s">
        <v>201</v>
      </c>
      <c r="B65" s="25"/>
      <c r="C65" s="25"/>
      <c r="D65" s="25"/>
      <c r="E65" s="26"/>
      <c r="F65" s="10">
        <f t="shared" ref="F65:K65" si="12">SUM(F61:F64)</f>
        <v>36</v>
      </c>
      <c r="G65" s="10">
        <f t="shared" si="12"/>
        <v>0</v>
      </c>
      <c r="H65" s="10">
        <f t="shared" si="12"/>
        <v>13</v>
      </c>
      <c r="I65" s="10">
        <f t="shared" si="12"/>
        <v>6</v>
      </c>
      <c r="J65" s="10">
        <f t="shared" si="12"/>
        <v>55</v>
      </c>
      <c r="K65" s="10">
        <f t="shared" si="12"/>
        <v>2</v>
      </c>
    </row>
    <row r="66" spans="1:11" x14ac:dyDescent="0.35">
      <c r="A66" s="31">
        <v>44562</v>
      </c>
      <c r="B66" s="29" t="s">
        <v>12</v>
      </c>
      <c r="C66" s="30">
        <v>23</v>
      </c>
      <c r="D66" s="29" t="s">
        <v>19</v>
      </c>
      <c r="E66" s="29" t="s">
        <v>149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</row>
    <row r="67" spans="1:11" x14ac:dyDescent="0.35">
      <c r="A67" s="31">
        <v>44562</v>
      </c>
      <c r="B67" s="29" t="s">
        <v>12</v>
      </c>
      <c r="C67" s="30">
        <v>23</v>
      </c>
      <c r="D67" s="29" t="s">
        <v>20</v>
      </c>
      <c r="E67" s="29" t="s">
        <v>150</v>
      </c>
      <c r="F67" s="23">
        <v>4</v>
      </c>
      <c r="G67" s="23">
        <v>1</v>
      </c>
      <c r="H67" s="23">
        <v>6</v>
      </c>
      <c r="I67" s="23">
        <v>0</v>
      </c>
      <c r="J67" s="23">
        <v>11</v>
      </c>
      <c r="K67" s="23">
        <v>1</v>
      </c>
    </row>
    <row r="68" spans="1:11" x14ac:dyDescent="0.35">
      <c r="A68" s="24" t="s">
        <v>202</v>
      </c>
      <c r="B68" s="25"/>
      <c r="C68" s="25"/>
      <c r="D68" s="25"/>
      <c r="E68" s="26"/>
      <c r="F68" s="10">
        <f t="shared" ref="F68:K68" si="13">SUM(F66:F67)</f>
        <v>4</v>
      </c>
      <c r="G68" s="10">
        <f t="shared" si="13"/>
        <v>1</v>
      </c>
      <c r="H68" s="10">
        <f t="shared" si="13"/>
        <v>6</v>
      </c>
      <c r="I68" s="10">
        <f t="shared" si="13"/>
        <v>0</v>
      </c>
      <c r="J68" s="10">
        <f t="shared" si="13"/>
        <v>11</v>
      </c>
      <c r="K68" s="10">
        <f t="shared" si="13"/>
        <v>1</v>
      </c>
    </row>
    <row r="69" spans="1:11" x14ac:dyDescent="0.35">
      <c r="A69" s="24" t="s">
        <v>203</v>
      </c>
      <c r="B69" s="25"/>
      <c r="C69" s="25"/>
      <c r="D69" s="25"/>
      <c r="E69" s="26"/>
      <c r="F69" s="10">
        <f>SUM(F68,F65,F60,F54,F48,F46)</f>
        <v>122</v>
      </c>
      <c r="G69" s="10">
        <f t="shared" ref="G69:K69" si="14">SUM(G68,G65,G60,G54,G48,G46)</f>
        <v>1</v>
      </c>
      <c r="H69" s="10">
        <f t="shared" si="14"/>
        <v>126</v>
      </c>
      <c r="I69" s="10">
        <f t="shared" si="14"/>
        <v>29</v>
      </c>
      <c r="J69" s="10">
        <f t="shared" si="14"/>
        <v>278</v>
      </c>
      <c r="K69" s="10">
        <f t="shared" si="14"/>
        <v>4</v>
      </c>
    </row>
    <row r="70" spans="1:11" x14ac:dyDescent="0.35">
      <c r="A70" s="31">
        <v>44562</v>
      </c>
      <c r="B70" s="29" t="s">
        <v>21</v>
      </c>
      <c r="C70" s="30">
        <v>7</v>
      </c>
      <c r="D70" s="29" t="s">
        <v>22</v>
      </c>
      <c r="E70" s="29" t="s">
        <v>151</v>
      </c>
      <c r="F70" s="23">
        <v>3</v>
      </c>
      <c r="G70" s="23">
        <v>0</v>
      </c>
      <c r="H70" s="23">
        <v>1</v>
      </c>
      <c r="I70" s="23">
        <v>0</v>
      </c>
      <c r="J70" s="23">
        <v>4</v>
      </c>
      <c r="K70" s="23">
        <v>0</v>
      </c>
    </row>
    <row r="71" spans="1:11" x14ac:dyDescent="0.35">
      <c r="A71" s="31">
        <v>44562</v>
      </c>
      <c r="B71" s="29" t="s">
        <v>21</v>
      </c>
      <c r="C71" s="30">
        <v>7</v>
      </c>
      <c r="D71" s="29" t="s">
        <v>152</v>
      </c>
      <c r="E71" s="29" t="s">
        <v>153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</row>
    <row r="72" spans="1:11" x14ac:dyDescent="0.35">
      <c r="A72" s="31">
        <v>44562</v>
      </c>
      <c r="B72" s="29" t="s">
        <v>21</v>
      </c>
      <c r="C72" s="30">
        <v>7</v>
      </c>
      <c r="D72" s="29" t="s">
        <v>23</v>
      </c>
      <c r="E72" s="29" t="s">
        <v>154</v>
      </c>
      <c r="F72" s="23">
        <v>55</v>
      </c>
      <c r="G72" s="23">
        <v>0</v>
      </c>
      <c r="H72" s="23">
        <v>12</v>
      </c>
      <c r="I72" s="23">
        <v>0</v>
      </c>
      <c r="J72" s="23">
        <v>67</v>
      </c>
      <c r="K72" s="23">
        <v>3</v>
      </c>
    </row>
    <row r="73" spans="1:11" x14ac:dyDescent="0.35">
      <c r="A73" s="31">
        <v>44562</v>
      </c>
      <c r="B73" s="29" t="s">
        <v>21</v>
      </c>
      <c r="C73" s="30">
        <v>7</v>
      </c>
      <c r="D73" s="29" t="s">
        <v>155</v>
      </c>
      <c r="E73" s="29" t="s">
        <v>156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</row>
    <row r="74" spans="1:11" x14ac:dyDescent="0.35">
      <c r="A74" s="31">
        <v>44562</v>
      </c>
      <c r="B74" s="29" t="s">
        <v>21</v>
      </c>
      <c r="C74" s="30">
        <v>7</v>
      </c>
      <c r="D74" s="29" t="s">
        <v>157</v>
      </c>
      <c r="E74" s="29" t="s">
        <v>158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</row>
    <row r="75" spans="1:11" x14ac:dyDescent="0.35">
      <c r="A75" s="24" t="s">
        <v>204</v>
      </c>
      <c r="B75" s="25"/>
      <c r="C75" s="25"/>
      <c r="D75" s="25"/>
      <c r="E75" s="26"/>
      <c r="F75" s="10">
        <f t="shared" ref="F75:K75" si="15">SUM(F70:F74)</f>
        <v>58</v>
      </c>
      <c r="G75" s="10">
        <f t="shared" si="15"/>
        <v>0</v>
      </c>
      <c r="H75" s="10">
        <f t="shared" si="15"/>
        <v>13</v>
      </c>
      <c r="I75" s="10">
        <f t="shared" si="15"/>
        <v>0</v>
      </c>
      <c r="J75" s="10">
        <f t="shared" si="15"/>
        <v>71</v>
      </c>
      <c r="K75" s="10">
        <f t="shared" si="15"/>
        <v>3</v>
      </c>
    </row>
    <row r="76" spans="1:11" x14ac:dyDescent="0.35">
      <c r="A76" s="24" t="s">
        <v>215</v>
      </c>
      <c r="B76" s="25"/>
      <c r="C76" s="25"/>
      <c r="D76" s="25"/>
      <c r="E76" s="26"/>
      <c r="F76" s="10">
        <f t="shared" ref="F76:K76" si="16">SUM(F75)</f>
        <v>58</v>
      </c>
      <c r="G76" s="10">
        <f t="shared" si="16"/>
        <v>0</v>
      </c>
      <c r="H76" s="10">
        <f t="shared" si="16"/>
        <v>13</v>
      </c>
      <c r="I76" s="10">
        <f t="shared" si="16"/>
        <v>0</v>
      </c>
      <c r="J76" s="10">
        <f t="shared" si="16"/>
        <v>71</v>
      </c>
      <c r="K76" s="10">
        <f t="shared" si="16"/>
        <v>3</v>
      </c>
    </row>
    <row r="77" spans="1:11" x14ac:dyDescent="0.35">
      <c r="A77" s="31">
        <v>44562</v>
      </c>
      <c r="B77" s="29" t="s">
        <v>24</v>
      </c>
      <c r="C77" s="30">
        <v>15</v>
      </c>
      <c r="D77" s="29" t="s">
        <v>25</v>
      </c>
      <c r="E77" s="29" t="s">
        <v>159</v>
      </c>
      <c r="F77" s="23">
        <v>115</v>
      </c>
      <c r="G77" s="23">
        <v>1</v>
      </c>
      <c r="H77" s="23">
        <v>37</v>
      </c>
      <c r="I77" s="23">
        <v>3</v>
      </c>
      <c r="J77" s="23">
        <v>156</v>
      </c>
      <c r="K77" s="23">
        <v>4</v>
      </c>
    </row>
    <row r="78" spans="1:11" x14ac:dyDescent="0.35">
      <c r="A78" s="24" t="s">
        <v>205</v>
      </c>
      <c r="B78" s="25"/>
      <c r="C78" s="25"/>
      <c r="D78" s="25"/>
      <c r="E78" s="26"/>
      <c r="F78" s="10">
        <f t="shared" ref="F78:K78" si="17">SUM(F77)</f>
        <v>115</v>
      </c>
      <c r="G78" s="10">
        <f t="shared" si="17"/>
        <v>1</v>
      </c>
      <c r="H78" s="10">
        <f t="shared" si="17"/>
        <v>37</v>
      </c>
      <c r="I78" s="10">
        <f t="shared" si="17"/>
        <v>3</v>
      </c>
      <c r="J78" s="10">
        <f t="shared" si="17"/>
        <v>156</v>
      </c>
      <c r="K78" s="10">
        <f t="shared" si="17"/>
        <v>4</v>
      </c>
    </row>
    <row r="79" spans="1:11" x14ac:dyDescent="0.35">
      <c r="A79" s="31">
        <v>44562</v>
      </c>
      <c r="B79" s="29" t="s">
        <v>24</v>
      </c>
      <c r="C79" s="30">
        <v>16</v>
      </c>
      <c r="D79" s="29" t="s">
        <v>160</v>
      </c>
      <c r="E79" s="29" t="s">
        <v>161</v>
      </c>
      <c r="F79" s="23">
        <v>0</v>
      </c>
      <c r="G79" s="23">
        <v>0</v>
      </c>
      <c r="H79" s="23">
        <v>1</v>
      </c>
      <c r="I79" s="23">
        <v>0</v>
      </c>
      <c r="J79" s="23">
        <v>1</v>
      </c>
      <c r="K79" s="23">
        <v>0</v>
      </c>
    </row>
    <row r="80" spans="1:11" x14ac:dyDescent="0.35">
      <c r="A80" s="31">
        <v>44562</v>
      </c>
      <c r="B80" s="29" t="s">
        <v>24</v>
      </c>
      <c r="C80" s="30">
        <v>16</v>
      </c>
      <c r="D80" s="29" t="s">
        <v>26</v>
      </c>
      <c r="E80" s="29" t="s">
        <v>162</v>
      </c>
      <c r="F80" s="23">
        <v>2</v>
      </c>
      <c r="G80" s="23">
        <v>0</v>
      </c>
      <c r="H80" s="23">
        <v>0</v>
      </c>
      <c r="I80" s="23">
        <v>0</v>
      </c>
      <c r="J80" s="23">
        <v>2</v>
      </c>
      <c r="K80" s="23">
        <v>0</v>
      </c>
    </row>
    <row r="81" spans="1:11" x14ac:dyDescent="0.35">
      <c r="A81" s="24" t="s">
        <v>206</v>
      </c>
      <c r="B81" s="25"/>
      <c r="C81" s="25"/>
      <c r="D81" s="25"/>
      <c r="E81" s="26"/>
      <c r="F81" s="10">
        <f t="shared" ref="F81:K81" si="18">SUM(F79:F80)</f>
        <v>2</v>
      </c>
      <c r="G81" s="10">
        <f t="shared" si="18"/>
        <v>0</v>
      </c>
      <c r="H81" s="10">
        <f t="shared" si="18"/>
        <v>1</v>
      </c>
      <c r="I81" s="10">
        <f t="shared" si="18"/>
        <v>0</v>
      </c>
      <c r="J81" s="10">
        <f t="shared" si="18"/>
        <v>3</v>
      </c>
      <c r="K81" s="10">
        <f t="shared" si="18"/>
        <v>0</v>
      </c>
    </row>
    <row r="82" spans="1:11" x14ac:dyDescent="0.35">
      <c r="A82" s="31">
        <v>44562</v>
      </c>
      <c r="B82" s="29" t="s">
        <v>24</v>
      </c>
      <c r="C82" s="30">
        <v>17</v>
      </c>
      <c r="D82" s="29" t="s">
        <v>163</v>
      </c>
      <c r="E82" s="29" t="s">
        <v>164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</row>
    <row r="83" spans="1:11" x14ac:dyDescent="0.35">
      <c r="A83" s="31">
        <v>44562</v>
      </c>
      <c r="B83" s="29" t="s">
        <v>24</v>
      </c>
      <c r="C83" s="30">
        <v>17</v>
      </c>
      <c r="D83" s="29" t="s">
        <v>165</v>
      </c>
      <c r="E83" s="29" t="s">
        <v>166</v>
      </c>
      <c r="F83" s="23">
        <v>1</v>
      </c>
      <c r="G83" s="23">
        <v>0</v>
      </c>
      <c r="H83" s="23">
        <v>0</v>
      </c>
      <c r="I83" s="23">
        <v>0</v>
      </c>
      <c r="J83" s="23">
        <v>1</v>
      </c>
      <c r="K83" s="23">
        <v>0</v>
      </c>
    </row>
    <row r="84" spans="1:11" x14ac:dyDescent="0.35">
      <c r="A84" s="31">
        <v>44562</v>
      </c>
      <c r="B84" s="29" t="s">
        <v>24</v>
      </c>
      <c r="C84" s="30">
        <v>17</v>
      </c>
      <c r="D84" s="29" t="s">
        <v>27</v>
      </c>
      <c r="E84" s="29" t="s">
        <v>167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</row>
    <row r="85" spans="1:11" x14ac:dyDescent="0.35">
      <c r="A85" s="24" t="s">
        <v>207</v>
      </c>
      <c r="B85" s="25"/>
      <c r="C85" s="25"/>
      <c r="D85" s="25"/>
      <c r="E85" s="26"/>
      <c r="F85" s="10">
        <f t="shared" ref="F85:K85" si="19">SUM(F82:F84)</f>
        <v>1</v>
      </c>
      <c r="G85" s="10">
        <f t="shared" si="19"/>
        <v>0</v>
      </c>
      <c r="H85" s="10">
        <f t="shared" si="19"/>
        <v>0</v>
      </c>
      <c r="I85" s="10">
        <f t="shared" si="19"/>
        <v>0</v>
      </c>
      <c r="J85" s="10">
        <f t="shared" si="19"/>
        <v>1</v>
      </c>
      <c r="K85" s="10">
        <f t="shared" si="19"/>
        <v>0</v>
      </c>
    </row>
    <row r="86" spans="1:11" x14ac:dyDescent="0.35">
      <c r="A86" s="31">
        <v>44562</v>
      </c>
      <c r="B86" s="29" t="s">
        <v>24</v>
      </c>
      <c r="C86" s="30">
        <v>18</v>
      </c>
      <c r="D86" s="29" t="s">
        <v>28</v>
      </c>
      <c r="E86" s="29" t="s">
        <v>168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</row>
    <row r="87" spans="1:11" x14ac:dyDescent="0.35">
      <c r="A87" s="31">
        <v>44562</v>
      </c>
      <c r="B87" s="29" t="s">
        <v>24</v>
      </c>
      <c r="C87" s="30">
        <v>18</v>
      </c>
      <c r="D87" s="29" t="s">
        <v>29</v>
      </c>
      <c r="E87" s="29" t="s">
        <v>169</v>
      </c>
      <c r="F87" s="23">
        <v>3</v>
      </c>
      <c r="G87" s="23">
        <v>5</v>
      </c>
      <c r="H87" s="23">
        <v>5</v>
      </c>
      <c r="I87" s="23">
        <v>0</v>
      </c>
      <c r="J87" s="23">
        <v>13</v>
      </c>
      <c r="K87" s="23">
        <v>0</v>
      </c>
    </row>
    <row r="88" spans="1:11" x14ac:dyDescent="0.35">
      <c r="A88" s="24" t="s">
        <v>208</v>
      </c>
      <c r="B88" s="25"/>
      <c r="C88" s="25"/>
      <c r="D88" s="25"/>
      <c r="E88" s="26"/>
      <c r="F88" s="10">
        <f t="shared" ref="F88:K88" si="20">SUM(F86:F87)</f>
        <v>3</v>
      </c>
      <c r="G88" s="10">
        <f t="shared" si="20"/>
        <v>5</v>
      </c>
      <c r="H88" s="10">
        <f t="shared" si="20"/>
        <v>5</v>
      </c>
      <c r="I88" s="10">
        <f t="shared" si="20"/>
        <v>0</v>
      </c>
      <c r="J88" s="10">
        <f t="shared" si="20"/>
        <v>13</v>
      </c>
      <c r="K88" s="10">
        <f t="shared" si="20"/>
        <v>0</v>
      </c>
    </row>
    <row r="89" spans="1:11" x14ac:dyDescent="0.35">
      <c r="A89" s="31">
        <v>44562</v>
      </c>
      <c r="B89" s="29" t="s">
        <v>24</v>
      </c>
      <c r="C89" s="30">
        <v>19</v>
      </c>
      <c r="D89" s="29" t="s">
        <v>170</v>
      </c>
      <c r="E89" s="29" t="s">
        <v>171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</row>
    <row r="90" spans="1:11" x14ac:dyDescent="0.35">
      <c r="A90" s="31">
        <v>44562</v>
      </c>
      <c r="B90" s="29" t="s">
        <v>24</v>
      </c>
      <c r="C90" s="30">
        <v>19</v>
      </c>
      <c r="D90" s="29" t="s">
        <v>30</v>
      </c>
      <c r="E90" s="29" t="s">
        <v>172</v>
      </c>
      <c r="F90" s="23">
        <v>0</v>
      </c>
      <c r="G90" s="23">
        <v>0</v>
      </c>
      <c r="H90" s="23">
        <v>1</v>
      </c>
      <c r="I90" s="23">
        <v>0</v>
      </c>
      <c r="J90" s="23">
        <v>1</v>
      </c>
      <c r="K90" s="23">
        <v>0</v>
      </c>
    </row>
    <row r="91" spans="1:11" x14ac:dyDescent="0.35">
      <c r="A91" s="31">
        <v>44562</v>
      </c>
      <c r="B91" s="29" t="s">
        <v>24</v>
      </c>
      <c r="C91" s="30">
        <v>19</v>
      </c>
      <c r="D91" s="29" t="s">
        <v>31</v>
      </c>
      <c r="E91" s="29" t="s">
        <v>173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</row>
    <row r="92" spans="1:11" x14ac:dyDescent="0.35">
      <c r="A92" s="24" t="s">
        <v>209</v>
      </c>
      <c r="B92" s="25"/>
      <c r="C92" s="25"/>
      <c r="D92" s="25"/>
      <c r="E92" s="26"/>
      <c r="F92" s="10">
        <f t="shared" ref="F92:K92" si="21">SUM(F89:F91)</f>
        <v>0</v>
      </c>
      <c r="G92" s="10">
        <f t="shared" si="21"/>
        <v>0</v>
      </c>
      <c r="H92" s="10">
        <f t="shared" si="21"/>
        <v>1</v>
      </c>
      <c r="I92" s="10">
        <f t="shared" si="21"/>
        <v>0</v>
      </c>
      <c r="J92" s="10">
        <f t="shared" si="21"/>
        <v>1</v>
      </c>
      <c r="K92" s="10">
        <f t="shared" si="21"/>
        <v>0</v>
      </c>
    </row>
    <row r="93" spans="1:11" x14ac:dyDescent="0.35">
      <c r="A93" s="31">
        <v>44562</v>
      </c>
      <c r="B93" s="29" t="s">
        <v>24</v>
      </c>
      <c r="C93" s="30">
        <v>22</v>
      </c>
      <c r="D93" s="29" t="s">
        <v>174</v>
      </c>
      <c r="E93" s="29" t="s">
        <v>175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</row>
    <row r="94" spans="1:11" x14ac:dyDescent="0.35">
      <c r="A94" s="31">
        <v>44562</v>
      </c>
      <c r="B94" s="29" t="s">
        <v>24</v>
      </c>
      <c r="C94" s="30">
        <v>22</v>
      </c>
      <c r="D94" s="29" t="s">
        <v>32</v>
      </c>
      <c r="E94" s="29" t="s">
        <v>176</v>
      </c>
      <c r="F94" s="23">
        <v>39</v>
      </c>
      <c r="G94" s="23">
        <v>0</v>
      </c>
      <c r="H94" s="23">
        <v>5</v>
      </c>
      <c r="I94" s="23">
        <v>0</v>
      </c>
      <c r="J94" s="23">
        <v>44</v>
      </c>
      <c r="K94" s="23">
        <v>0</v>
      </c>
    </row>
    <row r="95" spans="1:11" x14ac:dyDescent="0.35">
      <c r="A95" s="31">
        <v>44562</v>
      </c>
      <c r="B95" s="29" t="s">
        <v>24</v>
      </c>
      <c r="C95" s="30">
        <v>22</v>
      </c>
      <c r="D95" s="29" t="s">
        <v>33</v>
      </c>
      <c r="E95" s="29" t="s">
        <v>177</v>
      </c>
      <c r="F95" s="23">
        <v>0</v>
      </c>
      <c r="G95" s="23">
        <v>0</v>
      </c>
      <c r="H95" s="23">
        <v>2</v>
      </c>
      <c r="I95" s="23">
        <v>0</v>
      </c>
      <c r="J95" s="23">
        <v>2</v>
      </c>
      <c r="K95" s="23">
        <v>0</v>
      </c>
    </row>
    <row r="96" spans="1:11" x14ac:dyDescent="0.35">
      <c r="A96" s="24" t="s">
        <v>210</v>
      </c>
      <c r="B96" s="25"/>
      <c r="C96" s="25"/>
      <c r="D96" s="25"/>
      <c r="E96" s="26"/>
      <c r="F96" s="10">
        <f t="shared" ref="F96:K96" si="22">SUM(F93:F95)</f>
        <v>39</v>
      </c>
      <c r="G96" s="10">
        <f t="shared" si="22"/>
        <v>0</v>
      </c>
      <c r="H96" s="10">
        <f t="shared" si="22"/>
        <v>7</v>
      </c>
      <c r="I96" s="10">
        <f t="shared" si="22"/>
        <v>0</v>
      </c>
      <c r="J96" s="10">
        <f t="shared" si="22"/>
        <v>46</v>
      </c>
      <c r="K96" s="10">
        <f t="shared" si="22"/>
        <v>0</v>
      </c>
    </row>
    <row r="97" spans="1:11" x14ac:dyDescent="0.35">
      <c r="A97" s="31">
        <v>44562</v>
      </c>
      <c r="B97" s="29" t="s">
        <v>24</v>
      </c>
      <c r="C97" s="30">
        <v>24</v>
      </c>
      <c r="D97" s="29" t="s">
        <v>34</v>
      </c>
      <c r="E97" s="29" t="s">
        <v>178</v>
      </c>
      <c r="F97" s="23">
        <v>2</v>
      </c>
      <c r="G97" s="23">
        <v>1</v>
      </c>
      <c r="H97" s="23">
        <v>15</v>
      </c>
      <c r="I97" s="23">
        <v>0</v>
      </c>
      <c r="J97" s="23">
        <v>18</v>
      </c>
      <c r="K97" s="23">
        <v>0</v>
      </c>
    </row>
    <row r="98" spans="1:11" x14ac:dyDescent="0.35">
      <c r="A98" s="31">
        <v>44562</v>
      </c>
      <c r="B98" s="29" t="s">
        <v>24</v>
      </c>
      <c r="C98" s="30">
        <v>24</v>
      </c>
      <c r="D98" s="29" t="s">
        <v>179</v>
      </c>
      <c r="E98" s="29" t="s">
        <v>180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</row>
    <row r="99" spans="1:11" x14ac:dyDescent="0.35">
      <c r="A99" s="24" t="s">
        <v>211</v>
      </c>
      <c r="B99" s="25"/>
      <c r="C99" s="25"/>
      <c r="D99" s="25"/>
      <c r="E99" s="26"/>
      <c r="F99" s="10">
        <f t="shared" ref="F99:K99" si="23">SUM(F97:F98)</f>
        <v>2</v>
      </c>
      <c r="G99" s="10">
        <f t="shared" si="23"/>
        <v>1</v>
      </c>
      <c r="H99" s="10">
        <f t="shared" si="23"/>
        <v>15</v>
      </c>
      <c r="I99" s="10">
        <f t="shared" si="23"/>
        <v>0</v>
      </c>
      <c r="J99" s="10">
        <f t="shared" si="23"/>
        <v>18</v>
      </c>
      <c r="K99" s="10">
        <f t="shared" si="23"/>
        <v>0</v>
      </c>
    </row>
    <row r="100" spans="1:11" x14ac:dyDescent="0.35">
      <c r="A100" s="31">
        <v>44562</v>
      </c>
      <c r="B100" s="29" t="s">
        <v>24</v>
      </c>
      <c r="C100" s="30">
        <v>25</v>
      </c>
      <c r="D100" s="29" t="s">
        <v>181</v>
      </c>
      <c r="E100" s="29" t="s">
        <v>182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</row>
    <row r="101" spans="1:11" x14ac:dyDescent="0.35">
      <c r="A101" s="31">
        <v>44562</v>
      </c>
      <c r="B101" s="29" t="s">
        <v>24</v>
      </c>
      <c r="C101" s="30">
        <v>25</v>
      </c>
      <c r="D101" s="29" t="s">
        <v>35</v>
      </c>
      <c r="E101" s="29" t="s">
        <v>183</v>
      </c>
      <c r="F101" s="23">
        <v>25</v>
      </c>
      <c r="G101" s="23">
        <v>0</v>
      </c>
      <c r="H101" s="23">
        <v>6</v>
      </c>
      <c r="I101" s="23">
        <v>0</v>
      </c>
      <c r="J101" s="23">
        <v>31</v>
      </c>
      <c r="K101" s="23">
        <v>0</v>
      </c>
    </row>
    <row r="102" spans="1:11" x14ac:dyDescent="0.35">
      <c r="A102" s="24" t="s">
        <v>212</v>
      </c>
      <c r="B102" s="25"/>
      <c r="C102" s="25"/>
      <c r="D102" s="25"/>
      <c r="E102" s="26"/>
      <c r="F102" s="10">
        <f t="shared" ref="F102:K102" si="24">SUM(F100:F101)</f>
        <v>25</v>
      </c>
      <c r="G102" s="10">
        <f t="shared" si="24"/>
        <v>0</v>
      </c>
      <c r="H102" s="10">
        <f t="shared" si="24"/>
        <v>6</v>
      </c>
      <c r="I102" s="10">
        <f t="shared" si="24"/>
        <v>0</v>
      </c>
      <c r="J102" s="10">
        <f t="shared" si="24"/>
        <v>31</v>
      </c>
      <c r="K102" s="10">
        <f t="shared" si="24"/>
        <v>0</v>
      </c>
    </row>
    <row r="103" spans="1:11" x14ac:dyDescent="0.35">
      <c r="A103" s="31">
        <v>44562</v>
      </c>
      <c r="B103" s="29" t="s">
        <v>24</v>
      </c>
      <c r="C103" s="30">
        <v>27</v>
      </c>
      <c r="D103" s="29" t="s">
        <v>184</v>
      </c>
      <c r="E103" s="29" t="s">
        <v>185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</row>
    <row r="104" spans="1:11" x14ac:dyDescent="0.35">
      <c r="A104" s="31">
        <v>44562</v>
      </c>
      <c r="B104" s="29" t="s">
        <v>24</v>
      </c>
      <c r="C104" s="30">
        <v>27</v>
      </c>
      <c r="D104" s="29" t="s">
        <v>36</v>
      </c>
      <c r="E104" s="29" t="s">
        <v>186</v>
      </c>
      <c r="F104" s="23">
        <v>19</v>
      </c>
      <c r="G104" s="23">
        <v>0</v>
      </c>
      <c r="H104" s="23">
        <v>1</v>
      </c>
      <c r="I104" s="23">
        <v>0</v>
      </c>
      <c r="J104" s="23">
        <v>20</v>
      </c>
      <c r="K104" s="23">
        <v>0</v>
      </c>
    </row>
    <row r="105" spans="1:11" x14ac:dyDescent="0.35">
      <c r="A105" s="31">
        <v>44562</v>
      </c>
      <c r="B105" s="29" t="s">
        <v>24</v>
      </c>
      <c r="C105" s="30">
        <v>27</v>
      </c>
      <c r="D105" s="29" t="s">
        <v>37</v>
      </c>
      <c r="E105" s="29" t="s">
        <v>187</v>
      </c>
      <c r="F105" s="23">
        <v>26</v>
      </c>
      <c r="G105" s="23">
        <v>0</v>
      </c>
      <c r="H105" s="23">
        <v>0</v>
      </c>
      <c r="I105" s="23">
        <v>0</v>
      </c>
      <c r="J105" s="23">
        <v>26</v>
      </c>
      <c r="K105" s="23">
        <v>0</v>
      </c>
    </row>
    <row r="106" spans="1:11" x14ac:dyDescent="0.35">
      <c r="A106" s="31">
        <v>44562</v>
      </c>
      <c r="B106" s="29" t="s">
        <v>24</v>
      </c>
      <c r="C106" s="30">
        <v>27</v>
      </c>
      <c r="D106" s="29" t="s">
        <v>38</v>
      </c>
      <c r="E106" s="29" t="s">
        <v>39</v>
      </c>
      <c r="F106" s="23">
        <v>1</v>
      </c>
      <c r="G106" s="23">
        <v>0</v>
      </c>
      <c r="H106" s="23">
        <v>0</v>
      </c>
      <c r="I106" s="23">
        <v>0</v>
      </c>
      <c r="J106" s="23">
        <v>1</v>
      </c>
      <c r="K106" s="23">
        <v>0</v>
      </c>
    </row>
    <row r="107" spans="1:11" x14ac:dyDescent="0.35">
      <c r="A107" s="24" t="s">
        <v>213</v>
      </c>
      <c r="B107" s="25"/>
      <c r="C107" s="25"/>
      <c r="D107" s="25"/>
      <c r="E107" s="26"/>
      <c r="F107" s="10">
        <f t="shared" ref="F107:K107" si="25">SUM(F103:F106)</f>
        <v>46</v>
      </c>
      <c r="G107" s="10">
        <f t="shared" si="25"/>
        <v>0</v>
      </c>
      <c r="H107" s="10">
        <f t="shared" si="25"/>
        <v>1</v>
      </c>
      <c r="I107" s="10">
        <f t="shared" si="25"/>
        <v>0</v>
      </c>
      <c r="J107" s="10">
        <f t="shared" si="25"/>
        <v>47</v>
      </c>
      <c r="K107" s="10">
        <f t="shared" si="25"/>
        <v>0</v>
      </c>
    </row>
    <row r="108" spans="1:11" x14ac:dyDescent="0.35">
      <c r="A108" s="24" t="s">
        <v>214</v>
      </c>
      <c r="B108" s="25"/>
      <c r="C108" s="25"/>
      <c r="D108" s="25"/>
      <c r="E108" s="26"/>
      <c r="F108" s="10">
        <f>SUM(F107,F102,F99,F96,F92,F88,F85,F81,F78)</f>
        <v>233</v>
      </c>
      <c r="G108" s="10">
        <f t="shared" ref="G108:K108" si="26">SUM(G107,G102,G99,G96,G92,G88,G85,G81,G78)</f>
        <v>7</v>
      </c>
      <c r="H108" s="10">
        <f t="shared" si="26"/>
        <v>73</v>
      </c>
      <c r="I108" s="10">
        <f t="shared" si="26"/>
        <v>3</v>
      </c>
      <c r="J108" s="10">
        <f t="shared" si="26"/>
        <v>316</v>
      </c>
      <c r="K108" s="10">
        <f t="shared" si="26"/>
        <v>4</v>
      </c>
    </row>
    <row r="109" spans="1:11" x14ac:dyDescent="0.35">
      <c r="A109" s="31">
        <v>44562</v>
      </c>
      <c r="B109" s="29" t="s">
        <v>40</v>
      </c>
      <c r="C109" s="30">
        <v>11</v>
      </c>
      <c r="D109" s="29" t="s">
        <v>41</v>
      </c>
      <c r="E109" s="29" t="s">
        <v>42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</row>
    <row r="110" spans="1:11" x14ac:dyDescent="0.35">
      <c r="A110" s="31">
        <v>44562</v>
      </c>
      <c r="B110" s="29" t="s">
        <v>40</v>
      </c>
      <c r="C110" s="30">
        <v>11</v>
      </c>
      <c r="D110" s="29" t="s">
        <v>43</v>
      </c>
      <c r="E110" s="29" t="s">
        <v>44</v>
      </c>
      <c r="F110" s="23">
        <v>147</v>
      </c>
      <c r="G110" s="23">
        <v>3</v>
      </c>
      <c r="H110" s="23">
        <v>67</v>
      </c>
      <c r="I110" s="23">
        <v>43</v>
      </c>
      <c r="J110" s="23">
        <v>260</v>
      </c>
      <c r="K110" s="23">
        <v>0</v>
      </c>
    </row>
    <row r="111" spans="1:11" x14ac:dyDescent="0.35">
      <c r="A111" s="24" t="s">
        <v>216</v>
      </c>
      <c r="B111" s="25"/>
      <c r="C111" s="25"/>
      <c r="D111" s="25"/>
      <c r="E111" s="26"/>
      <c r="F111" s="10">
        <f>SUM(F109:F110)</f>
        <v>147</v>
      </c>
      <c r="G111" s="10">
        <f t="shared" ref="F111:K111" si="27">SUM(G109:G110)</f>
        <v>3</v>
      </c>
      <c r="H111" s="10">
        <f t="shared" si="27"/>
        <v>67</v>
      </c>
      <c r="I111" s="10">
        <f t="shared" si="27"/>
        <v>43</v>
      </c>
      <c r="J111" s="10">
        <f t="shared" si="27"/>
        <v>260</v>
      </c>
      <c r="K111" s="10">
        <f t="shared" si="27"/>
        <v>0</v>
      </c>
    </row>
    <row r="112" spans="1:11" x14ac:dyDescent="0.35">
      <c r="A112" s="31">
        <v>44562</v>
      </c>
      <c r="B112" s="29" t="s">
        <v>40</v>
      </c>
      <c r="C112" s="30">
        <v>12</v>
      </c>
      <c r="D112" s="29" t="s">
        <v>45</v>
      </c>
      <c r="E112" s="29" t="s">
        <v>46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</row>
    <row r="113" spans="1:11" x14ac:dyDescent="0.35">
      <c r="A113" s="31">
        <v>44562</v>
      </c>
      <c r="B113" s="29" t="s">
        <v>40</v>
      </c>
      <c r="C113" s="30">
        <v>12</v>
      </c>
      <c r="D113" s="29" t="s">
        <v>47</v>
      </c>
      <c r="E113" s="29" t="s">
        <v>48</v>
      </c>
      <c r="F113" s="23">
        <v>1</v>
      </c>
      <c r="G113" s="23">
        <v>0</v>
      </c>
      <c r="H113" s="23">
        <v>0</v>
      </c>
      <c r="I113" s="23">
        <v>0</v>
      </c>
      <c r="J113" s="23">
        <v>1</v>
      </c>
      <c r="K113" s="23">
        <v>0</v>
      </c>
    </row>
    <row r="114" spans="1:11" x14ac:dyDescent="0.35">
      <c r="A114" s="31">
        <v>44562</v>
      </c>
      <c r="B114" s="29" t="s">
        <v>40</v>
      </c>
      <c r="C114" s="30">
        <v>12</v>
      </c>
      <c r="D114" s="29" t="s">
        <v>49</v>
      </c>
      <c r="E114" s="29" t="s">
        <v>50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</row>
    <row r="115" spans="1:11" x14ac:dyDescent="0.35">
      <c r="A115" s="24" t="s">
        <v>217</v>
      </c>
      <c r="B115" s="25"/>
      <c r="C115" s="25"/>
      <c r="D115" s="25"/>
      <c r="E115" s="26"/>
      <c r="F115" s="10">
        <f t="shared" ref="F115:K115" si="28">SUM(F112:F114)</f>
        <v>1</v>
      </c>
      <c r="G115" s="10">
        <f t="shared" si="28"/>
        <v>0</v>
      </c>
      <c r="H115" s="10">
        <f t="shared" si="28"/>
        <v>0</v>
      </c>
      <c r="I115" s="10">
        <f t="shared" si="28"/>
        <v>0</v>
      </c>
      <c r="J115" s="10">
        <f t="shared" si="28"/>
        <v>1</v>
      </c>
      <c r="K115" s="10">
        <f t="shared" si="28"/>
        <v>0</v>
      </c>
    </row>
    <row r="116" spans="1:11" x14ac:dyDescent="0.35">
      <c r="A116" s="31">
        <v>44562</v>
      </c>
      <c r="B116" s="29" t="s">
        <v>40</v>
      </c>
      <c r="C116" s="30">
        <v>13</v>
      </c>
      <c r="D116" s="29" t="s">
        <v>51</v>
      </c>
      <c r="E116" s="29" t="s">
        <v>52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</row>
    <row r="117" spans="1:11" x14ac:dyDescent="0.35">
      <c r="A117" s="31">
        <v>44562</v>
      </c>
      <c r="B117" s="29" t="s">
        <v>40</v>
      </c>
      <c r="C117" s="30">
        <v>13</v>
      </c>
      <c r="D117" s="29" t="s">
        <v>53</v>
      </c>
      <c r="E117" s="29" t="s">
        <v>54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</row>
    <row r="118" spans="1:11" x14ac:dyDescent="0.35">
      <c r="A118" s="24" t="s">
        <v>218</v>
      </c>
      <c r="B118" s="25"/>
      <c r="C118" s="25"/>
      <c r="D118" s="25"/>
      <c r="E118" s="26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x14ac:dyDescent="0.35">
      <c r="A119" s="31">
        <v>44562</v>
      </c>
      <c r="B119" s="29" t="s">
        <v>40</v>
      </c>
      <c r="C119" s="30">
        <v>14</v>
      </c>
      <c r="D119" s="29" t="s">
        <v>55</v>
      </c>
      <c r="E119" s="29" t="s">
        <v>56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</row>
    <row r="120" spans="1:11" x14ac:dyDescent="0.35">
      <c r="A120" s="31">
        <v>44562</v>
      </c>
      <c r="B120" s="29" t="s">
        <v>40</v>
      </c>
      <c r="C120" s="30">
        <v>14</v>
      </c>
      <c r="D120" s="29" t="s">
        <v>57</v>
      </c>
      <c r="E120" s="29" t="s">
        <v>58</v>
      </c>
      <c r="F120" s="23">
        <v>0</v>
      </c>
      <c r="G120" s="23">
        <v>0</v>
      </c>
      <c r="H120" s="23">
        <v>1</v>
      </c>
      <c r="I120" s="23">
        <v>0</v>
      </c>
      <c r="J120" s="23">
        <v>1</v>
      </c>
      <c r="K120" s="23">
        <v>0</v>
      </c>
    </row>
    <row r="121" spans="1:11" x14ac:dyDescent="0.35">
      <c r="A121" s="24" t="s">
        <v>219</v>
      </c>
      <c r="B121" s="25"/>
      <c r="C121" s="25"/>
      <c r="D121" s="25"/>
      <c r="E121" s="26"/>
      <c r="F121" s="10">
        <f t="shared" ref="F121:K121" si="30">SUM(F119:F120)</f>
        <v>0</v>
      </c>
      <c r="G121" s="10">
        <f t="shared" si="30"/>
        <v>0</v>
      </c>
      <c r="H121" s="10">
        <f t="shared" si="30"/>
        <v>1</v>
      </c>
      <c r="I121" s="10">
        <f t="shared" si="30"/>
        <v>0</v>
      </c>
      <c r="J121" s="10">
        <f t="shared" si="30"/>
        <v>1</v>
      </c>
      <c r="K121" s="10">
        <f t="shared" si="30"/>
        <v>0</v>
      </c>
    </row>
    <row r="122" spans="1:11" x14ac:dyDescent="0.35">
      <c r="A122" s="24" t="s">
        <v>220</v>
      </c>
      <c r="B122" s="25"/>
      <c r="C122" s="25"/>
      <c r="D122" s="25"/>
      <c r="E122" s="26"/>
      <c r="F122" s="10">
        <f>SUM(F121,F118,F115,F111)</f>
        <v>148</v>
      </c>
      <c r="G122" s="10">
        <f t="shared" ref="F122:K122" si="31">SUM(G121,G118,G115,G111)</f>
        <v>3</v>
      </c>
      <c r="H122" s="10">
        <f t="shared" si="31"/>
        <v>68</v>
      </c>
      <c r="I122" s="10">
        <f t="shared" si="31"/>
        <v>43</v>
      </c>
      <c r="J122" s="10">
        <f t="shared" si="31"/>
        <v>262</v>
      </c>
      <c r="K122" s="10">
        <f t="shared" si="31"/>
        <v>0</v>
      </c>
    </row>
    <row r="123" spans="1:11" s="17" customFormat="1" ht="15.5" customHeight="1" x14ac:dyDescent="0.35">
      <c r="A123" s="31">
        <v>44562</v>
      </c>
      <c r="B123" s="15">
        <v>6</v>
      </c>
      <c r="C123" s="15">
        <v>28</v>
      </c>
      <c r="D123" s="21" t="s">
        <v>221</v>
      </c>
      <c r="E123" s="16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x14ac:dyDescent="0.35">
      <c r="A124" s="31">
        <v>44562</v>
      </c>
      <c r="B124" s="29" t="s">
        <v>59</v>
      </c>
      <c r="C124" s="30">
        <v>28</v>
      </c>
      <c r="D124" s="29" t="s">
        <v>60</v>
      </c>
      <c r="E124" s="29" t="s">
        <v>61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x14ac:dyDescent="0.35">
      <c r="A125" s="31">
        <v>44562</v>
      </c>
      <c r="B125" s="14">
        <v>6</v>
      </c>
      <c r="C125" s="14">
        <v>28</v>
      </c>
      <c r="D125" s="22" t="s">
        <v>222</v>
      </c>
      <c r="E125" s="18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ht="29" x14ac:dyDescent="0.35">
      <c r="A126" s="31">
        <v>44562</v>
      </c>
      <c r="B126" s="14">
        <v>6</v>
      </c>
      <c r="C126" s="14">
        <v>28</v>
      </c>
      <c r="D126" s="22" t="s">
        <v>223</v>
      </c>
      <c r="E126" s="18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24" t="s">
        <v>230</v>
      </c>
      <c r="B127" s="25"/>
      <c r="C127" s="25"/>
      <c r="D127" s="25"/>
      <c r="E127" s="26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24" t="s">
        <v>226</v>
      </c>
      <c r="B128" s="25"/>
      <c r="C128" s="25"/>
      <c r="D128" s="25"/>
      <c r="E128" s="26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24" t="s">
        <v>4</v>
      </c>
      <c r="B129" s="25"/>
      <c r="C129" s="25"/>
      <c r="D129" s="25"/>
      <c r="E129" s="26"/>
      <c r="F129" s="10">
        <f>SUM(F127,F122,F108,F76,F69,F40)</f>
        <v>778</v>
      </c>
      <c r="G129" s="10">
        <f t="shared" ref="F129:K129" si="33">SUM(G127,G122,G108,G76,G69,G40)</f>
        <v>12</v>
      </c>
      <c r="H129" s="10">
        <f t="shared" si="33"/>
        <v>360</v>
      </c>
      <c r="I129" s="10">
        <f t="shared" si="33"/>
        <v>90</v>
      </c>
      <c r="J129" s="10">
        <f t="shared" si="33"/>
        <v>1240</v>
      </c>
      <c r="K129" s="10">
        <f t="shared" si="33"/>
        <v>12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7:E127"/>
    <mergeCell ref="A128:E128"/>
    <mergeCell ref="A129:E1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2022-02-10T17:46:27Z</dcterms:modified>
</cp:coreProperties>
</file>