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1025"/>
  </bookViews>
  <sheets>
    <sheet name="NOVEMBER 2022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5" i="1" l="1"/>
  <c r="I125" i="1"/>
  <c r="J125" i="1"/>
  <c r="K124" i="1"/>
  <c r="K125" i="1" s="1"/>
  <c r="G124" i="1"/>
  <c r="H124" i="1"/>
  <c r="H125" i="1" s="1"/>
  <c r="I124" i="1"/>
  <c r="J124" i="1"/>
  <c r="F124" i="1"/>
  <c r="F125" i="1" s="1"/>
  <c r="K121" i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I122" i="1" s="1"/>
  <c r="H111" i="1"/>
  <c r="G111" i="1"/>
  <c r="F111" i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J122" i="1" l="1"/>
  <c r="F122" i="1"/>
  <c r="G122" i="1"/>
  <c r="H122" i="1"/>
  <c r="K122" i="1"/>
  <c r="H108" i="1"/>
  <c r="K108" i="1"/>
  <c r="I108" i="1"/>
  <c r="J108" i="1"/>
  <c r="G108" i="1"/>
  <c r="F108" i="1"/>
  <c r="F126" i="1" l="1"/>
  <c r="J126" i="1"/>
  <c r="G126" i="1"/>
  <c r="H126" i="1"/>
  <c r="I126" i="1"/>
  <c r="K126" i="1"/>
</calcChain>
</file>

<file path=xl/sharedStrings.xml><?xml version="1.0" encoding="utf-8"?>
<sst xmlns="http://schemas.openxmlformats.org/spreadsheetml/2006/main" count="355" uniqueCount="212">
  <si>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</si>
  <si>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</si>
  <si>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</si>
  <si>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</si>
  <si>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</si>
  <si>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</si>
  <si>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</si>
  <si>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</si>
  <si>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</si>
  <si>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</si>
  <si>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</si>
  <si>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</si>
  <si>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</si>
  <si>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</si>
  <si>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</si>
  <si>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</si>
  <si>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</si>
  <si>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</si>
  <si>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</si>
  <si>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</si>
  <si>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</si>
  <si>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</si>
  <si>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</si>
  <si>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</si>
  <si>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</si>
  <si>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</si>
  <si>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</si>
  <si>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</si>
  <si>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</si>
  <si>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</si>
  <si>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</si>
  <si>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</si>
  <si>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</si>
  <si>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</si>
  <si>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</si>
  <si>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</si>
  <si>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</si>
  <si>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</si>
  <si>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</si>
  <si>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</si>
  <si>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</si>
  <si>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</si>
  <si>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</si>
  <si>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</si>
  <si>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</si>
  <si>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</si>
  <si>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</si>
  <si>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</si>
  <si>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</si>
  <si>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</si>
  <si>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</si>
  <si>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</si>
  <si>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</si>
  <si>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</si>
  <si>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</si>
  <si>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</si>
  <si>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</si>
  <si>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</si>
  <si>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</si>
  <si>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</si>
  <si>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</si>
  <si>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</si>
  <si>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</si>
  <si>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</si>
  <si>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</si>
  <si>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</si>
  <si>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</si>
  <si>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</si>
  <si>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</si>
  <si>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</si>
  <si>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</si>
  <si>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</si>
  <si>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</si>
  <si>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</si>
  <si>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</si>
  <si>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</si>
  <si>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</si>
  <si>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</si>
  <si>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</si>
  <si>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</si>
  <si>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</si>
  <si>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</si>
  <si>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</si>
  <si>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</si>
  <si>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</si>
  <si>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</si>
  <si>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</si>
  <si>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</si>
  <si>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</si>
  <si>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</si>
  <si>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</si>
  <si>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</si>
  <si>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</si>
  <si>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</si>
  <si>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</si>
  <si>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</si>
  <si>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</si>
  <si>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</si>
  <si>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</si>
  <si>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</si>
  <si>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</si>
  <si>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</si>
  <si>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</si>
  <si>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</si>
  <si>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</si>
  <si>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</si>
  <si>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</si>
  <si>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</si>
  <si>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</si>
  <si>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</si>
  <si>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</si>
  <si>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</si>
  <si>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</si>
  <si>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</si>
  <si>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</si>
  <si>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</si>
  <si>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</si>
  <si>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</si>
  <si>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</si>
  <si>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</si>
  <si>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</si>
  <si>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</si>
  <si>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</si>
  <si>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</si>
  <si>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</si>
  <si>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</si>
  <si>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</si>
  <si>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</si>
  <si>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</si>
  <si>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</si>
  <si>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</si>
  <si>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</si>
  <si>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</si>
  <si>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</si>
  <si>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</si>
  <si>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</si>
  <si>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</si>
  <si>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</si>
  <si>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</si>
  <si>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</si>
  <si>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</si>
  <si>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</si>
  <si>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</si>
  <si>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</si>
  <si>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</si>
  <si>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</si>
  <si>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</si>
  <si>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</si>
  <si>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</si>
  <si>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</si>
  <si>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</si>
  <si>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</si>
  <si>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</si>
  <si>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</si>
  <si>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</si>
  <si>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</si>
  <si>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</si>
  <si>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</si>
  <si>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</si>
  <si>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</si>
  <si>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</si>
  <si>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</si>
  <si>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</si>
  <si>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</si>
  <si>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</si>
  <si>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</si>
  <si>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</si>
  <si>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</si>
  <si>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</si>
  <si>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</si>
  <si>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</si>
  <si>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</si>
  <si>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</si>
  <si>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</si>
  <si>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</si>
  <si>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</si>
  <si>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</si>
  <si>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</si>
  <si>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</si>
  <si>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</si>
  <si>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</si>
  <si>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</si>
  <si>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</si>
  <si>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</si>
  <si>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</si>
  <si>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</si>
  <si>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</si>
  <si>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</si>
  <si>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</si>
  <si>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22</t>
  </si>
  <si>
    <t>Total District 24</t>
  </si>
  <si>
    <t>Total District 25</t>
  </si>
  <si>
    <t>Total District 27</t>
  </si>
  <si>
    <t>Total Region 04</t>
  </si>
  <si>
    <t>Total District 11</t>
  </si>
  <si>
    <t>Total District 12</t>
  </si>
  <si>
    <t>Total District 13</t>
  </si>
  <si>
    <t>Total District 14</t>
  </si>
  <si>
    <t>Total Region 5</t>
  </si>
  <si>
    <t>Total District 00c</t>
  </si>
  <si>
    <t>State Total</t>
  </si>
  <si>
    <t>Total Region 6</t>
  </si>
  <si>
    <t>Month/Year</t>
  </si>
  <si>
    <t>Region</t>
  </si>
  <si>
    <t>District</t>
  </si>
  <si>
    <t>COUNTY #</t>
  </si>
  <si>
    <t>COUNTY NAME</t>
  </si>
  <si>
    <t>Yes Mail VR to Address</t>
  </si>
  <si>
    <t>Yes in Person</t>
  </si>
  <si>
    <t>No</t>
  </si>
  <si>
    <t>No Answer</t>
  </si>
  <si>
    <t>County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</si>
</sst>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00"/>
    <numFmt numFmtId="166" formatCode="mm/yyyy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  <xf numFmtId="0" fontId="10" fillId="0" borderId="0"/>
  </cellStyleXfs>
  <cellXfs count="25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wrapText="1"/>
    </xf>
    <xf numFmtId="165" fontId="9" fillId="0" borderId="2" xfId="4" applyNumberFormat="1" applyFont="1" applyFill="1" applyBorder="1" applyAlignment="1">
      <alignment horizontal="right" wrapText="1"/>
    </xf>
    <xf numFmtId="166" fontId="0" fillId="0" borderId="0" xfId="0" applyNumberFormat="1"/>
    <xf numFmtId="166" fontId="6" fillId="2" borderId="1" xfId="0" applyNumberFormat="1" applyFont="1" applyFill="1" applyBorder="1" applyAlignment="1">
      <alignment horizontal="center" vertical="center" wrapText="1"/>
    </xf>
    <xf numFmtId="166" fontId="10" fillId="0" borderId="0" xfId="4" applyNumberFormat="1"/>
    <xf numFmtId="0" fontId="9" fillId="2" borderId="2" xfId="4" applyFont="1" applyFill="1" applyBorder="1" applyAlignment="1">
      <alignment horizontal="right" wrapText="1"/>
    </xf>
    <xf numFmtId="0" fontId="9" fillId="0" borderId="2" xfId="5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166" fontId="11" fillId="2" borderId="0" xfId="4" applyNumberFormat="1" applyFont="1" applyFill="1" applyAlignment="1">
      <alignment horizontal="center"/>
    </xf>
    <xf numFmtId="166" fontId="10" fillId="2" borderId="0" xfId="4" applyNumberFormat="1" applyFill="1" applyAlignment="1">
      <alignment horizontal="center"/>
    </xf>
    <xf numFmtId="166" fontId="10" fillId="2" borderId="3" xfId="4" applyNumberFormat="1" applyFill="1" applyBorder="1" applyAlignment="1">
      <alignment horizontal="center"/>
    </xf>
    <xf numFmtId="0" fontId="9" fillId="3" borderId="4" xfId="6" applyFont="1" applyFill="1" applyBorder="1" applyAlignment="1">
      <alignment horizontal="center"/>
    </xf>
    <xf numFmtId="166" fontId="9" fillId="0" borderId="2" xfId="6" applyNumberFormat="1" applyFont="1" applyFill="1" applyBorder="1" applyAlignment="1">
      <alignment horizontal="right" wrapText="1"/>
    </xf>
    <xf numFmtId="0" fontId="9" fillId="0" borderId="2" xfId="6" applyFont="1" applyFill="1" applyBorder="1" applyAlignment="1">
      <alignment wrapText="1"/>
    </xf>
    <xf numFmtId="165" fontId="9" fillId="0" borderId="2" xfId="6" applyNumberFormat="1" applyFont="1" applyFill="1" applyBorder="1" applyAlignment="1">
      <alignment horizontal="right" wrapText="1"/>
    </xf>
    <xf numFmtId="0" fontId="9" fillId="0" borderId="2" xfId="6" applyFont="1" applyFill="1" applyBorder="1" applyAlignment="1">
      <alignment horizontal="right" wrapText="1"/>
    </xf>
    <xf numFmtId="0" fontId="10" fillId="0" borderId="0" xfId="6"/>
  </cellXfs>
  <cellStyles count="7">
    <cellStyle name="Normal" xfId="0" builtinId="0"/>
    <cellStyle name="Normal 2" xfId="1"/>
    <cellStyle name="Normal 3" xfId="2"/>
    <cellStyle name="Normal 4" xfId="3"/>
    <cellStyle name="Normal_Jul 2021" xfId="4"/>
    <cellStyle name="Normal_NOVEMBER 2022" xfId="6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500287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zoomScaleNormal="100" workbookViewId="0">
      <selection activeCell="E8" sqref="E8"/>
    </sheetView>
  </sheetViews>
  <sheetFormatPr defaultRowHeight="15" x14ac:dyDescent="0.25"/>
  <cols>
    <col min="1" max="1" width="8.7109375" style="10"/>
    <col min="2" max="2" width="7.7109375" customWidth="1"/>
    <col min="3" max="4" width="5.85546875" customWidth="1"/>
    <col min="5" max="5" width="28" bestFit="1" customWidth="1"/>
    <col min="6" max="6" width="11.7109375" customWidth="1"/>
    <col min="7" max="7" width="16.140625" customWidth="1"/>
    <col min="8" max="9" width="12" customWidth="1"/>
    <col min="10" max="10" width="7.85546875" customWidth="1"/>
    <col min="11" max="11" width="13.140625" customWidth="1"/>
  </cols>
  <sheetData>
    <row r="1" spans="1:11" ht="14.45" x14ac:dyDescent="0.35">
      <c r="C1" s="1"/>
      <c r="D1" s="1"/>
      <c r="F1" s="2"/>
      <c r="G1" s="2"/>
      <c r="H1" s="2"/>
    </row>
    <row r="2" spans="1:11" ht="14.45" x14ac:dyDescent="0.35">
      <c r="C2" s="1"/>
      <c r="D2" s="1"/>
      <c r="F2" s="1"/>
      <c r="G2" s="3" t="s">
        <v>7</v>
      </c>
      <c r="H2" s="1"/>
      <c r="I2" s="1"/>
      <c r="J2" s="1"/>
      <c r="K2" s="1"/>
    </row>
    <row r="3" spans="1:11" ht="14.45" x14ac:dyDescent="0.35">
      <c r="C3" s="1"/>
      <c r="D3" s="1"/>
      <c r="F3" s="1"/>
      <c r="G3" s="3" t="s">
        <v>11</v>
      </c>
      <c r="H3" s="1"/>
      <c r="I3" s="1"/>
      <c r="J3" s="1"/>
      <c r="K3" s="1"/>
    </row>
    <row r="4" spans="1:11" ht="14.45" x14ac:dyDescent="0.35">
      <c r="C4" s="1"/>
      <c r="D4" s="1"/>
      <c r="F4" s="1"/>
      <c r="G4" s="7"/>
      <c r="H4" s="1"/>
      <c r="I4" s="1"/>
      <c r="J4" s="1"/>
      <c r="K4" s="1"/>
    </row>
    <row r="5" spans="1:11" ht="14.45" x14ac:dyDescent="0.35">
      <c r="B5" s="15"/>
      <c r="C5" s="15"/>
      <c r="D5" s="15"/>
      <c r="E5" s="15"/>
      <c r="F5" s="15"/>
      <c r="G5" s="15"/>
      <c r="H5" s="15"/>
    </row>
    <row r="6" spans="1:11" s="6" customFormat="1" ht="127.5" x14ac:dyDescent="0.2">
      <c r="A6" s="11" t="s">
        <v>188</v>
      </c>
      <c r="B6" s="4" t="s">
        <v>0</v>
      </c>
      <c r="C6" s="5" t="s">
        <v>1</v>
      </c>
      <c r="D6" s="5" t="s">
        <v>2</v>
      </c>
      <c r="E6" s="5" t="s">
        <v>5</v>
      </c>
      <c r="F6" s="5" t="s">
        <v>8</v>
      </c>
      <c r="G6" s="5" t="s">
        <v>9</v>
      </c>
      <c r="H6" s="5" t="s">
        <v>3</v>
      </c>
      <c r="I6" s="5" t="s">
        <v>10</v>
      </c>
      <c r="J6" s="5" t="s">
        <v>4</v>
      </c>
      <c r="K6" s="5" t="s">
        <v>6</v>
      </c>
    </row>
    <row r="7" spans="1:11" ht="14.45" customHeight="1" x14ac:dyDescent="0.25">
      <c r="A7" s="19" t="s">
        <v>202</v>
      </c>
      <c r="B7" s="19" t="s">
        <v>203</v>
      </c>
      <c r="C7" s="19" t="s">
        <v>204</v>
      </c>
      <c r="D7" s="19" t="s">
        <v>205</v>
      </c>
      <c r="E7" s="19" t="s">
        <v>206</v>
      </c>
      <c r="F7" s="19" t="s">
        <v>207</v>
      </c>
      <c r="G7" s="19" t="s">
        <v>208</v>
      </c>
      <c r="H7" s="19" t="s">
        <v>209</v>
      </c>
      <c r="I7" s="19" t="s">
        <v>210</v>
      </c>
      <c r="J7" s="19" t="s">
        <v>4</v>
      </c>
      <c r="K7" s="19" t="s">
        <v>211</v>
      </c>
    </row>
    <row r="8" spans="1:11" ht="14.45" customHeight="1" x14ac:dyDescent="0.25">
      <c r="A8" s="20">
        <v>45047</v>
      </c>
      <c r="B8" s="21" t="s">
        <v>62</v>
      </c>
      <c r="C8" s="22">
        <v>1</v>
      </c>
      <c r="D8" s="21" t="s">
        <v>68</v>
      </c>
      <c r="E8" s="21" t="s">
        <v>69</v>
      </c>
      <c r="F8" s="23">
        <v>1</v>
      </c>
      <c r="G8" s="23">
        <v>0</v>
      </c>
      <c r="H8" s="23">
        <v>3</v>
      </c>
      <c r="I8" s="23">
        <v>0</v>
      </c>
      <c r="J8" s="23">
        <v>4</v>
      </c>
      <c r="K8" s="23">
        <v>0</v>
      </c>
    </row>
    <row r="9" spans="1:11" ht="14.45" customHeight="1" x14ac:dyDescent="0.25">
      <c r="A9" s="20">
        <v>45047</v>
      </c>
      <c r="B9" s="21" t="s">
        <v>62</v>
      </c>
      <c r="C9" s="22">
        <v>1</v>
      </c>
      <c r="D9" s="21" t="s">
        <v>70</v>
      </c>
      <c r="E9" s="21" t="s">
        <v>71</v>
      </c>
      <c r="F9" s="23">
        <v>6</v>
      </c>
      <c r="G9" s="23">
        <v>0</v>
      </c>
      <c r="H9" s="23">
        <v>122</v>
      </c>
      <c r="I9" s="23">
        <v>1</v>
      </c>
      <c r="J9" s="23">
        <v>129</v>
      </c>
      <c r="K9" s="23">
        <v>0</v>
      </c>
    </row>
    <row r="10" spans="1:11" ht="14.45" customHeight="1" x14ac:dyDescent="0.25">
      <c r="A10" s="20">
        <v>45047</v>
      </c>
      <c r="B10" s="21" t="s">
        <v>62</v>
      </c>
      <c r="C10" s="22">
        <v>1</v>
      </c>
      <c r="D10" s="21" t="s">
        <v>72</v>
      </c>
      <c r="E10" s="21" t="s">
        <v>73</v>
      </c>
      <c r="F10" s="23">
        <v>1</v>
      </c>
      <c r="G10" s="23">
        <v>0</v>
      </c>
      <c r="H10" s="23">
        <v>1</v>
      </c>
      <c r="I10" s="23">
        <v>0</v>
      </c>
      <c r="J10" s="23">
        <v>2</v>
      </c>
      <c r="K10" s="23">
        <v>0</v>
      </c>
    </row>
    <row r="11" spans="1:11" ht="14.45" customHeight="1" x14ac:dyDescent="0.25">
      <c r="A11" s="24"/>
      <c r="B11" s="21" t="s">
        <v>62</v>
      </c>
      <c r="C11" s="22">
        <v>1</v>
      </c>
      <c r="D11" s="21" t="s">
        <v>74</v>
      </c>
      <c r="E11" s="21" t="s">
        <v>75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</row>
    <row r="12" spans="1:11" ht="14.45" customHeight="1" x14ac:dyDescent="0.25">
      <c r="A12" s="24"/>
      <c r="B12" s="21" t="s">
        <v>62</v>
      </c>
      <c r="C12" s="22">
        <v>2</v>
      </c>
      <c r="D12" s="21" t="s">
        <v>76</v>
      </c>
      <c r="E12" s="21" t="s">
        <v>77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</row>
    <row r="13" spans="1:11" ht="14.45" customHeight="1" x14ac:dyDescent="0.25">
      <c r="A13" s="24"/>
      <c r="B13" s="21" t="s">
        <v>62</v>
      </c>
      <c r="C13" s="22">
        <v>2</v>
      </c>
      <c r="D13" s="21" t="s">
        <v>78</v>
      </c>
      <c r="E13" s="21" t="s">
        <v>79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</row>
    <row r="14" spans="1:11" ht="14.45" customHeight="1" x14ac:dyDescent="0.25">
      <c r="A14" s="24"/>
      <c r="B14" s="21" t="s">
        <v>62</v>
      </c>
      <c r="C14" s="22">
        <v>2</v>
      </c>
      <c r="D14" s="21" t="s">
        <v>80</v>
      </c>
      <c r="E14" s="21" t="s">
        <v>81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</row>
    <row r="15" spans="1:11" ht="14.45" customHeight="1" x14ac:dyDescent="0.25">
      <c r="A15" s="24"/>
      <c r="B15" s="21" t="s">
        <v>62</v>
      </c>
      <c r="C15" s="22">
        <v>2</v>
      </c>
      <c r="D15" s="21" t="s">
        <v>82</v>
      </c>
      <c r="E15" s="21" t="s">
        <v>83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</row>
    <row r="16" spans="1:11" ht="14.45" customHeight="1" x14ac:dyDescent="0.25">
      <c r="A16" s="24"/>
      <c r="B16" s="21" t="s">
        <v>62</v>
      </c>
      <c r="C16" s="22">
        <v>2</v>
      </c>
      <c r="D16" s="21" t="s">
        <v>84</v>
      </c>
      <c r="E16" s="21" t="s">
        <v>85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</row>
    <row r="17" spans="1:11" ht="14.45" customHeight="1" x14ac:dyDescent="0.25">
      <c r="A17" s="20">
        <v>45047</v>
      </c>
      <c r="B17" s="21" t="s">
        <v>62</v>
      </c>
      <c r="C17" s="22">
        <v>4</v>
      </c>
      <c r="D17" s="21" t="s">
        <v>86</v>
      </c>
      <c r="E17" s="21" t="s">
        <v>87</v>
      </c>
      <c r="F17" s="23">
        <v>3</v>
      </c>
      <c r="G17" s="23">
        <v>0</v>
      </c>
      <c r="H17" s="23">
        <v>3</v>
      </c>
      <c r="I17" s="23">
        <v>0</v>
      </c>
      <c r="J17" s="23">
        <v>6</v>
      </c>
      <c r="K17" s="23">
        <v>0</v>
      </c>
    </row>
    <row r="18" spans="1:11" ht="14.45" customHeight="1" x14ac:dyDescent="0.25">
      <c r="A18" s="20">
        <v>45047</v>
      </c>
      <c r="B18" s="21" t="s">
        <v>62</v>
      </c>
      <c r="C18" s="22">
        <v>4</v>
      </c>
      <c r="D18" s="21" t="s">
        <v>88</v>
      </c>
      <c r="E18" s="21" t="s">
        <v>89</v>
      </c>
      <c r="F18" s="23">
        <v>1</v>
      </c>
      <c r="G18" s="23">
        <v>1</v>
      </c>
      <c r="H18" s="23">
        <v>1</v>
      </c>
      <c r="I18" s="23">
        <v>1</v>
      </c>
      <c r="J18" s="23">
        <v>4</v>
      </c>
      <c r="K18" s="23">
        <v>0</v>
      </c>
    </row>
    <row r="19" spans="1:11" ht="14.45" customHeight="1" x14ac:dyDescent="0.25">
      <c r="A19" s="24"/>
      <c r="B19" s="21" t="s">
        <v>62</v>
      </c>
      <c r="C19" s="22">
        <v>4</v>
      </c>
      <c r="D19" s="21" t="s">
        <v>90</v>
      </c>
      <c r="E19" s="21" t="s">
        <v>91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0" spans="1:11" ht="14.45" customHeight="1" x14ac:dyDescent="0.25">
      <c r="A20" s="24"/>
      <c r="B20" s="21" t="s">
        <v>62</v>
      </c>
      <c r="C20" s="22">
        <v>4</v>
      </c>
      <c r="D20" s="21" t="s">
        <v>92</v>
      </c>
      <c r="E20" s="21" t="s">
        <v>93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</row>
    <row r="21" spans="1:11" ht="14.45" customHeight="1" x14ac:dyDescent="0.25">
      <c r="A21" s="20">
        <v>45047</v>
      </c>
      <c r="B21" s="21" t="s">
        <v>62</v>
      </c>
      <c r="C21" s="22">
        <v>4</v>
      </c>
      <c r="D21" s="21" t="s">
        <v>94</v>
      </c>
      <c r="E21" s="21" t="s">
        <v>95</v>
      </c>
      <c r="F21" s="23">
        <v>8</v>
      </c>
      <c r="G21" s="23">
        <v>0</v>
      </c>
      <c r="H21" s="23">
        <v>3</v>
      </c>
      <c r="I21" s="23">
        <v>0</v>
      </c>
      <c r="J21" s="23">
        <v>11</v>
      </c>
      <c r="K21" s="23">
        <v>0</v>
      </c>
    </row>
    <row r="22" spans="1:11" ht="14.45" customHeight="1" x14ac:dyDescent="0.25">
      <c r="A22" s="20">
        <v>45047</v>
      </c>
      <c r="B22" s="21" t="s">
        <v>62</v>
      </c>
      <c r="C22" s="22">
        <v>4</v>
      </c>
      <c r="D22" s="21" t="s">
        <v>96</v>
      </c>
      <c r="E22" s="21" t="s">
        <v>97</v>
      </c>
      <c r="F22" s="23">
        <v>15</v>
      </c>
      <c r="G22" s="23">
        <v>0</v>
      </c>
      <c r="H22" s="23">
        <v>21</v>
      </c>
      <c r="I22" s="23">
        <v>0</v>
      </c>
      <c r="J22" s="23">
        <v>36</v>
      </c>
      <c r="K22" s="23">
        <v>0</v>
      </c>
    </row>
    <row r="23" spans="1:11" ht="14.45" customHeight="1" x14ac:dyDescent="0.25">
      <c r="A23" s="24"/>
      <c r="B23" s="21" t="s">
        <v>62</v>
      </c>
      <c r="C23" s="22">
        <v>8</v>
      </c>
      <c r="D23" s="21" t="s">
        <v>98</v>
      </c>
      <c r="E23" s="21" t="s">
        <v>99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</row>
    <row r="24" spans="1:11" ht="14.45" customHeight="1" x14ac:dyDescent="0.25">
      <c r="A24" s="24"/>
      <c r="B24" s="21" t="s">
        <v>62</v>
      </c>
      <c r="C24" s="22">
        <v>8</v>
      </c>
      <c r="D24" s="21" t="s">
        <v>100</v>
      </c>
      <c r="E24" s="21" t="s">
        <v>101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</row>
    <row r="25" spans="1:11" ht="14.45" customHeight="1" x14ac:dyDescent="0.25">
      <c r="A25" s="20">
        <v>45047</v>
      </c>
      <c r="B25" s="21" t="s">
        <v>62</v>
      </c>
      <c r="C25" s="22">
        <v>9</v>
      </c>
      <c r="D25" s="21" t="s">
        <v>102</v>
      </c>
      <c r="E25" s="21" t="s">
        <v>103</v>
      </c>
      <c r="F25" s="23">
        <v>3</v>
      </c>
      <c r="G25" s="23">
        <v>0</v>
      </c>
      <c r="H25" s="23">
        <v>2</v>
      </c>
      <c r="I25" s="23">
        <v>1</v>
      </c>
      <c r="J25" s="23">
        <v>6</v>
      </c>
      <c r="K25" s="23">
        <v>0</v>
      </c>
    </row>
    <row r="26" spans="1:11" ht="14.45" customHeight="1" x14ac:dyDescent="0.25">
      <c r="A26" s="20">
        <v>45047</v>
      </c>
      <c r="B26" s="21" t="s">
        <v>62</v>
      </c>
      <c r="C26" s="22">
        <v>9</v>
      </c>
      <c r="D26" s="21" t="s">
        <v>63</v>
      </c>
      <c r="E26" s="21" t="s">
        <v>104</v>
      </c>
      <c r="F26" s="23">
        <v>21</v>
      </c>
      <c r="G26" s="23">
        <v>0</v>
      </c>
      <c r="H26" s="23">
        <v>18</v>
      </c>
      <c r="I26" s="23">
        <v>1</v>
      </c>
      <c r="J26" s="23">
        <v>40</v>
      </c>
      <c r="K26" s="23">
        <v>1</v>
      </c>
    </row>
    <row r="27" spans="1:11" ht="14.45" customHeight="1" x14ac:dyDescent="0.25">
      <c r="A27" s="24"/>
      <c r="B27" s="21" t="s">
        <v>62</v>
      </c>
      <c r="C27" s="22">
        <v>10</v>
      </c>
      <c r="D27" s="21" t="s">
        <v>105</v>
      </c>
      <c r="E27" s="21" t="s">
        <v>106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1" ht="14.45" customHeight="1" x14ac:dyDescent="0.25">
      <c r="A28" s="24"/>
      <c r="B28" s="21" t="s">
        <v>62</v>
      </c>
      <c r="C28" s="22">
        <v>10</v>
      </c>
      <c r="D28" s="21" t="s">
        <v>107</v>
      </c>
      <c r="E28" s="21" t="s">
        <v>108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</row>
    <row r="29" spans="1:11" ht="14.45" customHeight="1" x14ac:dyDescent="0.25">
      <c r="A29" s="20">
        <v>45047</v>
      </c>
      <c r="B29" s="21" t="s">
        <v>62</v>
      </c>
      <c r="C29" s="22">
        <v>26</v>
      </c>
      <c r="D29" s="21" t="s">
        <v>109</v>
      </c>
      <c r="E29" s="21" t="s">
        <v>110</v>
      </c>
      <c r="F29" s="23">
        <v>15</v>
      </c>
      <c r="G29" s="23">
        <v>0</v>
      </c>
      <c r="H29" s="23">
        <v>2</v>
      </c>
      <c r="I29" s="23">
        <v>0</v>
      </c>
      <c r="J29" s="23">
        <v>17</v>
      </c>
      <c r="K29" s="23">
        <v>0</v>
      </c>
    </row>
    <row r="30" spans="1:11" ht="14.45" customHeight="1" x14ac:dyDescent="0.25">
      <c r="A30" s="24"/>
      <c r="B30" s="21" t="s">
        <v>62</v>
      </c>
      <c r="C30" s="22">
        <v>26</v>
      </c>
      <c r="D30" s="21" t="s">
        <v>111</v>
      </c>
      <c r="E30" s="21" t="s">
        <v>112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</row>
    <row r="31" spans="1:11" ht="14.45" customHeight="1" x14ac:dyDescent="0.25">
      <c r="A31" s="20">
        <v>45047</v>
      </c>
      <c r="B31" s="21" t="s">
        <v>62</v>
      </c>
      <c r="C31" s="22">
        <v>26</v>
      </c>
      <c r="D31" s="21" t="s">
        <v>113</v>
      </c>
      <c r="E31" s="21" t="s">
        <v>114</v>
      </c>
      <c r="F31" s="23">
        <v>0</v>
      </c>
      <c r="G31" s="23">
        <v>0</v>
      </c>
      <c r="H31" s="23">
        <v>3</v>
      </c>
      <c r="I31" s="23">
        <v>0</v>
      </c>
      <c r="J31" s="23">
        <v>3</v>
      </c>
      <c r="K31" s="23">
        <v>0</v>
      </c>
    </row>
    <row r="32" spans="1:11" ht="14.45" customHeight="1" x14ac:dyDescent="0.25">
      <c r="A32" s="24"/>
      <c r="B32" s="21" t="s">
        <v>62</v>
      </c>
      <c r="C32" s="22">
        <v>26</v>
      </c>
      <c r="D32" s="21" t="s">
        <v>115</v>
      </c>
      <c r="E32" s="21" t="s">
        <v>116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</row>
    <row r="33" spans="1:11" ht="14.45" customHeight="1" x14ac:dyDescent="0.25">
      <c r="A33" s="24"/>
      <c r="B33" s="21" t="s">
        <v>62</v>
      </c>
      <c r="C33" s="22">
        <v>26</v>
      </c>
      <c r="D33" s="21" t="s">
        <v>64</v>
      </c>
      <c r="E33" s="21" t="s">
        <v>117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</row>
    <row r="34" spans="1:11" ht="14.45" customHeight="1" x14ac:dyDescent="0.25">
      <c r="A34" s="20">
        <v>45047</v>
      </c>
      <c r="B34" s="21" t="s">
        <v>12</v>
      </c>
      <c r="C34" s="22">
        <v>3</v>
      </c>
      <c r="D34" s="21" t="s">
        <v>118</v>
      </c>
      <c r="E34" s="21" t="s">
        <v>119</v>
      </c>
      <c r="F34" s="23">
        <v>59</v>
      </c>
      <c r="G34" s="23">
        <v>5</v>
      </c>
      <c r="H34" s="23">
        <v>25</v>
      </c>
      <c r="I34" s="23">
        <v>5</v>
      </c>
      <c r="J34" s="23">
        <v>94</v>
      </c>
      <c r="K34" s="23">
        <v>0</v>
      </c>
    </row>
    <row r="35" spans="1:11" ht="14.45" customHeight="1" x14ac:dyDescent="0.25">
      <c r="A35" s="20">
        <v>45047</v>
      </c>
      <c r="B35" s="21" t="s">
        <v>12</v>
      </c>
      <c r="C35" s="22">
        <v>3</v>
      </c>
      <c r="D35" s="21" t="s">
        <v>120</v>
      </c>
      <c r="E35" s="21" t="s">
        <v>121</v>
      </c>
      <c r="F35" s="23">
        <v>6</v>
      </c>
      <c r="G35" s="23">
        <v>0</v>
      </c>
      <c r="H35" s="23">
        <v>0</v>
      </c>
      <c r="I35" s="23">
        <v>0</v>
      </c>
      <c r="J35" s="23">
        <v>6</v>
      </c>
      <c r="K35" s="23">
        <v>0</v>
      </c>
    </row>
    <row r="36" spans="1:11" ht="14.45" customHeight="1" x14ac:dyDescent="0.25">
      <c r="A36" s="24"/>
      <c r="B36" s="21" t="s">
        <v>12</v>
      </c>
      <c r="C36" s="22">
        <v>3</v>
      </c>
      <c r="D36" s="21" t="s">
        <v>65</v>
      </c>
      <c r="E36" s="21" t="s">
        <v>122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</row>
    <row r="37" spans="1:11" ht="14.45" customHeight="1" x14ac:dyDescent="0.25">
      <c r="A37" s="24"/>
      <c r="B37" s="21" t="s">
        <v>12</v>
      </c>
      <c r="C37" s="22">
        <v>3</v>
      </c>
      <c r="D37" s="21" t="s">
        <v>123</v>
      </c>
      <c r="E37" s="21" t="s">
        <v>124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</row>
    <row r="38" spans="1:11" ht="14.45" customHeight="1" x14ac:dyDescent="0.25">
      <c r="A38" s="24"/>
      <c r="B38" s="21" t="s">
        <v>12</v>
      </c>
      <c r="C38" s="22">
        <v>3</v>
      </c>
      <c r="D38" s="21" t="s">
        <v>125</v>
      </c>
      <c r="E38" s="21" t="s">
        <v>126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</row>
    <row r="39" spans="1:11" ht="14.45" customHeight="1" x14ac:dyDescent="0.25">
      <c r="A39" s="20">
        <v>45047</v>
      </c>
      <c r="B39" s="21" t="s">
        <v>12</v>
      </c>
      <c r="C39" s="22">
        <v>5</v>
      </c>
      <c r="D39" s="21" t="s">
        <v>66</v>
      </c>
      <c r="E39" s="21" t="s">
        <v>127</v>
      </c>
      <c r="F39" s="23">
        <v>33</v>
      </c>
      <c r="G39" s="23">
        <v>1</v>
      </c>
      <c r="H39" s="23">
        <v>45</v>
      </c>
      <c r="I39" s="23">
        <v>0</v>
      </c>
      <c r="J39" s="23">
        <v>79</v>
      </c>
      <c r="K39" s="23">
        <v>0</v>
      </c>
    </row>
    <row r="40" spans="1:11" ht="14.45" customHeight="1" x14ac:dyDescent="0.25">
      <c r="A40" s="20">
        <v>45047</v>
      </c>
      <c r="B40" s="21" t="s">
        <v>12</v>
      </c>
      <c r="C40" s="22">
        <v>6</v>
      </c>
      <c r="D40" s="21" t="s">
        <v>67</v>
      </c>
      <c r="E40" s="21" t="s">
        <v>128</v>
      </c>
      <c r="F40" s="23">
        <v>7</v>
      </c>
      <c r="G40" s="23">
        <v>0</v>
      </c>
      <c r="H40" s="23">
        <v>42</v>
      </c>
      <c r="I40" s="23">
        <v>1</v>
      </c>
      <c r="J40" s="23">
        <v>50</v>
      </c>
      <c r="K40" s="23">
        <v>0</v>
      </c>
    </row>
    <row r="41" spans="1:11" ht="14.45" customHeight="1" x14ac:dyDescent="0.25">
      <c r="A41" s="24"/>
      <c r="B41" s="21" t="s">
        <v>12</v>
      </c>
      <c r="C41" s="22">
        <v>6</v>
      </c>
      <c r="D41" s="21" t="s">
        <v>129</v>
      </c>
      <c r="E41" s="21" t="s">
        <v>130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</row>
    <row r="42" spans="1:11" ht="14.45" customHeight="1" x14ac:dyDescent="0.25">
      <c r="A42" s="24"/>
      <c r="B42" s="21" t="s">
        <v>12</v>
      </c>
      <c r="C42" s="22">
        <v>6</v>
      </c>
      <c r="D42" s="21" t="s">
        <v>131</v>
      </c>
      <c r="E42" s="21" t="s">
        <v>132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</row>
    <row r="43" spans="1:11" ht="14.45" customHeight="1" x14ac:dyDescent="0.25">
      <c r="A43" s="20">
        <v>45047</v>
      </c>
      <c r="B43" s="21" t="s">
        <v>12</v>
      </c>
      <c r="C43" s="22">
        <v>6</v>
      </c>
      <c r="D43" s="21" t="s">
        <v>133</v>
      </c>
      <c r="E43" s="21" t="s">
        <v>134</v>
      </c>
      <c r="F43" s="23">
        <v>3</v>
      </c>
      <c r="G43" s="23">
        <v>0</v>
      </c>
      <c r="H43" s="23">
        <v>2</v>
      </c>
      <c r="I43" s="23">
        <v>1</v>
      </c>
      <c r="J43" s="23">
        <v>6</v>
      </c>
      <c r="K43" s="23">
        <v>0</v>
      </c>
    </row>
    <row r="44" spans="1:11" ht="14.45" customHeight="1" x14ac:dyDescent="0.25">
      <c r="A44" s="24"/>
      <c r="B44" s="21" t="s">
        <v>12</v>
      </c>
      <c r="C44" s="22">
        <v>6</v>
      </c>
      <c r="D44" s="21" t="s">
        <v>13</v>
      </c>
      <c r="E44" s="21" t="s">
        <v>135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</row>
    <row r="45" spans="1:11" ht="14.45" customHeight="1" x14ac:dyDescent="0.25">
      <c r="A45" s="24"/>
      <c r="B45" s="21" t="s">
        <v>12</v>
      </c>
      <c r="C45" s="22">
        <v>20</v>
      </c>
      <c r="D45" s="21" t="s">
        <v>14</v>
      </c>
      <c r="E45" s="21" t="s">
        <v>136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</row>
    <row r="46" spans="1:11" ht="14.45" customHeight="1" x14ac:dyDescent="0.25">
      <c r="A46" s="24"/>
      <c r="B46" s="21" t="s">
        <v>12</v>
      </c>
      <c r="C46" s="22">
        <v>20</v>
      </c>
      <c r="D46" s="21" t="s">
        <v>15</v>
      </c>
      <c r="E46" s="21" t="s">
        <v>137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</row>
    <row r="47" spans="1:11" ht="14.45" customHeight="1" x14ac:dyDescent="0.25">
      <c r="A47" s="20">
        <v>45047</v>
      </c>
      <c r="B47" s="21" t="s">
        <v>12</v>
      </c>
      <c r="C47" s="22">
        <v>20</v>
      </c>
      <c r="D47" s="21" t="s">
        <v>138</v>
      </c>
      <c r="E47" s="21" t="s">
        <v>139</v>
      </c>
      <c r="F47" s="23">
        <v>3</v>
      </c>
      <c r="G47" s="23">
        <v>1</v>
      </c>
      <c r="H47" s="23">
        <v>4</v>
      </c>
      <c r="I47" s="23">
        <v>2</v>
      </c>
      <c r="J47" s="23">
        <v>10</v>
      </c>
      <c r="K47" s="23">
        <v>0</v>
      </c>
    </row>
    <row r="48" spans="1:11" ht="14.45" customHeight="1" x14ac:dyDescent="0.25">
      <c r="A48" s="20">
        <v>45047</v>
      </c>
      <c r="B48" s="21" t="s">
        <v>12</v>
      </c>
      <c r="C48" s="22">
        <v>20</v>
      </c>
      <c r="D48" s="21" t="s">
        <v>140</v>
      </c>
      <c r="E48" s="21" t="s">
        <v>141</v>
      </c>
      <c r="F48" s="23">
        <v>0</v>
      </c>
      <c r="G48" s="23">
        <v>0</v>
      </c>
      <c r="H48" s="23">
        <v>1</v>
      </c>
      <c r="I48" s="23">
        <v>0</v>
      </c>
      <c r="J48" s="23">
        <v>1</v>
      </c>
      <c r="K48" s="23">
        <v>0</v>
      </c>
    </row>
    <row r="49" spans="1:11" ht="14.45" customHeight="1" x14ac:dyDescent="0.25">
      <c r="A49" s="24"/>
      <c r="B49" s="21" t="s">
        <v>12</v>
      </c>
      <c r="C49" s="22">
        <v>20</v>
      </c>
      <c r="D49" s="21" t="s">
        <v>16</v>
      </c>
      <c r="E49" s="21" t="s">
        <v>142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</row>
    <row r="50" spans="1:11" ht="14.45" customHeight="1" x14ac:dyDescent="0.25">
      <c r="A50" s="24"/>
      <c r="B50" s="21" t="s">
        <v>12</v>
      </c>
      <c r="C50" s="22">
        <v>21</v>
      </c>
      <c r="D50" s="21" t="s">
        <v>143</v>
      </c>
      <c r="E50" s="21" t="s">
        <v>144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</row>
    <row r="51" spans="1:11" ht="14.45" customHeight="1" x14ac:dyDescent="0.25">
      <c r="A51" s="20">
        <v>45047</v>
      </c>
      <c r="B51" s="21" t="s">
        <v>12</v>
      </c>
      <c r="C51" s="22">
        <v>21</v>
      </c>
      <c r="D51" s="21" t="s">
        <v>17</v>
      </c>
      <c r="E51" s="21" t="s">
        <v>145</v>
      </c>
      <c r="F51" s="23">
        <v>1</v>
      </c>
      <c r="G51" s="23">
        <v>0</v>
      </c>
      <c r="H51" s="23">
        <v>1</v>
      </c>
      <c r="I51" s="23">
        <v>0</v>
      </c>
      <c r="J51" s="23">
        <v>2</v>
      </c>
      <c r="K51" s="23">
        <v>0</v>
      </c>
    </row>
    <row r="52" spans="1:11" ht="14.45" customHeight="1" x14ac:dyDescent="0.25">
      <c r="A52" s="24"/>
      <c r="B52" s="21" t="s">
        <v>12</v>
      </c>
      <c r="C52" s="22">
        <v>21</v>
      </c>
      <c r="D52" s="21" t="s">
        <v>18</v>
      </c>
      <c r="E52" s="21" t="s">
        <v>146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</row>
    <row r="53" spans="1:11" ht="14.45" customHeight="1" x14ac:dyDescent="0.25">
      <c r="A53" s="20">
        <v>45047</v>
      </c>
      <c r="B53" s="21" t="s">
        <v>12</v>
      </c>
      <c r="C53" s="22">
        <v>21</v>
      </c>
      <c r="D53" s="21" t="s">
        <v>147</v>
      </c>
      <c r="E53" s="21" t="s">
        <v>148</v>
      </c>
      <c r="F53" s="23">
        <v>3</v>
      </c>
      <c r="G53" s="23">
        <v>0</v>
      </c>
      <c r="H53" s="23">
        <v>1</v>
      </c>
      <c r="I53" s="23">
        <v>3</v>
      </c>
      <c r="J53" s="23">
        <v>7</v>
      </c>
      <c r="K53" s="23">
        <v>0</v>
      </c>
    </row>
    <row r="54" spans="1:11" ht="14.45" customHeight="1" x14ac:dyDescent="0.25">
      <c r="A54" s="24"/>
      <c r="B54" s="21" t="s">
        <v>12</v>
      </c>
      <c r="C54" s="22">
        <v>23</v>
      </c>
      <c r="D54" s="21" t="s">
        <v>19</v>
      </c>
      <c r="E54" s="21" t="s">
        <v>149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</row>
    <row r="55" spans="1:11" ht="14.45" customHeight="1" x14ac:dyDescent="0.25">
      <c r="A55" s="24"/>
      <c r="B55" s="21" t="s">
        <v>12</v>
      </c>
      <c r="C55" s="22">
        <v>23</v>
      </c>
      <c r="D55" s="21" t="s">
        <v>20</v>
      </c>
      <c r="E55" s="21" t="s">
        <v>150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</row>
    <row r="56" spans="1:11" ht="14.45" customHeight="1" x14ac:dyDescent="0.25">
      <c r="A56" s="24"/>
      <c r="B56" s="21" t="s">
        <v>21</v>
      </c>
      <c r="C56" s="22">
        <v>7</v>
      </c>
      <c r="D56" s="21" t="s">
        <v>22</v>
      </c>
      <c r="E56" s="21" t="s">
        <v>151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</row>
    <row r="57" spans="1:11" ht="14.45" customHeight="1" x14ac:dyDescent="0.25">
      <c r="A57" s="24"/>
      <c r="B57" s="21" t="s">
        <v>21</v>
      </c>
      <c r="C57" s="22">
        <v>7</v>
      </c>
      <c r="D57" s="21" t="s">
        <v>152</v>
      </c>
      <c r="E57" s="21" t="s">
        <v>153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</row>
    <row r="58" spans="1:11" ht="14.45" customHeight="1" x14ac:dyDescent="0.25">
      <c r="A58" s="20">
        <v>45047</v>
      </c>
      <c r="B58" s="21" t="s">
        <v>21</v>
      </c>
      <c r="C58" s="22">
        <v>7</v>
      </c>
      <c r="D58" s="21" t="s">
        <v>23</v>
      </c>
      <c r="E58" s="21" t="s">
        <v>154</v>
      </c>
      <c r="F58" s="23">
        <v>14</v>
      </c>
      <c r="G58" s="23">
        <v>1</v>
      </c>
      <c r="H58" s="23">
        <v>35</v>
      </c>
      <c r="I58" s="23">
        <v>1</v>
      </c>
      <c r="J58" s="23">
        <v>51</v>
      </c>
      <c r="K58" s="23">
        <v>5</v>
      </c>
    </row>
    <row r="59" spans="1:11" ht="14.45" customHeight="1" x14ac:dyDescent="0.25">
      <c r="A59" s="20">
        <v>45047</v>
      </c>
      <c r="B59" s="21" t="s">
        <v>21</v>
      </c>
      <c r="C59" s="22">
        <v>7</v>
      </c>
      <c r="D59" s="21" t="s">
        <v>155</v>
      </c>
      <c r="E59" s="21" t="s">
        <v>156</v>
      </c>
      <c r="F59" s="23">
        <v>0</v>
      </c>
      <c r="G59" s="23">
        <v>0</v>
      </c>
      <c r="H59" s="23">
        <v>1</v>
      </c>
      <c r="I59" s="23">
        <v>0</v>
      </c>
      <c r="J59" s="23">
        <v>1</v>
      </c>
      <c r="K59" s="23">
        <v>0</v>
      </c>
    </row>
    <row r="60" spans="1:11" ht="14.45" customHeight="1" x14ac:dyDescent="0.25">
      <c r="A60" s="24"/>
      <c r="B60" s="21" t="s">
        <v>21</v>
      </c>
      <c r="C60" s="22">
        <v>7</v>
      </c>
      <c r="D60" s="21" t="s">
        <v>157</v>
      </c>
      <c r="E60" s="21" t="s">
        <v>158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</row>
    <row r="61" spans="1:11" ht="14.45" customHeight="1" x14ac:dyDescent="0.25">
      <c r="A61" s="20">
        <v>45047</v>
      </c>
      <c r="B61" s="21" t="s">
        <v>24</v>
      </c>
      <c r="C61" s="22">
        <v>15</v>
      </c>
      <c r="D61" s="21" t="s">
        <v>25</v>
      </c>
      <c r="E61" s="21" t="s">
        <v>159</v>
      </c>
      <c r="F61" s="23">
        <v>62</v>
      </c>
      <c r="G61" s="23">
        <v>0</v>
      </c>
      <c r="H61" s="23">
        <v>46</v>
      </c>
      <c r="I61" s="23">
        <v>1</v>
      </c>
      <c r="J61" s="23">
        <v>109</v>
      </c>
      <c r="K61" s="23">
        <v>0</v>
      </c>
    </row>
    <row r="62" spans="1:11" ht="14.45" customHeight="1" x14ac:dyDescent="0.25">
      <c r="A62" s="24"/>
      <c r="B62" s="21" t="s">
        <v>24</v>
      </c>
      <c r="C62" s="22">
        <v>16</v>
      </c>
      <c r="D62" s="21" t="s">
        <v>160</v>
      </c>
      <c r="E62" s="21" t="s">
        <v>161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</row>
    <row r="63" spans="1:11" ht="14.45" customHeight="1" x14ac:dyDescent="0.25">
      <c r="A63" s="20">
        <v>45047</v>
      </c>
      <c r="B63" s="21" t="s">
        <v>24</v>
      </c>
      <c r="C63" s="22">
        <v>16</v>
      </c>
      <c r="D63" s="21" t="s">
        <v>26</v>
      </c>
      <c r="E63" s="21" t="s">
        <v>162</v>
      </c>
      <c r="F63" s="23">
        <v>1</v>
      </c>
      <c r="G63" s="23">
        <v>0</v>
      </c>
      <c r="H63" s="23">
        <v>0</v>
      </c>
      <c r="I63" s="23">
        <v>0</v>
      </c>
      <c r="J63" s="23">
        <v>1</v>
      </c>
      <c r="K63" s="23">
        <v>0</v>
      </c>
    </row>
    <row r="64" spans="1:11" ht="14.45" customHeight="1" x14ac:dyDescent="0.25">
      <c r="A64" s="20">
        <v>45047</v>
      </c>
      <c r="B64" s="21" t="s">
        <v>24</v>
      </c>
      <c r="C64" s="22">
        <v>17</v>
      </c>
      <c r="D64" s="21" t="s">
        <v>163</v>
      </c>
      <c r="E64" s="21" t="s">
        <v>164</v>
      </c>
      <c r="F64" s="23">
        <v>10</v>
      </c>
      <c r="G64" s="23">
        <v>0</v>
      </c>
      <c r="H64" s="23">
        <v>1</v>
      </c>
      <c r="I64" s="23">
        <v>0</v>
      </c>
      <c r="J64" s="23">
        <v>11</v>
      </c>
      <c r="K64" s="23">
        <v>0</v>
      </c>
    </row>
    <row r="65" spans="1:11" ht="14.45" customHeight="1" x14ac:dyDescent="0.25">
      <c r="A65" s="24"/>
      <c r="B65" s="21" t="s">
        <v>24</v>
      </c>
      <c r="C65" s="22">
        <v>17</v>
      </c>
      <c r="D65" s="21" t="s">
        <v>165</v>
      </c>
      <c r="E65" s="21" t="s">
        <v>166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</row>
    <row r="66" spans="1:11" ht="14.45" customHeight="1" x14ac:dyDescent="0.25">
      <c r="A66" s="24"/>
      <c r="B66" s="21" t="s">
        <v>24</v>
      </c>
      <c r="C66" s="22">
        <v>17</v>
      </c>
      <c r="D66" s="21" t="s">
        <v>27</v>
      </c>
      <c r="E66" s="21" t="s">
        <v>167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</row>
    <row r="67" spans="1:11" ht="14.45" customHeight="1" x14ac:dyDescent="0.25">
      <c r="A67" s="24"/>
      <c r="B67" s="21" t="s">
        <v>24</v>
      </c>
      <c r="C67" s="22">
        <v>18</v>
      </c>
      <c r="D67" s="21" t="s">
        <v>28</v>
      </c>
      <c r="E67" s="21" t="s">
        <v>168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</row>
    <row r="68" spans="1:11" ht="14.45" customHeight="1" x14ac:dyDescent="0.25">
      <c r="A68" s="24"/>
      <c r="B68" s="21" t="s">
        <v>24</v>
      </c>
      <c r="C68" s="22">
        <v>18</v>
      </c>
      <c r="D68" s="21" t="s">
        <v>29</v>
      </c>
      <c r="E68" s="21" t="s">
        <v>169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</row>
    <row r="69" spans="1:11" ht="14.45" customHeight="1" x14ac:dyDescent="0.25">
      <c r="A69" s="24"/>
      <c r="B69" s="21" t="s">
        <v>24</v>
      </c>
      <c r="C69" s="22">
        <v>19</v>
      </c>
      <c r="D69" s="21" t="s">
        <v>170</v>
      </c>
      <c r="E69" s="21" t="s">
        <v>171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</row>
    <row r="70" spans="1:11" ht="14.45" customHeight="1" x14ac:dyDescent="0.25">
      <c r="A70" s="24"/>
      <c r="B70" s="21" t="s">
        <v>24</v>
      </c>
      <c r="C70" s="22">
        <v>19</v>
      </c>
      <c r="D70" s="21" t="s">
        <v>30</v>
      </c>
      <c r="E70" s="21" t="s">
        <v>172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</row>
    <row r="71" spans="1:11" ht="14.45" customHeight="1" x14ac:dyDescent="0.25">
      <c r="A71" s="20">
        <v>45047</v>
      </c>
      <c r="B71" s="21" t="s">
        <v>24</v>
      </c>
      <c r="C71" s="22">
        <v>19</v>
      </c>
      <c r="D71" s="21" t="s">
        <v>31</v>
      </c>
      <c r="E71" s="21" t="s">
        <v>173</v>
      </c>
      <c r="F71" s="23">
        <v>2</v>
      </c>
      <c r="G71" s="23">
        <v>0</v>
      </c>
      <c r="H71" s="23">
        <v>2</v>
      </c>
      <c r="I71" s="23">
        <v>0</v>
      </c>
      <c r="J71" s="23">
        <v>4</v>
      </c>
      <c r="K71" s="23">
        <v>0</v>
      </c>
    </row>
    <row r="72" spans="1:11" ht="14.45" customHeight="1" x14ac:dyDescent="0.25">
      <c r="A72" s="20">
        <v>45047</v>
      </c>
      <c r="B72" s="21" t="s">
        <v>24</v>
      </c>
      <c r="C72" s="22">
        <v>22</v>
      </c>
      <c r="D72" s="21" t="s">
        <v>174</v>
      </c>
      <c r="E72" s="21" t="s">
        <v>175</v>
      </c>
      <c r="F72" s="23">
        <v>204</v>
      </c>
      <c r="G72" s="23">
        <v>31</v>
      </c>
      <c r="H72" s="23">
        <v>158</v>
      </c>
      <c r="I72" s="23">
        <v>6</v>
      </c>
      <c r="J72" s="23">
        <v>399</v>
      </c>
      <c r="K72" s="23">
        <v>0</v>
      </c>
    </row>
    <row r="73" spans="1:11" ht="14.45" customHeight="1" x14ac:dyDescent="0.25">
      <c r="A73" s="24"/>
      <c r="B73" s="21" t="s">
        <v>24</v>
      </c>
      <c r="C73" s="22">
        <v>22</v>
      </c>
      <c r="D73" s="21" t="s">
        <v>32</v>
      </c>
      <c r="E73" s="21" t="s">
        <v>176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</row>
    <row r="74" spans="1:11" ht="14.45" customHeight="1" x14ac:dyDescent="0.25">
      <c r="A74" s="24"/>
      <c r="B74" s="21" t="s">
        <v>24</v>
      </c>
      <c r="C74" s="22">
        <v>22</v>
      </c>
      <c r="D74" s="21" t="s">
        <v>33</v>
      </c>
      <c r="E74" s="21" t="s">
        <v>177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</row>
    <row r="75" spans="1:11" ht="14.45" customHeight="1" x14ac:dyDescent="0.25">
      <c r="A75" s="24"/>
      <c r="B75" s="21" t="s">
        <v>24</v>
      </c>
      <c r="C75" s="22">
        <v>24</v>
      </c>
      <c r="D75" s="21" t="s">
        <v>34</v>
      </c>
      <c r="E75" s="21" t="s">
        <v>178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</row>
    <row r="76" spans="1:11" ht="14.45" customHeight="1" x14ac:dyDescent="0.25">
      <c r="A76" s="24"/>
      <c r="B76" s="21" t="s">
        <v>24</v>
      </c>
      <c r="C76" s="22">
        <v>24</v>
      </c>
      <c r="D76" s="21" t="s">
        <v>179</v>
      </c>
      <c r="E76" s="21" t="s">
        <v>180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</row>
    <row r="77" spans="1:11" ht="14.45" customHeight="1" x14ac:dyDescent="0.25">
      <c r="A77" s="20">
        <v>45047</v>
      </c>
      <c r="B77" s="21" t="s">
        <v>24</v>
      </c>
      <c r="C77" s="22">
        <v>25</v>
      </c>
      <c r="D77" s="21" t="s">
        <v>181</v>
      </c>
      <c r="E77" s="21" t="s">
        <v>182</v>
      </c>
      <c r="F77" s="23">
        <v>0</v>
      </c>
      <c r="G77" s="23">
        <v>0</v>
      </c>
      <c r="H77" s="23">
        <v>1</v>
      </c>
      <c r="I77" s="23">
        <v>0</v>
      </c>
      <c r="J77" s="23">
        <v>1</v>
      </c>
      <c r="K77" s="23">
        <v>0</v>
      </c>
    </row>
    <row r="78" spans="1:11" ht="14.45" customHeight="1" x14ac:dyDescent="0.25">
      <c r="A78" s="20">
        <v>45047</v>
      </c>
      <c r="B78" s="21" t="s">
        <v>24</v>
      </c>
      <c r="C78" s="22">
        <v>25</v>
      </c>
      <c r="D78" s="21" t="s">
        <v>35</v>
      </c>
      <c r="E78" s="21" t="s">
        <v>183</v>
      </c>
      <c r="F78" s="23">
        <v>0</v>
      </c>
      <c r="G78" s="23">
        <v>0</v>
      </c>
      <c r="H78" s="23">
        <v>1</v>
      </c>
      <c r="I78" s="23">
        <v>0</v>
      </c>
      <c r="J78" s="23">
        <v>1</v>
      </c>
      <c r="K78" s="23">
        <v>0</v>
      </c>
    </row>
    <row r="79" spans="1:11" ht="14.45" customHeight="1" x14ac:dyDescent="0.25">
      <c r="A79" s="20">
        <v>45047</v>
      </c>
      <c r="B79" s="21" t="s">
        <v>24</v>
      </c>
      <c r="C79" s="22">
        <v>27</v>
      </c>
      <c r="D79" s="21" t="s">
        <v>184</v>
      </c>
      <c r="E79" s="21" t="s">
        <v>185</v>
      </c>
      <c r="F79" s="23">
        <v>0</v>
      </c>
      <c r="G79" s="23">
        <v>0</v>
      </c>
      <c r="H79" s="23">
        <v>22</v>
      </c>
      <c r="I79" s="23">
        <v>0</v>
      </c>
      <c r="J79" s="23">
        <v>22</v>
      </c>
      <c r="K79" s="23">
        <v>0</v>
      </c>
    </row>
    <row r="80" spans="1:11" ht="14.45" customHeight="1" x14ac:dyDescent="0.25">
      <c r="A80" s="20">
        <v>45047</v>
      </c>
      <c r="B80" s="21" t="s">
        <v>24</v>
      </c>
      <c r="C80" s="22">
        <v>27</v>
      </c>
      <c r="D80" s="21" t="s">
        <v>36</v>
      </c>
      <c r="E80" s="21" t="s">
        <v>186</v>
      </c>
      <c r="F80" s="23">
        <v>4</v>
      </c>
      <c r="G80" s="23">
        <v>0</v>
      </c>
      <c r="H80" s="23">
        <v>1</v>
      </c>
      <c r="I80" s="23">
        <v>0</v>
      </c>
      <c r="J80" s="23">
        <v>5</v>
      </c>
      <c r="K80" s="23">
        <v>0</v>
      </c>
    </row>
    <row r="81" spans="1:11" ht="14.45" customHeight="1" x14ac:dyDescent="0.25">
      <c r="A81" s="20">
        <v>45047</v>
      </c>
      <c r="B81" s="21" t="s">
        <v>24</v>
      </c>
      <c r="C81" s="22">
        <v>27</v>
      </c>
      <c r="D81" s="21" t="s">
        <v>37</v>
      </c>
      <c r="E81" s="21" t="s">
        <v>187</v>
      </c>
      <c r="F81" s="23">
        <v>1</v>
      </c>
      <c r="G81" s="23">
        <v>0</v>
      </c>
      <c r="H81" s="23">
        <v>1</v>
      </c>
      <c r="I81" s="23">
        <v>0</v>
      </c>
      <c r="J81" s="23">
        <v>2</v>
      </c>
      <c r="K81" s="23">
        <v>0</v>
      </c>
    </row>
    <row r="82" spans="1:11" ht="14.45" customHeight="1" x14ac:dyDescent="0.25">
      <c r="A82" s="24"/>
      <c r="B82" s="21" t="s">
        <v>24</v>
      </c>
      <c r="C82" s="22">
        <v>27</v>
      </c>
      <c r="D82" s="21" t="s">
        <v>38</v>
      </c>
      <c r="E82" s="21" t="s">
        <v>39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</row>
    <row r="83" spans="1:11" ht="14.45" customHeight="1" x14ac:dyDescent="0.25">
      <c r="A83" s="24"/>
      <c r="B83" s="21" t="s">
        <v>40</v>
      </c>
      <c r="C83" s="22">
        <v>11</v>
      </c>
      <c r="D83" s="21" t="s">
        <v>41</v>
      </c>
      <c r="E83" s="21" t="s">
        <v>42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</row>
    <row r="84" spans="1:11" ht="14.45" customHeight="1" x14ac:dyDescent="0.25">
      <c r="A84" s="20">
        <v>45047</v>
      </c>
      <c r="B84" s="21" t="s">
        <v>40</v>
      </c>
      <c r="C84" s="22">
        <v>11</v>
      </c>
      <c r="D84" s="21" t="s">
        <v>43</v>
      </c>
      <c r="E84" s="21" t="s">
        <v>44</v>
      </c>
      <c r="F84" s="23">
        <v>36</v>
      </c>
      <c r="G84" s="23">
        <v>2</v>
      </c>
      <c r="H84" s="23">
        <v>42</v>
      </c>
      <c r="I84" s="23">
        <v>1</v>
      </c>
      <c r="J84" s="23">
        <v>81</v>
      </c>
      <c r="K84" s="23">
        <v>3</v>
      </c>
    </row>
    <row r="85" spans="1:11" ht="14.45" customHeight="1" x14ac:dyDescent="0.25">
      <c r="A85" s="24"/>
      <c r="B85" s="21" t="s">
        <v>40</v>
      </c>
      <c r="C85" s="22">
        <v>12</v>
      </c>
      <c r="D85" s="21" t="s">
        <v>45</v>
      </c>
      <c r="E85" s="21" t="s">
        <v>46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</row>
    <row r="86" spans="1:11" ht="14.45" customHeight="1" x14ac:dyDescent="0.25">
      <c r="A86" s="20">
        <v>45047</v>
      </c>
      <c r="B86" s="21" t="s">
        <v>40</v>
      </c>
      <c r="C86" s="22">
        <v>12</v>
      </c>
      <c r="D86" s="21" t="s">
        <v>47</v>
      </c>
      <c r="E86" s="21" t="s">
        <v>48</v>
      </c>
      <c r="F86" s="23">
        <v>1</v>
      </c>
      <c r="G86" s="23">
        <v>0</v>
      </c>
      <c r="H86" s="23">
        <v>0</v>
      </c>
      <c r="I86" s="23">
        <v>0</v>
      </c>
      <c r="J86" s="23">
        <v>1</v>
      </c>
      <c r="K86" s="23">
        <v>0</v>
      </c>
    </row>
    <row r="87" spans="1:11" ht="14.45" customHeight="1" x14ac:dyDescent="0.25">
      <c r="A87" s="20">
        <v>45047</v>
      </c>
      <c r="B87" s="21" t="s">
        <v>40</v>
      </c>
      <c r="C87" s="22">
        <v>12</v>
      </c>
      <c r="D87" s="21" t="s">
        <v>49</v>
      </c>
      <c r="E87" s="21" t="s">
        <v>50</v>
      </c>
      <c r="F87" s="23">
        <v>0</v>
      </c>
      <c r="G87" s="23">
        <v>0</v>
      </c>
      <c r="H87" s="23">
        <v>1</v>
      </c>
      <c r="I87" s="23">
        <v>0</v>
      </c>
      <c r="J87" s="23">
        <v>1</v>
      </c>
      <c r="K87" s="23">
        <v>1</v>
      </c>
    </row>
    <row r="88" spans="1:11" ht="14.45" customHeight="1" x14ac:dyDescent="0.25">
      <c r="A88" s="20">
        <v>45047</v>
      </c>
      <c r="B88" s="21" t="s">
        <v>40</v>
      </c>
      <c r="C88" s="22">
        <v>13</v>
      </c>
      <c r="D88" s="21" t="s">
        <v>51</v>
      </c>
      <c r="E88" s="21" t="s">
        <v>52</v>
      </c>
      <c r="F88" s="23">
        <v>23</v>
      </c>
      <c r="G88" s="23">
        <v>0</v>
      </c>
      <c r="H88" s="23">
        <v>11</v>
      </c>
      <c r="I88" s="23">
        <v>3</v>
      </c>
      <c r="J88" s="23">
        <v>37</v>
      </c>
      <c r="K88" s="23">
        <v>0</v>
      </c>
    </row>
    <row r="89" spans="1:11" ht="14.45" customHeight="1" x14ac:dyDescent="0.25">
      <c r="A89" s="24"/>
      <c r="B89" s="21" t="s">
        <v>40</v>
      </c>
      <c r="C89" s="22">
        <v>13</v>
      </c>
      <c r="D89" s="21" t="s">
        <v>53</v>
      </c>
      <c r="E89" s="21" t="s">
        <v>54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</row>
    <row r="90" spans="1:11" ht="14.45" customHeight="1" x14ac:dyDescent="0.25">
      <c r="A90" s="20">
        <v>45047</v>
      </c>
      <c r="B90" s="21" t="s">
        <v>40</v>
      </c>
      <c r="C90" s="22">
        <v>14</v>
      </c>
      <c r="D90" s="21" t="s">
        <v>55</v>
      </c>
      <c r="E90" s="21" t="s">
        <v>56</v>
      </c>
      <c r="F90" s="23">
        <v>0</v>
      </c>
      <c r="G90" s="23">
        <v>0</v>
      </c>
      <c r="H90" s="23">
        <v>1</v>
      </c>
      <c r="I90" s="23">
        <v>0</v>
      </c>
      <c r="J90" s="23">
        <v>1</v>
      </c>
      <c r="K90" s="23">
        <v>0</v>
      </c>
    </row>
    <row r="91" spans="1:11" ht="14.45" customHeight="1" x14ac:dyDescent="0.25">
      <c r="A91" s="20">
        <v>45047</v>
      </c>
      <c r="B91" s="21" t="s">
        <v>40</v>
      </c>
      <c r="C91" s="22">
        <v>14</v>
      </c>
      <c r="D91" s="21" t="s">
        <v>57</v>
      </c>
      <c r="E91" s="21" t="s">
        <v>58</v>
      </c>
      <c r="F91" s="23">
        <v>0</v>
      </c>
      <c r="G91" s="23">
        <v>0</v>
      </c>
      <c r="H91" s="23">
        <v>1</v>
      </c>
      <c r="I91" s="23">
        <v>1</v>
      </c>
      <c r="J91" s="23">
        <v>2</v>
      </c>
      <c r="K91" s="23">
        <v>0</v>
      </c>
    </row>
    <row r="92" spans="1:11" ht="14.45" customHeight="1" x14ac:dyDescent="0.25">
      <c r="A92" s="24"/>
      <c r="B92" s="21" t="s">
        <v>59</v>
      </c>
      <c r="C92" s="22">
        <v>28</v>
      </c>
      <c r="D92" s="21" t="s">
        <v>60</v>
      </c>
      <c r="E92" s="21" t="s">
        <v>61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</row>
    <row r="93" spans="1:11" x14ac:dyDescent="0.25">
      <c r="A93" s="12"/>
      <c r="B93" s="8" t="s">
        <v>24</v>
      </c>
      <c r="C93" s="9">
        <v>22</v>
      </c>
      <c r="D93" s="8" t="s">
        <v>174</v>
      </c>
      <c r="E93" s="8" t="s">
        <v>175</v>
      </c>
      <c r="F93" s="14"/>
      <c r="G93" s="14"/>
      <c r="H93" s="14"/>
      <c r="I93" s="14"/>
      <c r="J93" s="14"/>
      <c r="K93" s="14"/>
    </row>
    <row r="94" spans="1:11" x14ac:dyDescent="0.25">
      <c r="A94" s="12"/>
      <c r="B94" s="8" t="s">
        <v>24</v>
      </c>
      <c r="C94" s="9">
        <v>22</v>
      </c>
      <c r="D94" s="8" t="s">
        <v>32</v>
      </c>
      <c r="E94" s="8" t="s">
        <v>176</v>
      </c>
      <c r="F94" s="14"/>
      <c r="G94" s="14"/>
      <c r="H94" s="14"/>
      <c r="I94" s="14"/>
      <c r="J94" s="14"/>
      <c r="K94" s="14"/>
    </row>
    <row r="95" spans="1:11" ht="14.45" x14ac:dyDescent="0.35">
      <c r="A95" s="12"/>
      <c r="B95" s="8" t="s">
        <v>24</v>
      </c>
      <c r="C95" s="9">
        <v>22</v>
      </c>
      <c r="D95" s="8" t="s">
        <v>33</v>
      </c>
      <c r="E95" s="8" t="s">
        <v>177</v>
      </c>
      <c r="F95" s="14"/>
      <c r="G95" s="14"/>
      <c r="H95" s="14"/>
      <c r="I95" s="14"/>
      <c r="J95" s="14"/>
      <c r="K95" s="14"/>
    </row>
    <row r="96" spans="1:11" ht="14.45" x14ac:dyDescent="0.35">
      <c r="A96" s="16" t="s">
        <v>189</v>
      </c>
      <c r="B96" s="17"/>
      <c r="C96" s="17"/>
      <c r="D96" s="17"/>
      <c r="E96" s="18"/>
      <c r="F96" s="13">
        <f t="shared" ref="F96:K96" si="0">SUM(F93:F95)</f>
        <v>0</v>
      </c>
      <c r="G96" s="13">
        <f t="shared" si="0"/>
        <v>0</v>
      </c>
      <c r="H96" s="13">
        <f t="shared" si="0"/>
        <v>0</v>
      </c>
      <c r="I96" s="13">
        <f t="shared" si="0"/>
        <v>0</v>
      </c>
      <c r="J96" s="13">
        <f t="shared" si="0"/>
        <v>0</v>
      </c>
      <c r="K96" s="13">
        <f t="shared" si="0"/>
        <v>0</v>
      </c>
    </row>
    <row r="97" spans="1:11" ht="14.45" x14ac:dyDescent="0.35">
      <c r="A97" s="12"/>
      <c r="B97" s="8" t="s">
        <v>24</v>
      </c>
      <c r="C97" s="9">
        <v>24</v>
      </c>
      <c r="D97" s="8" t="s">
        <v>34</v>
      </c>
      <c r="E97" s="8" t="s">
        <v>178</v>
      </c>
      <c r="F97" s="14"/>
      <c r="G97" s="14"/>
      <c r="H97" s="14"/>
      <c r="I97" s="14"/>
      <c r="J97" s="14"/>
      <c r="K97" s="14"/>
    </row>
    <row r="98" spans="1:11" ht="14.45" x14ac:dyDescent="0.35">
      <c r="A98" s="12"/>
      <c r="B98" s="8" t="s">
        <v>24</v>
      </c>
      <c r="C98" s="9">
        <v>24</v>
      </c>
      <c r="D98" s="8" t="s">
        <v>179</v>
      </c>
      <c r="E98" s="8" t="s">
        <v>180</v>
      </c>
      <c r="F98" s="14"/>
      <c r="G98" s="14"/>
      <c r="H98" s="14"/>
      <c r="I98" s="14"/>
      <c r="J98" s="14"/>
      <c r="K98" s="14"/>
    </row>
    <row r="99" spans="1:11" ht="14.45" x14ac:dyDescent="0.35">
      <c r="A99" s="16" t="s">
        <v>190</v>
      </c>
      <c r="B99" s="17"/>
      <c r="C99" s="17"/>
      <c r="D99" s="17"/>
      <c r="E99" s="18"/>
      <c r="F99" s="13">
        <f t="shared" ref="F99:K99" si="1">SUM(F97:F98)</f>
        <v>0</v>
      </c>
      <c r="G99" s="13">
        <f t="shared" si="1"/>
        <v>0</v>
      </c>
      <c r="H99" s="13">
        <f t="shared" si="1"/>
        <v>0</v>
      </c>
      <c r="I99" s="13">
        <f t="shared" si="1"/>
        <v>0</v>
      </c>
      <c r="J99" s="13">
        <f t="shared" si="1"/>
        <v>0</v>
      </c>
      <c r="K99" s="13">
        <f t="shared" si="1"/>
        <v>0</v>
      </c>
    </row>
    <row r="100" spans="1:11" ht="14.45" x14ac:dyDescent="0.35">
      <c r="A100" s="12"/>
      <c r="B100" s="8" t="s">
        <v>24</v>
      </c>
      <c r="C100" s="9">
        <v>25</v>
      </c>
      <c r="D100" s="8" t="s">
        <v>181</v>
      </c>
      <c r="E100" s="8" t="s">
        <v>182</v>
      </c>
      <c r="F100" s="14"/>
      <c r="G100" s="14"/>
      <c r="H100" s="14"/>
      <c r="I100" s="14"/>
      <c r="J100" s="14"/>
      <c r="K100" s="14"/>
    </row>
    <row r="101" spans="1:11" ht="14.45" x14ac:dyDescent="0.35">
      <c r="A101" s="12"/>
      <c r="B101" s="8" t="s">
        <v>24</v>
      </c>
      <c r="C101" s="9">
        <v>25</v>
      </c>
      <c r="D101" s="8" t="s">
        <v>35</v>
      </c>
      <c r="E101" s="8" t="s">
        <v>183</v>
      </c>
      <c r="F101" s="14"/>
      <c r="G101" s="14"/>
      <c r="H101" s="14"/>
      <c r="I101" s="14"/>
      <c r="J101" s="14"/>
      <c r="K101" s="14"/>
    </row>
    <row r="102" spans="1:11" ht="14.45" x14ac:dyDescent="0.35">
      <c r="A102" s="16" t="s">
        <v>191</v>
      </c>
      <c r="B102" s="17"/>
      <c r="C102" s="17"/>
      <c r="D102" s="17"/>
      <c r="E102" s="18"/>
      <c r="F102" s="13">
        <f t="shared" ref="F102:K102" si="2">SUM(F100:F101)</f>
        <v>0</v>
      </c>
      <c r="G102" s="13">
        <f t="shared" si="2"/>
        <v>0</v>
      </c>
      <c r="H102" s="13">
        <f t="shared" si="2"/>
        <v>0</v>
      </c>
      <c r="I102" s="13">
        <f t="shared" si="2"/>
        <v>0</v>
      </c>
      <c r="J102" s="13">
        <f t="shared" si="2"/>
        <v>0</v>
      </c>
      <c r="K102" s="13">
        <f t="shared" si="2"/>
        <v>0</v>
      </c>
    </row>
    <row r="103" spans="1:11" ht="14.45" x14ac:dyDescent="0.35">
      <c r="A103" s="12"/>
      <c r="B103" s="8" t="s">
        <v>24</v>
      </c>
      <c r="C103" s="9">
        <v>27</v>
      </c>
      <c r="D103" s="8" t="s">
        <v>184</v>
      </c>
      <c r="E103" s="8" t="s">
        <v>185</v>
      </c>
      <c r="F103" s="14"/>
      <c r="G103" s="14"/>
      <c r="H103" s="14"/>
      <c r="I103" s="14"/>
      <c r="J103" s="14"/>
      <c r="K103" s="14"/>
    </row>
    <row r="104" spans="1:11" ht="14.45" x14ac:dyDescent="0.35">
      <c r="A104" s="12"/>
      <c r="B104" s="8" t="s">
        <v>24</v>
      </c>
      <c r="C104" s="9">
        <v>27</v>
      </c>
      <c r="D104" s="8" t="s">
        <v>36</v>
      </c>
      <c r="E104" s="8" t="s">
        <v>186</v>
      </c>
      <c r="F104" s="14"/>
      <c r="G104" s="14"/>
      <c r="H104" s="14"/>
      <c r="I104" s="14"/>
      <c r="J104" s="14"/>
      <c r="K104" s="14"/>
    </row>
    <row r="105" spans="1:11" ht="14.45" x14ac:dyDescent="0.35">
      <c r="A105" s="12"/>
      <c r="B105" s="8" t="s">
        <v>24</v>
      </c>
      <c r="C105" s="9">
        <v>27</v>
      </c>
      <c r="D105" s="8" t="s">
        <v>37</v>
      </c>
      <c r="E105" s="8" t="s">
        <v>187</v>
      </c>
      <c r="F105" s="14"/>
      <c r="G105" s="14"/>
      <c r="H105" s="14"/>
      <c r="I105" s="14"/>
      <c r="J105" s="14"/>
      <c r="K105" s="14"/>
    </row>
    <row r="106" spans="1:11" ht="14.45" x14ac:dyDescent="0.35">
      <c r="A106" s="12"/>
      <c r="B106" s="8" t="s">
        <v>24</v>
      </c>
      <c r="C106" s="9">
        <v>27</v>
      </c>
      <c r="D106" s="8" t="s">
        <v>38</v>
      </c>
      <c r="E106" s="8" t="s">
        <v>39</v>
      </c>
      <c r="F106" s="14"/>
      <c r="G106" s="14"/>
      <c r="H106" s="14"/>
      <c r="I106" s="14"/>
      <c r="J106" s="14"/>
      <c r="K106" s="14"/>
    </row>
    <row r="107" spans="1:11" ht="14.45" x14ac:dyDescent="0.35">
      <c r="A107" s="16" t="s">
        <v>192</v>
      </c>
      <c r="B107" s="17"/>
      <c r="C107" s="17"/>
      <c r="D107" s="17"/>
      <c r="E107" s="18"/>
      <c r="F107" s="13">
        <f t="shared" ref="F107:K107" si="3">SUM(F103:F106)</f>
        <v>0</v>
      </c>
      <c r="G107" s="13">
        <f t="shared" si="3"/>
        <v>0</v>
      </c>
      <c r="H107" s="13">
        <f t="shared" si="3"/>
        <v>0</v>
      </c>
      <c r="I107" s="13">
        <f t="shared" si="3"/>
        <v>0</v>
      </c>
      <c r="J107" s="13">
        <f t="shared" si="3"/>
        <v>0</v>
      </c>
      <c r="K107" s="13">
        <f t="shared" si="3"/>
        <v>0</v>
      </c>
    </row>
    <row r="108" spans="1:11" ht="14.45" x14ac:dyDescent="0.35">
      <c r="A108" s="16" t="s">
        <v>193</v>
      </c>
      <c r="B108" s="17"/>
      <c r="C108" s="17"/>
      <c r="D108" s="17"/>
      <c r="E108" s="18"/>
      <c r="F108" s="13">
        <f t="shared" ref="F108:K108" si="4">SUM(F107,F102,F99,F96,F92,F88,F85,F81,F78)</f>
        <v>24</v>
      </c>
      <c r="G108" s="13">
        <f t="shared" si="4"/>
        <v>0</v>
      </c>
      <c r="H108" s="13">
        <f t="shared" si="4"/>
        <v>13</v>
      </c>
      <c r="I108" s="13">
        <f t="shared" si="4"/>
        <v>3</v>
      </c>
      <c r="J108" s="13">
        <f t="shared" si="4"/>
        <v>40</v>
      </c>
      <c r="K108" s="13">
        <f t="shared" si="4"/>
        <v>0</v>
      </c>
    </row>
    <row r="109" spans="1:11" ht="14.45" x14ac:dyDescent="0.35">
      <c r="A109" s="12"/>
      <c r="B109" s="8" t="s">
        <v>40</v>
      </c>
      <c r="C109" s="9">
        <v>11</v>
      </c>
      <c r="D109" s="8" t="s">
        <v>41</v>
      </c>
      <c r="E109" s="8" t="s">
        <v>42</v>
      </c>
      <c r="F109" s="14"/>
      <c r="G109" s="14"/>
      <c r="H109" s="14"/>
      <c r="I109" s="14"/>
      <c r="J109" s="14"/>
      <c r="K109" s="14"/>
    </row>
    <row r="110" spans="1:11" ht="14.45" x14ac:dyDescent="0.35">
      <c r="A110" s="12"/>
      <c r="B110" s="8" t="s">
        <v>40</v>
      </c>
      <c r="C110" s="9">
        <v>11</v>
      </c>
      <c r="D110" s="8" t="s">
        <v>43</v>
      </c>
      <c r="E110" s="8" t="s">
        <v>44</v>
      </c>
      <c r="F110" s="14"/>
      <c r="G110" s="14"/>
      <c r="H110" s="14"/>
      <c r="I110" s="14"/>
      <c r="J110" s="14"/>
      <c r="K110" s="14"/>
    </row>
    <row r="111" spans="1:11" ht="14.45" x14ac:dyDescent="0.35">
      <c r="A111" s="16" t="s">
        <v>194</v>
      </c>
      <c r="B111" s="17"/>
      <c r="C111" s="17"/>
      <c r="D111" s="17"/>
      <c r="E111" s="18"/>
      <c r="F111" s="13">
        <f t="shared" ref="F111:K111" si="5">SUM(F109:F110)</f>
        <v>0</v>
      </c>
      <c r="G111" s="13">
        <f t="shared" si="5"/>
        <v>0</v>
      </c>
      <c r="H111" s="13">
        <f t="shared" si="5"/>
        <v>0</v>
      </c>
      <c r="I111" s="13">
        <f t="shared" si="5"/>
        <v>0</v>
      </c>
      <c r="J111" s="13">
        <f t="shared" si="5"/>
        <v>0</v>
      </c>
      <c r="K111" s="13">
        <f t="shared" si="5"/>
        <v>0</v>
      </c>
    </row>
    <row r="112" spans="1:11" ht="14.45" x14ac:dyDescent="0.35">
      <c r="A112" s="12"/>
      <c r="B112" s="8" t="s">
        <v>40</v>
      </c>
      <c r="C112" s="9">
        <v>12</v>
      </c>
      <c r="D112" s="8" t="s">
        <v>45</v>
      </c>
      <c r="E112" s="8" t="s">
        <v>46</v>
      </c>
      <c r="F112" s="14"/>
      <c r="G112" s="14"/>
      <c r="H112" s="14"/>
      <c r="I112" s="14"/>
      <c r="J112" s="14"/>
      <c r="K112" s="14"/>
    </row>
    <row r="113" spans="1:11" ht="14.45" x14ac:dyDescent="0.35">
      <c r="A113" s="12"/>
      <c r="B113" s="8" t="s">
        <v>40</v>
      </c>
      <c r="C113" s="9">
        <v>12</v>
      </c>
      <c r="D113" s="8" t="s">
        <v>47</v>
      </c>
      <c r="E113" s="8" t="s">
        <v>48</v>
      </c>
      <c r="F113" s="14"/>
      <c r="G113" s="14"/>
      <c r="H113" s="14"/>
      <c r="I113" s="14"/>
      <c r="J113" s="14"/>
      <c r="K113" s="14"/>
    </row>
    <row r="114" spans="1:11" ht="14.45" x14ac:dyDescent="0.35">
      <c r="A114" s="12"/>
      <c r="B114" s="8" t="s">
        <v>40</v>
      </c>
      <c r="C114" s="9">
        <v>12</v>
      </c>
      <c r="D114" s="8" t="s">
        <v>49</v>
      </c>
      <c r="E114" s="8" t="s">
        <v>50</v>
      </c>
      <c r="F114" s="14"/>
      <c r="G114" s="14"/>
      <c r="H114" s="14"/>
      <c r="I114" s="14"/>
      <c r="J114" s="14"/>
      <c r="K114" s="14"/>
    </row>
    <row r="115" spans="1:11" ht="14.45" x14ac:dyDescent="0.35">
      <c r="A115" s="16" t="s">
        <v>195</v>
      </c>
      <c r="B115" s="17"/>
      <c r="C115" s="17"/>
      <c r="D115" s="17"/>
      <c r="E115" s="18"/>
      <c r="F115" s="13">
        <f t="shared" ref="F115:K115" si="6">SUM(F112:F114)</f>
        <v>0</v>
      </c>
      <c r="G115" s="13">
        <f t="shared" si="6"/>
        <v>0</v>
      </c>
      <c r="H115" s="13">
        <f t="shared" si="6"/>
        <v>0</v>
      </c>
      <c r="I115" s="13">
        <f t="shared" si="6"/>
        <v>0</v>
      </c>
      <c r="J115" s="13">
        <f t="shared" si="6"/>
        <v>0</v>
      </c>
      <c r="K115" s="13">
        <f t="shared" si="6"/>
        <v>0</v>
      </c>
    </row>
    <row r="116" spans="1:11" ht="14.45" x14ac:dyDescent="0.35">
      <c r="A116" s="12"/>
      <c r="B116" s="8" t="s">
        <v>40</v>
      </c>
      <c r="C116" s="9">
        <v>13</v>
      </c>
      <c r="D116" s="8" t="s">
        <v>51</v>
      </c>
      <c r="E116" s="8" t="s">
        <v>52</v>
      </c>
      <c r="F116" s="14"/>
      <c r="G116" s="14"/>
      <c r="H116" s="14"/>
      <c r="I116" s="14"/>
      <c r="J116" s="14"/>
      <c r="K116" s="14"/>
    </row>
    <row r="117" spans="1:11" ht="14.45" x14ac:dyDescent="0.35">
      <c r="A117" s="12"/>
      <c r="B117" s="8" t="s">
        <v>40</v>
      </c>
      <c r="C117" s="9">
        <v>13</v>
      </c>
      <c r="D117" s="8" t="s">
        <v>53</v>
      </c>
      <c r="E117" s="8" t="s">
        <v>54</v>
      </c>
      <c r="F117" s="14"/>
      <c r="G117" s="14"/>
      <c r="H117" s="14"/>
      <c r="I117" s="14"/>
      <c r="J117" s="14"/>
      <c r="K117" s="14"/>
    </row>
    <row r="118" spans="1:11" ht="14.45" x14ac:dyDescent="0.35">
      <c r="A118" s="16" t="s">
        <v>196</v>
      </c>
      <c r="B118" s="17"/>
      <c r="C118" s="17"/>
      <c r="D118" s="17"/>
      <c r="E118" s="18"/>
      <c r="F118" s="13">
        <f t="shared" ref="F118:K118" si="7">SUM(F116:F117)</f>
        <v>0</v>
      </c>
      <c r="G118" s="13">
        <f t="shared" si="7"/>
        <v>0</v>
      </c>
      <c r="H118" s="13">
        <f t="shared" si="7"/>
        <v>0</v>
      </c>
      <c r="I118" s="13">
        <f t="shared" si="7"/>
        <v>0</v>
      </c>
      <c r="J118" s="13">
        <f t="shared" si="7"/>
        <v>0</v>
      </c>
      <c r="K118" s="13">
        <f t="shared" si="7"/>
        <v>0</v>
      </c>
    </row>
    <row r="119" spans="1:11" ht="14.45" x14ac:dyDescent="0.35">
      <c r="A119" s="12"/>
      <c r="B119" s="8" t="s">
        <v>40</v>
      </c>
      <c r="C119" s="9">
        <v>14</v>
      </c>
      <c r="D119" s="8" t="s">
        <v>55</v>
      </c>
      <c r="E119" s="8" t="s">
        <v>56</v>
      </c>
      <c r="F119" s="14"/>
      <c r="G119" s="14"/>
      <c r="H119" s="14"/>
      <c r="I119" s="14"/>
      <c r="J119" s="14"/>
      <c r="K119" s="14"/>
    </row>
    <row r="120" spans="1:11" ht="14.45" x14ac:dyDescent="0.35">
      <c r="A120" s="12"/>
      <c r="B120" s="8" t="s">
        <v>40</v>
      </c>
      <c r="C120" s="9">
        <v>14</v>
      </c>
      <c r="D120" s="8" t="s">
        <v>57</v>
      </c>
      <c r="E120" s="8" t="s">
        <v>58</v>
      </c>
      <c r="F120" s="14"/>
      <c r="G120" s="14"/>
      <c r="H120" s="14"/>
      <c r="I120" s="14"/>
      <c r="J120" s="14"/>
      <c r="K120" s="14"/>
    </row>
    <row r="121" spans="1:11" ht="14.45" x14ac:dyDescent="0.35">
      <c r="A121" s="16" t="s">
        <v>197</v>
      </c>
      <c r="B121" s="17"/>
      <c r="C121" s="17"/>
      <c r="D121" s="17"/>
      <c r="E121" s="18"/>
      <c r="F121" s="13">
        <f t="shared" ref="F121:K121" si="8">SUM(F119:F120)</f>
        <v>0</v>
      </c>
      <c r="G121" s="13">
        <f t="shared" si="8"/>
        <v>0</v>
      </c>
      <c r="H121" s="13">
        <f t="shared" si="8"/>
        <v>0</v>
      </c>
      <c r="I121" s="13">
        <f t="shared" si="8"/>
        <v>0</v>
      </c>
      <c r="J121" s="13">
        <f t="shared" si="8"/>
        <v>0</v>
      </c>
      <c r="K121" s="13">
        <f t="shared" si="8"/>
        <v>0</v>
      </c>
    </row>
    <row r="122" spans="1:11" ht="14.45" x14ac:dyDescent="0.35">
      <c r="A122" s="16" t="s">
        <v>198</v>
      </c>
      <c r="B122" s="17"/>
      <c r="C122" s="17"/>
      <c r="D122" s="17"/>
      <c r="E122" s="18"/>
      <c r="F122" s="13">
        <f t="shared" ref="F122:K122" si="9">SUM(F121,F118,F115,F111)</f>
        <v>0</v>
      </c>
      <c r="G122" s="13">
        <f t="shared" si="9"/>
        <v>0</v>
      </c>
      <c r="H122" s="13">
        <f t="shared" si="9"/>
        <v>0</v>
      </c>
      <c r="I122" s="13">
        <f t="shared" si="9"/>
        <v>0</v>
      </c>
      <c r="J122" s="13">
        <f t="shared" si="9"/>
        <v>0</v>
      </c>
      <c r="K122" s="13">
        <f t="shared" si="9"/>
        <v>0</v>
      </c>
    </row>
    <row r="123" spans="1:11" ht="14.45" x14ac:dyDescent="0.35">
      <c r="A123" s="12"/>
      <c r="B123" s="8" t="s">
        <v>59</v>
      </c>
      <c r="C123" s="9">
        <v>28</v>
      </c>
      <c r="D123" s="8" t="s">
        <v>60</v>
      </c>
      <c r="E123" s="8" t="s">
        <v>61</v>
      </c>
      <c r="F123" s="14"/>
      <c r="G123" s="14"/>
      <c r="H123" s="14"/>
      <c r="I123" s="14"/>
      <c r="J123" s="14"/>
      <c r="K123" s="14"/>
    </row>
    <row r="124" spans="1:11" ht="14.45" x14ac:dyDescent="0.35">
      <c r="A124" s="16" t="s">
        <v>199</v>
      </c>
      <c r="B124" s="17"/>
      <c r="C124" s="17"/>
      <c r="D124" s="17"/>
      <c r="E124" s="18"/>
      <c r="F124" s="13">
        <f>SUM(F123)</f>
        <v>0</v>
      </c>
      <c r="G124" s="13">
        <f t="shared" ref="G124:J125" si="10">SUM(G123)</f>
        <v>0</v>
      </c>
      <c r="H124" s="13">
        <f t="shared" si="10"/>
        <v>0</v>
      </c>
      <c r="I124" s="13">
        <f t="shared" si="10"/>
        <v>0</v>
      </c>
      <c r="J124" s="13">
        <f t="shared" si="10"/>
        <v>0</v>
      </c>
      <c r="K124" s="13">
        <f>SUM(K123)</f>
        <v>0</v>
      </c>
    </row>
    <row r="125" spans="1:11" ht="14.45" x14ac:dyDescent="0.35">
      <c r="A125" s="16" t="s">
        <v>201</v>
      </c>
      <c r="B125" s="17"/>
      <c r="C125" s="17"/>
      <c r="D125" s="17"/>
      <c r="E125" s="18"/>
      <c r="F125" s="13">
        <f>SUM(F124)</f>
        <v>0</v>
      </c>
      <c r="G125" s="13">
        <f t="shared" si="10"/>
        <v>0</v>
      </c>
      <c r="H125" s="13">
        <f t="shared" si="10"/>
        <v>0</v>
      </c>
      <c r="I125" s="13">
        <f t="shared" si="10"/>
        <v>0</v>
      </c>
      <c r="J125" s="13">
        <f t="shared" si="10"/>
        <v>0</v>
      </c>
      <c r="K125" s="13">
        <f t="shared" ref="K125" si="11">SUM(K124)</f>
        <v>0</v>
      </c>
    </row>
    <row r="126" spans="1:11" ht="14.45" x14ac:dyDescent="0.35">
      <c r="A126" s="16" t="s">
        <v>200</v>
      </c>
      <c r="B126" s="17"/>
      <c r="C126" s="17"/>
      <c r="D126" s="17"/>
      <c r="E126" s="18"/>
      <c r="F126" s="13">
        <f>SUM(F124,F122,F108,F76,F69,F40)</f>
        <v>31</v>
      </c>
      <c r="G126" s="13">
        <f t="shared" ref="G126:K126" si="12">SUM(G124,G122,G108,G76,G69,G40)</f>
        <v>0</v>
      </c>
      <c r="H126" s="13">
        <f t="shared" si="12"/>
        <v>55</v>
      </c>
      <c r="I126" s="13">
        <f t="shared" si="12"/>
        <v>4</v>
      </c>
      <c r="J126" s="13">
        <f t="shared" si="12"/>
        <v>90</v>
      </c>
      <c r="K126" s="13">
        <f t="shared" si="12"/>
        <v>0</v>
      </c>
    </row>
  </sheetData>
  <sortState ref="A7:K123">
    <sortCondition ref="B7:B123"/>
    <sortCondition ref="C7:C123"/>
  </sortState>
  <mergeCells count="14">
    <mergeCell ref="A121:E121"/>
    <mergeCell ref="A122:E122"/>
    <mergeCell ref="A124:E124"/>
    <mergeCell ref="A125:E125"/>
    <mergeCell ref="A126:E126"/>
    <mergeCell ref="A107:E107"/>
    <mergeCell ref="A108:E108"/>
    <mergeCell ref="A111:E111"/>
    <mergeCell ref="A115:E115"/>
    <mergeCell ref="A118:E118"/>
    <mergeCell ref="A96:E96"/>
    <mergeCell ref="A99:E99"/>
    <mergeCell ref="A102:E102"/>
    <mergeCell ref="B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2022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Duncan, Glen</cp:lastModifiedBy>
  <dcterms:created xsi:type="dcterms:W3CDTF">2015-10-12T16:11:54Z</dcterms:created>
  <dcterms:modified xsi:type="dcterms:W3CDTF">2023-06-08T01:17:01Z</dcterms:modified>
</cp:coreProperties>
</file>