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1025"/>
  </bookViews>
  <sheets>
    <sheet name="July 2023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G94" i="1"/>
  <c r="H94" i="1"/>
  <c r="I94" i="1"/>
  <c r="J94" i="1"/>
  <c r="K94" i="1"/>
  <c r="F97" i="1"/>
  <c r="G97" i="1"/>
  <c r="H97" i="1"/>
  <c r="I97" i="1"/>
  <c r="J97" i="1"/>
  <c r="K97" i="1"/>
  <c r="F100" i="1"/>
  <c r="G100" i="1"/>
  <c r="H100" i="1"/>
  <c r="I100" i="1"/>
  <c r="J100" i="1"/>
  <c r="K100" i="1"/>
  <c r="F105" i="1"/>
  <c r="G105" i="1"/>
  <c r="H105" i="1"/>
  <c r="I105" i="1"/>
  <c r="J105" i="1"/>
  <c r="K105" i="1"/>
  <c r="F109" i="1"/>
  <c r="G109" i="1"/>
  <c r="H109" i="1"/>
  <c r="I109" i="1"/>
  <c r="J109" i="1"/>
  <c r="K109" i="1"/>
  <c r="F113" i="1"/>
  <c r="F120" i="1" s="1"/>
  <c r="G113" i="1"/>
  <c r="H113" i="1"/>
  <c r="I113" i="1"/>
  <c r="J113" i="1"/>
  <c r="K113" i="1"/>
  <c r="F116" i="1"/>
  <c r="G116" i="1"/>
  <c r="H116" i="1"/>
  <c r="H120" i="1" s="1"/>
  <c r="I116" i="1"/>
  <c r="I120" i="1" s="1"/>
  <c r="J116" i="1"/>
  <c r="K116" i="1"/>
  <c r="F119" i="1"/>
  <c r="G119" i="1"/>
  <c r="H119" i="1"/>
  <c r="I119" i="1"/>
  <c r="J119" i="1"/>
  <c r="J120" i="1" s="1"/>
  <c r="K119" i="1"/>
  <c r="K120" i="1" s="1"/>
  <c r="F122" i="1"/>
  <c r="G122" i="1"/>
  <c r="H122" i="1"/>
  <c r="I122" i="1"/>
  <c r="J122" i="1"/>
  <c r="J123" i="1" s="1"/>
  <c r="K122" i="1"/>
  <c r="K123" i="1" s="1"/>
  <c r="H123" i="1"/>
  <c r="I123" i="1"/>
  <c r="J106" i="1" l="1"/>
  <c r="K106" i="1"/>
  <c r="G120" i="1"/>
  <c r="H106" i="1"/>
  <c r="H124" i="1" s="1"/>
  <c r="F106" i="1"/>
  <c r="F124" i="1" s="1"/>
  <c r="J124" i="1"/>
  <c r="K124" i="1"/>
  <c r="I106" i="1"/>
  <c r="I124" i="1" s="1"/>
  <c r="G106" i="1"/>
  <c r="G123" i="1"/>
  <c r="F123" i="1"/>
  <c r="G124" i="1" l="1"/>
</calcChain>
</file>

<file path=xl/sharedStrings.xml><?xml version="1.0" encoding="utf-8"?>
<sst xmlns="http://schemas.openxmlformats.org/spreadsheetml/2006/main" count="256" uniqueCount="199">
  <si>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</si>
  <si>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</si>
  <si>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</si>
  <si>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</si>
  <si>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</si>
  <si>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</si>
  <si>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</si>
  <si>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</si>
  <si>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</si>
  <si>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</si>
  <si>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</si>
  <si>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</si>
  <si>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69C</t>
  </si>
  <si>
    <t>10C</t>
  </si>
  <si>
    <t>35C</t>
  </si>
  <si>
    <t>50C</t>
  </si>
  <si>
    <t>14C</t>
  </si>
  <si>
    <t>25C</t>
  </si>
  <si>
    <t>41C</t>
  </si>
  <si>
    <t>63C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</si>
  <si>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</si>
  <si>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</si>
  <si>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</si>
  <si>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</si>
  <si>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</si>
  <si>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</si>
  <si>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</si>
  <si>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</si>
  <si>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</si>
  <si>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</si>
  <si>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</si>
  <si>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</si>
  <si>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</si>
  <si>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</si>
  <si>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</si>
  <si>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</si>
  <si>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</si>
  <si>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</si>
  <si>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</si>
  <si>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</si>
  <si>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</si>
  <si>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</si>
  <si>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</si>
  <si>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</si>
  <si>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</si>
  <si>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</si>
  <si>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</si>
  <si>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</si>
  <si>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</si>
  <si>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</si>
  <si>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</si>
  <si>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</si>
  <si>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</si>
  <si>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</si>
  <si>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</si>
  <si>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</si>
  <si>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</si>
  <si>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</si>
  <si>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</si>
  <si>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</si>
  <si>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</si>
  <si>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</si>
  <si>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</si>
  <si>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</si>
  <si>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</si>
  <si>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</si>
  <si>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</si>
  <si>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</si>
  <si>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</si>
  <si>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</si>
  <si>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</si>
  <si>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</si>
  <si>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</si>
  <si>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</si>
  <si>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</si>
  <si>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</si>
  <si>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</si>
  <si>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</si>
  <si>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</si>
  <si>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</si>
  <si>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</si>
  <si>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</si>
  <si>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</si>
  <si>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</si>
  <si>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</si>
  <si>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</si>
  <si>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</si>
  <si>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</si>
  <si>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</si>
  <si>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</si>
  <si>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</si>
  <si>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</si>
  <si>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</si>
  <si>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</si>
  <si>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</si>
  <si>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</si>
  <si>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</si>
  <si>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</si>
  <si>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</si>
  <si>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</si>
  <si>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</si>
  <si>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</si>
  <si>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</si>
  <si>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</si>
  <si>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</si>
  <si>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</si>
  <si>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</si>
  <si>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</si>
  <si>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</si>
  <si>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</si>
  <si>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</si>
  <si>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</si>
  <si>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</si>
  <si>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</si>
  <si>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</si>
  <si>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</si>
  <si>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</si>
  <si>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</si>
  <si>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</si>
  <si>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</si>
  <si>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</si>
  <si>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</si>
  <si>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</si>
  <si>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</si>
  <si>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</si>
  <si>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</si>
  <si>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</si>
  <si>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</si>
  <si>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</si>
  <si>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</si>
  <si>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</si>
  <si>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</si>
  <si>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</si>
  <si>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</si>
  <si>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</si>
  <si>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</si>
  <si>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</si>
  <si>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</si>
  <si>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</si>
  <si>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</si>
  <si>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</si>
  <si>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</si>
  <si>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</si>
  <si>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</si>
  <si>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</si>
  <si>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</si>
  <si>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</si>
  <si>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</si>
  <si>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</si>
  <si>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</si>
  <si>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</si>
  <si>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</si>
  <si>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</si>
  <si>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</si>
  <si>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</si>
  <si>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</si>
  <si>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</si>
  <si>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</si>
  <si>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</si>
  <si>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</si>
  <si>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</si>
  <si>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</si>
  <si>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</si>
  <si>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</si>
  <si>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</si>
  <si>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</si>
  <si>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</si>
  <si>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</si>
  <si>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</si>
  <si>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</si>
  <si>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</si>
  <si>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</si>
  <si>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</si>
  <si>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</si>
  <si>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</si>
  <si>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</si>
  <si>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</si>
  <si>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</si>
  <si>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</si>
  <si>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</si>
  <si>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</si>
  <si>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</si>
  <si>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</si>
  <si>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</si>
  <si>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</si>
  <si>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</si>
  <si>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22</t>
  </si>
  <si>
    <t>Total District 24</t>
  </si>
  <si>
    <t>Total District 25</t>
  </si>
  <si>
    <t>Total District 27</t>
  </si>
  <si>
    <t>Total Region 04</t>
  </si>
  <si>
    <t>Total District 11</t>
  </si>
  <si>
    <t>Total District 12</t>
  </si>
  <si>
    <t>Total District 13</t>
  </si>
  <si>
    <t>Total District 14</t>
  </si>
  <si>
    <t>Total Region 5</t>
  </si>
  <si>
    <t>Total District 00c</t>
  </si>
  <si>
    <t>State Total</t>
  </si>
  <si>
    <t>Total Region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</si>
</sst>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00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2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166" fontId="11" fillId="2" borderId="0" xfId="4" applyNumberFormat="1" applyFont="1" applyFill="1" applyAlignment="1">
      <alignment horizontal="center"/>
    </xf>
    <xf numFmtId="0" fontId="9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  <xf numFmtId="166" fontId="11" fillId="2" borderId="3" xfId="4" applyNumberFormat="1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3"/>
    <cellStyle name="Normal_Jul 2021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218770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topLeftCell="A94" zoomScale="90" zoomScaleNormal="90" workbookViewId="0">
      <selection activeCell="E7" sqref="E7"/>
    </sheetView>
  </sheetViews>
  <sheetFormatPr defaultRowHeight="15" x14ac:dyDescent="0.25"/>
  <cols>
    <col min="1" max="1" width="8.7109375" style="10"/>
    <col min="2" max="2" width="10" customWidth="1"/>
    <col min="3" max="3" width="7.85546875" customWidth="1"/>
    <col min="4" max="4" width="5.85546875" customWidth="1"/>
    <col min="5" max="5" width="28" bestFit="1" customWidth="1"/>
    <col min="6" max="6" width="11.7109375" customWidth="1"/>
    <col min="7" max="7" width="16.140625" customWidth="1"/>
    <col min="8" max="9" width="12" customWidth="1"/>
    <col min="10" max="10" width="7.85546875" customWidth="1"/>
    <col min="11" max="11" width="13.140625" customWidth="1"/>
  </cols>
  <sheetData>
    <row r="1" spans="1:11" ht="14.45" x14ac:dyDescent="0.35">
      <c r="C1" s="1"/>
      <c r="D1" s="1"/>
      <c r="F1" s="2"/>
      <c r="G1" s="2"/>
      <c r="H1" s="2"/>
    </row>
    <row r="2" spans="1:11" ht="14.45" x14ac:dyDescent="0.35">
      <c r="C2" s="1"/>
      <c r="D2" s="1"/>
      <c r="F2" s="1"/>
      <c r="G2" s="3" t="s">
        <v>7</v>
      </c>
      <c r="H2" s="1"/>
      <c r="I2" s="1"/>
      <c r="J2" s="1"/>
      <c r="K2" s="1"/>
    </row>
    <row r="3" spans="1:11" ht="14.45" x14ac:dyDescent="0.35">
      <c r="C3" s="1"/>
      <c r="D3" s="1"/>
      <c r="F3" s="1"/>
      <c r="G3" s="3" t="s">
        <v>11</v>
      </c>
      <c r="H3" s="1"/>
      <c r="I3" s="1"/>
      <c r="J3" s="1"/>
      <c r="K3" s="1"/>
    </row>
    <row r="4" spans="1:11" ht="14.45" x14ac:dyDescent="0.35">
      <c r="C4" s="1"/>
      <c r="D4" s="1"/>
      <c r="F4" s="1"/>
      <c r="G4" s="7"/>
      <c r="H4" s="1"/>
      <c r="I4" s="1"/>
      <c r="J4" s="1"/>
      <c r="K4" s="1"/>
    </row>
    <row r="5" spans="1:11" ht="14.45" x14ac:dyDescent="0.35">
      <c r="B5" s="16"/>
      <c r="C5" s="16"/>
      <c r="D5" s="16"/>
      <c r="E5" s="16"/>
      <c r="F5" s="16"/>
      <c r="G5" s="16"/>
      <c r="H5" s="16"/>
    </row>
    <row r="6" spans="1:11" s="6" customFormat="1" ht="127.5" x14ac:dyDescent="0.2">
      <c r="A6" s="11" t="s">
        <v>185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x14ac:dyDescent="0.25">
      <c r="A7" s="12">
        <v>45108</v>
      </c>
      <c r="B7" s="8">
        <v>1</v>
      </c>
      <c r="C7" s="9">
        <v>1</v>
      </c>
      <c r="D7" s="8" t="s">
        <v>65</v>
      </c>
      <c r="E7" s="8" t="s">
        <v>66</v>
      </c>
      <c r="F7" s="15">
        <v>1</v>
      </c>
      <c r="G7" s="15">
        <v>0</v>
      </c>
      <c r="H7" s="15">
        <v>0</v>
      </c>
      <c r="I7" s="15">
        <v>0</v>
      </c>
      <c r="J7" s="15">
        <v>1</v>
      </c>
      <c r="K7" s="15">
        <v>0</v>
      </c>
    </row>
    <row r="8" spans="1:11" x14ac:dyDescent="0.25">
      <c r="A8" s="12">
        <v>45108</v>
      </c>
      <c r="B8" s="8">
        <v>1</v>
      </c>
      <c r="C8" s="9">
        <v>1</v>
      </c>
      <c r="D8" s="8" t="s">
        <v>67</v>
      </c>
      <c r="E8" s="8" t="s">
        <v>68</v>
      </c>
      <c r="F8" s="15">
        <v>5</v>
      </c>
      <c r="G8" s="15">
        <v>0</v>
      </c>
      <c r="H8" s="15">
        <v>18</v>
      </c>
      <c r="I8" s="15">
        <v>1</v>
      </c>
      <c r="J8" s="15">
        <v>24</v>
      </c>
      <c r="K8" s="15">
        <v>0</v>
      </c>
    </row>
    <row r="9" spans="1:11" x14ac:dyDescent="0.25">
      <c r="A9" s="14">
        <v>45108</v>
      </c>
      <c r="B9" s="14">
        <v>1</v>
      </c>
      <c r="C9" s="14">
        <v>1</v>
      </c>
      <c r="D9" s="14" t="s">
        <v>69</v>
      </c>
      <c r="E9" s="20" t="s">
        <v>70</v>
      </c>
      <c r="F9" s="13">
        <v>1</v>
      </c>
      <c r="G9" s="13">
        <v>0</v>
      </c>
      <c r="H9" s="13">
        <v>0</v>
      </c>
      <c r="I9" s="13">
        <v>0</v>
      </c>
      <c r="J9" s="13">
        <v>1</v>
      </c>
      <c r="K9" s="13">
        <v>0</v>
      </c>
    </row>
    <row r="10" spans="1:11" x14ac:dyDescent="0.25">
      <c r="A10" s="12"/>
      <c r="B10" s="8">
        <v>1</v>
      </c>
      <c r="C10" s="9">
        <v>1</v>
      </c>
      <c r="D10" s="8" t="s">
        <v>71</v>
      </c>
      <c r="E10" s="8" t="s">
        <v>72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12"/>
      <c r="B11" s="8">
        <v>1</v>
      </c>
      <c r="C11" s="9">
        <v>2</v>
      </c>
      <c r="D11" s="8" t="s">
        <v>73</v>
      </c>
      <c r="E11" s="8" t="s">
        <v>74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12">
        <v>45108</v>
      </c>
      <c r="B12" s="8">
        <v>1</v>
      </c>
      <c r="C12" s="9">
        <v>2</v>
      </c>
      <c r="D12" s="8" t="s">
        <v>75</v>
      </c>
      <c r="E12" s="8" t="s">
        <v>76</v>
      </c>
      <c r="F12" s="15">
        <v>1</v>
      </c>
      <c r="G12" s="15">
        <v>0</v>
      </c>
      <c r="H12" s="15">
        <v>0</v>
      </c>
      <c r="I12" s="15">
        <v>0</v>
      </c>
      <c r="J12" s="15">
        <v>1</v>
      </c>
      <c r="K12" s="15">
        <v>0</v>
      </c>
    </row>
    <row r="13" spans="1:11" x14ac:dyDescent="0.25">
      <c r="A13" s="12"/>
      <c r="B13" s="8">
        <v>1</v>
      </c>
      <c r="C13" s="9">
        <v>2</v>
      </c>
      <c r="D13" s="8" t="s">
        <v>77</v>
      </c>
      <c r="E13" s="8" t="s">
        <v>78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x14ac:dyDescent="0.25">
      <c r="A14" s="12"/>
      <c r="B14" s="8">
        <v>1</v>
      </c>
      <c r="C14" s="9">
        <v>2</v>
      </c>
      <c r="D14" s="8" t="s">
        <v>79</v>
      </c>
      <c r="E14" s="8" t="s">
        <v>80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 x14ac:dyDescent="0.25">
      <c r="A15" s="14">
        <v>45108</v>
      </c>
      <c r="B15" s="14">
        <v>1</v>
      </c>
      <c r="C15" s="14">
        <v>2</v>
      </c>
      <c r="D15" s="14" t="s">
        <v>81</v>
      </c>
      <c r="E15" s="20" t="s">
        <v>82</v>
      </c>
      <c r="F15" s="13">
        <v>0</v>
      </c>
      <c r="G15" s="13">
        <v>0</v>
      </c>
      <c r="H15" s="13">
        <v>1</v>
      </c>
      <c r="I15" s="13">
        <v>0</v>
      </c>
      <c r="J15" s="13">
        <v>1</v>
      </c>
      <c r="K15" s="13">
        <v>0</v>
      </c>
    </row>
    <row r="16" spans="1:11" x14ac:dyDescent="0.25">
      <c r="A16" s="12">
        <v>45108</v>
      </c>
      <c r="B16" s="8">
        <v>1</v>
      </c>
      <c r="C16" s="9">
        <v>4</v>
      </c>
      <c r="D16" s="8" t="s">
        <v>83</v>
      </c>
      <c r="E16" s="8" t="s">
        <v>84</v>
      </c>
      <c r="F16" s="15">
        <v>1</v>
      </c>
      <c r="G16" s="15">
        <v>0</v>
      </c>
      <c r="H16" s="15">
        <v>0</v>
      </c>
      <c r="I16" s="15">
        <v>0</v>
      </c>
      <c r="J16" s="15">
        <v>1</v>
      </c>
      <c r="K16" s="15">
        <v>0</v>
      </c>
    </row>
    <row r="17" spans="1:11" x14ac:dyDescent="0.25">
      <c r="A17" s="12">
        <v>45108</v>
      </c>
      <c r="B17" s="8">
        <v>1</v>
      </c>
      <c r="C17" s="9">
        <v>4</v>
      </c>
      <c r="D17" s="8" t="s">
        <v>85</v>
      </c>
      <c r="E17" s="8" t="s">
        <v>86</v>
      </c>
      <c r="F17" s="15">
        <v>1</v>
      </c>
      <c r="G17" s="15">
        <v>0</v>
      </c>
      <c r="H17" s="15">
        <v>0</v>
      </c>
      <c r="I17" s="15">
        <v>1</v>
      </c>
      <c r="J17" s="15">
        <v>2</v>
      </c>
      <c r="K17" s="15">
        <v>0</v>
      </c>
    </row>
    <row r="18" spans="1:11" x14ac:dyDescent="0.25">
      <c r="A18" s="12"/>
      <c r="B18" s="8">
        <v>1</v>
      </c>
      <c r="C18" s="9">
        <v>4</v>
      </c>
      <c r="D18" s="8" t="s">
        <v>87</v>
      </c>
      <c r="E18" s="8" t="s">
        <v>88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12"/>
      <c r="B19" s="8">
        <v>1</v>
      </c>
      <c r="C19" s="9">
        <v>4</v>
      </c>
      <c r="D19" s="8" t="s">
        <v>89</v>
      </c>
      <c r="E19" s="8" t="s">
        <v>90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 x14ac:dyDescent="0.25">
      <c r="A20" s="12">
        <v>45108</v>
      </c>
      <c r="B20" s="8">
        <v>1</v>
      </c>
      <c r="C20" s="9">
        <v>4</v>
      </c>
      <c r="D20" s="8" t="s">
        <v>91</v>
      </c>
      <c r="E20" s="8" t="s">
        <v>92</v>
      </c>
      <c r="F20" s="15">
        <v>3</v>
      </c>
      <c r="G20" s="15">
        <v>0</v>
      </c>
      <c r="H20" s="15">
        <v>1</v>
      </c>
      <c r="I20" s="15">
        <v>0</v>
      </c>
      <c r="J20" s="15">
        <v>4</v>
      </c>
      <c r="K20" s="15">
        <v>0</v>
      </c>
    </row>
    <row r="21" spans="1:11" x14ac:dyDescent="0.25">
      <c r="A21" s="12">
        <v>45108</v>
      </c>
      <c r="B21" s="8">
        <v>1</v>
      </c>
      <c r="C21" s="9">
        <v>4</v>
      </c>
      <c r="D21" s="8" t="s">
        <v>93</v>
      </c>
      <c r="E21" s="8" t="s">
        <v>94</v>
      </c>
      <c r="F21" s="15">
        <v>11</v>
      </c>
      <c r="G21" s="15">
        <v>0</v>
      </c>
      <c r="H21" s="15">
        <v>14</v>
      </c>
      <c r="I21" s="15">
        <v>0</v>
      </c>
      <c r="J21" s="15">
        <v>25</v>
      </c>
      <c r="K21" s="15">
        <v>0</v>
      </c>
    </row>
    <row r="22" spans="1:11" x14ac:dyDescent="0.25">
      <c r="A22" s="14"/>
      <c r="B22" s="14">
        <v>1</v>
      </c>
      <c r="C22" s="14">
        <v>8</v>
      </c>
      <c r="D22" s="14" t="s">
        <v>95</v>
      </c>
      <c r="E22" s="20" t="s">
        <v>96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pans="1:11" x14ac:dyDescent="0.25">
      <c r="A23" s="12"/>
      <c r="B23" s="8">
        <v>1</v>
      </c>
      <c r="C23" s="9">
        <v>8</v>
      </c>
      <c r="D23" s="8" t="s">
        <v>97</v>
      </c>
      <c r="E23" s="8" t="s">
        <v>98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</row>
    <row r="24" spans="1:11" x14ac:dyDescent="0.25">
      <c r="A24" s="12">
        <v>45108</v>
      </c>
      <c r="B24" s="8">
        <v>1</v>
      </c>
      <c r="C24" s="9">
        <v>9</v>
      </c>
      <c r="D24" s="8" t="s">
        <v>99</v>
      </c>
      <c r="E24" s="8" t="s">
        <v>100</v>
      </c>
      <c r="F24" s="15">
        <v>3</v>
      </c>
      <c r="G24" s="15">
        <v>0</v>
      </c>
      <c r="H24" s="15">
        <v>5</v>
      </c>
      <c r="I24" s="15">
        <v>0</v>
      </c>
      <c r="J24" s="15">
        <v>8</v>
      </c>
      <c r="K24" s="15">
        <v>0</v>
      </c>
    </row>
    <row r="25" spans="1:11" x14ac:dyDescent="0.25">
      <c r="A25" s="14">
        <v>45108</v>
      </c>
      <c r="B25" s="14">
        <v>1</v>
      </c>
      <c r="C25" s="14">
        <v>9</v>
      </c>
      <c r="D25" s="14" t="s">
        <v>60</v>
      </c>
      <c r="E25" s="20" t="s">
        <v>101</v>
      </c>
      <c r="F25" s="13">
        <v>23</v>
      </c>
      <c r="G25" s="13">
        <v>1</v>
      </c>
      <c r="H25" s="13">
        <v>10</v>
      </c>
      <c r="I25" s="13">
        <v>1</v>
      </c>
      <c r="J25" s="13">
        <v>35</v>
      </c>
      <c r="K25" s="13">
        <v>0</v>
      </c>
    </row>
    <row r="26" spans="1:11" x14ac:dyDescent="0.25">
      <c r="A26" s="12"/>
      <c r="B26" s="8">
        <v>1</v>
      </c>
      <c r="C26" s="9">
        <v>10</v>
      </c>
      <c r="D26" s="8" t="s">
        <v>102</v>
      </c>
      <c r="E26" s="8" t="s">
        <v>103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 x14ac:dyDescent="0.25">
      <c r="A27" s="12"/>
      <c r="B27" s="8">
        <v>1</v>
      </c>
      <c r="C27" s="9">
        <v>10</v>
      </c>
      <c r="D27" s="8" t="s">
        <v>104</v>
      </c>
      <c r="E27" s="8" t="s">
        <v>105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</row>
    <row r="28" spans="1:11" x14ac:dyDescent="0.25">
      <c r="A28" s="14">
        <v>45108</v>
      </c>
      <c r="B28" s="14">
        <v>1</v>
      </c>
      <c r="C28" s="14">
        <v>26</v>
      </c>
      <c r="D28" s="14" t="s">
        <v>106</v>
      </c>
      <c r="E28" s="20" t="s">
        <v>107</v>
      </c>
      <c r="F28" s="13">
        <v>13</v>
      </c>
      <c r="G28" s="13">
        <v>0</v>
      </c>
      <c r="H28" s="13">
        <v>2</v>
      </c>
      <c r="I28" s="13">
        <v>0</v>
      </c>
      <c r="J28" s="13">
        <v>15</v>
      </c>
      <c r="K28" s="13">
        <v>0</v>
      </c>
    </row>
    <row r="29" spans="1:11" x14ac:dyDescent="0.25">
      <c r="A29" s="12"/>
      <c r="B29" s="8">
        <v>1</v>
      </c>
      <c r="C29" s="9">
        <v>26</v>
      </c>
      <c r="D29" s="8" t="s">
        <v>108</v>
      </c>
      <c r="E29" s="8" t="s">
        <v>109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</row>
    <row r="30" spans="1:11" x14ac:dyDescent="0.25">
      <c r="A30" s="12">
        <v>45108</v>
      </c>
      <c r="B30" s="8">
        <v>1</v>
      </c>
      <c r="C30" s="9">
        <v>26</v>
      </c>
      <c r="D30" s="8" t="s">
        <v>110</v>
      </c>
      <c r="E30" s="8" t="s">
        <v>111</v>
      </c>
      <c r="F30" s="15">
        <v>5</v>
      </c>
      <c r="G30" s="15">
        <v>0</v>
      </c>
      <c r="H30" s="15">
        <v>1</v>
      </c>
      <c r="I30" s="15">
        <v>0</v>
      </c>
      <c r="J30" s="15">
        <v>6</v>
      </c>
      <c r="K30" s="15">
        <v>0</v>
      </c>
    </row>
    <row r="31" spans="1:11" x14ac:dyDescent="0.25">
      <c r="A31" s="14"/>
      <c r="B31" s="14">
        <v>1</v>
      </c>
      <c r="C31" s="14">
        <v>26</v>
      </c>
      <c r="D31" s="14" t="s">
        <v>112</v>
      </c>
      <c r="E31" s="20" t="s">
        <v>113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pans="1:11" x14ac:dyDescent="0.25">
      <c r="A32" s="12"/>
      <c r="B32" s="8">
        <v>1</v>
      </c>
      <c r="C32" s="9">
        <v>26</v>
      </c>
      <c r="D32" s="8" t="s">
        <v>61</v>
      </c>
      <c r="E32" s="8" t="s">
        <v>114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</row>
    <row r="33" spans="1:11" x14ac:dyDescent="0.25">
      <c r="A33" s="12">
        <v>45108</v>
      </c>
      <c r="B33" s="8">
        <v>2</v>
      </c>
      <c r="C33" s="9">
        <v>3</v>
      </c>
      <c r="D33" s="8" t="s">
        <v>115</v>
      </c>
      <c r="E33" s="8" t="s">
        <v>116</v>
      </c>
      <c r="F33" s="15">
        <v>13</v>
      </c>
      <c r="G33" s="15">
        <v>0</v>
      </c>
      <c r="H33" s="15">
        <v>25</v>
      </c>
      <c r="I33" s="15">
        <v>5</v>
      </c>
      <c r="J33" s="15">
        <v>43</v>
      </c>
      <c r="K33" s="15">
        <v>0</v>
      </c>
    </row>
    <row r="34" spans="1:11" x14ac:dyDescent="0.25">
      <c r="A34" s="12">
        <v>45108</v>
      </c>
      <c r="B34" s="8">
        <v>2</v>
      </c>
      <c r="C34" s="9">
        <v>3</v>
      </c>
      <c r="D34" s="8" t="s">
        <v>117</v>
      </c>
      <c r="E34" s="8" t="s">
        <v>118</v>
      </c>
      <c r="F34" s="15">
        <v>5</v>
      </c>
      <c r="G34" s="15">
        <v>0</v>
      </c>
      <c r="H34" s="15">
        <v>0</v>
      </c>
      <c r="I34" s="15">
        <v>0</v>
      </c>
      <c r="J34" s="15">
        <v>5</v>
      </c>
      <c r="K34" s="15">
        <v>0</v>
      </c>
    </row>
    <row r="35" spans="1:11" x14ac:dyDescent="0.25">
      <c r="A35" s="12">
        <v>45108</v>
      </c>
      <c r="B35" s="8">
        <v>2</v>
      </c>
      <c r="C35" s="9">
        <v>3</v>
      </c>
      <c r="D35" s="8" t="s">
        <v>62</v>
      </c>
      <c r="E35" s="8" t="s">
        <v>119</v>
      </c>
      <c r="F35" s="15">
        <v>1</v>
      </c>
      <c r="G35" s="15">
        <v>0</v>
      </c>
      <c r="H35" s="15">
        <v>0</v>
      </c>
      <c r="I35" s="15">
        <v>0</v>
      </c>
      <c r="J35" s="15">
        <v>1</v>
      </c>
      <c r="K35" s="15">
        <v>0</v>
      </c>
    </row>
    <row r="36" spans="1:11" x14ac:dyDescent="0.25">
      <c r="A36" s="12"/>
      <c r="B36" s="8">
        <v>2</v>
      </c>
      <c r="C36" s="9">
        <v>3</v>
      </c>
      <c r="D36" s="8" t="s">
        <v>120</v>
      </c>
      <c r="E36" s="8" t="s">
        <v>121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</row>
    <row r="37" spans="1:11" x14ac:dyDescent="0.25">
      <c r="A37" s="14"/>
      <c r="B37" s="14">
        <v>2</v>
      </c>
      <c r="C37" s="14">
        <v>3</v>
      </c>
      <c r="D37" s="14" t="s">
        <v>122</v>
      </c>
      <c r="E37" s="20" t="s">
        <v>123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</row>
    <row r="38" spans="1:11" x14ac:dyDescent="0.25">
      <c r="A38" s="14">
        <v>45108</v>
      </c>
      <c r="B38" s="14">
        <v>2</v>
      </c>
      <c r="C38" s="14">
        <v>5</v>
      </c>
      <c r="D38" s="14" t="s">
        <v>63</v>
      </c>
      <c r="E38" s="20" t="s">
        <v>124</v>
      </c>
      <c r="F38" s="13">
        <v>32</v>
      </c>
      <c r="G38" s="13">
        <v>1</v>
      </c>
      <c r="H38" s="13">
        <v>14</v>
      </c>
      <c r="I38" s="13">
        <v>5</v>
      </c>
      <c r="J38" s="13">
        <v>52</v>
      </c>
      <c r="K38" s="13">
        <v>0</v>
      </c>
    </row>
    <row r="39" spans="1:11" x14ac:dyDescent="0.25">
      <c r="A39" s="12">
        <v>45108</v>
      </c>
      <c r="B39" s="8">
        <v>2</v>
      </c>
      <c r="C39" s="9">
        <v>6</v>
      </c>
      <c r="D39" s="8" t="s">
        <v>64</v>
      </c>
      <c r="E39" s="8" t="s">
        <v>125</v>
      </c>
      <c r="F39" s="15">
        <v>6</v>
      </c>
      <c r="G39" s="15">
        <v>0</v>
      </c>
      <c r="H39" s="15">
        <v>78</v>
      </c>
      <c r="I39" s="15">
        <v>1</v>
      </c>
      <c r="J39" s="15">
        <v>85</v>
      </c>
      <c r="K39" s="15">
        <v>0</v>
      </c>
    </row>
    <row r="40" spans="1:11" x14ac:dyDescent="0.25">
      <c r="A40" s="12"/>
      <c r="B40" s="8">
        <v>2</v>
      </c>
      <c r="C40" s="9">
        <v>6</v>
      </c>
      <c r="D40" s="8" t="s">
        <v>126</v>
      </c>
      <c r="E40" s="8" t="s">
        <v>127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</row>
    <row r="41" spans="1:11" x14ac:dyDescent="0.25">
      <c r="A41" s="12"/>
      <c r="B41" s="8">
        <v>2</v>
      </c>
      <c r="C41" s="9">
        <v>6</v>
      </c>
      <c r="D41" s="8" t="s">
        <v>128</v>
      </c>
      <c r="E41" s="8" t="s">
        <v>129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</row>
    <row r="42" spans="1:11" x14ac:dyDescent="0.25">
      <c r="A42" s="12">
        <v>45108</v>
      </c>
      <c r="B42" s="8">
        <v>2</v>
      </c>
      <c r="C42" s="9">
        <v>6</v>
      </c>
      <c r="D42" s="8" t="s">
        <v>130</v>
      </c>
      <c r="E42" s="8" t="s">
        <v>131</v>
      </c>
      <c r="F42" s="15">
        <v>3</v>
      </c>
      <c r="G42" s="15">
        <v>0</v>
      </c>
      <c r="H42" s="15">
        <v>0</v>
      </c>
      <c r="I42" s="15">
        <v>0</v>
      </c>
      <c r="J42" s="15">
        <v>3</v>
      </c>
      <c r="K42" s="15">
        <v>0</v>
      </c>
    </row>
    <row r="43" spans="1:11" x14ac:dyDescent="0.25">
      <c r="A43" s="12"/>
      <c r="B43" s="8">
        <v>2</v>
      </c>
      <c r="C43" s="9">
        <v>6</v>
      </c>
      <c r="D43" s="8" t="s">
        <v>12</v>
      </c>
      <c r="E43" s="8" t="s">
        <v>132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</row>
    <row r="44" spans="1:11" x14ac:dyDescent="0.25">
      <c r="A44" s="14"/>
      <c r="B44" s="14">
        <v>2</v>
      </c>
      <c r="C44" s="14">
        <v>20</v>
      </c>
      <c r="D44" s="14" t="s">
        <v>13</v>
      </c>
      <c r="E44" s="20" t="s">
        <v>133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</row>
    <row r="45" spans="1:11" x14ac:dyDescent="0.25">
      <c r="A45" s="12"/>
      <c r="B45" s="8">
        <v>2</v>
      </c>
      <c r="C45" s="9">
        <v>20</v>
      </c>
      <c r="D45" s="8" t="s">
        <v>14</v>
      </c>
      <c r="E45" s="8" t="s">
        <v>134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</row>
    <row r="46" spans="1:11" x14ac:dyDescent="0.25">
      <c r="A46" s="14">
        <v>45108</v>
      </c>
      <c r="B46" s="14">
        <v>2</v>
      </c>
      <c r="C46" s="14">
        <v>20</v>
      </c>
      <c r="D46" s="14" t="s">
        <v>135</v>
      </c>
      <c r="E46" s="20" t="s">
        <v>136</v>
      </c>
      <c r="F46" s="13">
        <v>1</v>
      </c>
      <c r="G46" s="13">
        <v>0</v>
      </c>
      <c r="H46" s="13">
        <v>1</v>
      </c>
      <c r="I46" s="13">
        <v>0</v>
      </c>
      <c r="J46" s="13">
        <v>2</v>
      </c>
      <c r="K46" s="13">
        <v>0</v>
      </c>
    </row>
    <row r="47" spans="1:11" x14ac:dyDescent="0.25">
      <c r="A47" s="12"/>
      <c r="B47" s="8">
        <v>2</v>
      </c>
      <c r="C47" s="9">
        <v>20</v>
      </c>
      <c r="D47" s="8" t="s">
        <v>137</v>
      </c>
      <c r="E47" s="8" t="s">
        <v>138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</row>
    <row r="48" spans="1:11" x14ac:dyDescent="0.25">
      <c r="A48" s="12"/>
      <c r="B48" s="8">
        <v>2</v>
      </c>
      <c r="C48" s="9">
        <v>20</v>
      </c>
      <c r="D48" s="8" t="s">
        <v>15</v>
      </c>
      <c r="E48" s="8" t="s">
        <v>139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</row>
    <row r="49" spans="1:11" x14ac:dyDescent="0.25">
      <c r="A49" s="12"/>
      <c r="B49" s="8">
        <v>2</v>
      </c>
      <c r="C49" s="9">
        <v>21</v>
      </c>
      <c r="D49" s="8" t="s">
        <v>140</v>
      </c>
      <c r="E49" s="8" t="s">
        <v>141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</row>
    <row r="50" spans="1:11" x14ac:dyDescent="0.25">
      <c r="A50" s="12">
        <v>45108</v>
      </c>
      <c r="B50" s="8">
        <v>2</v>
      </c>
      <c r="C50" s="9">
        <v>21</v>
      </c>
      <c r="D50" s="8" t="s">
        <v>16</v>
      </c>
      <c r="E50" s="8" t="s">
        <v>142</v>
      </c>
      <c r="F50" s="15">
        <v>0</v>
      </c>
      <c r="G50" s="15">
        <v>0</v>
      </c>
      <c r="H50" s="15">
        <v>1</v>
      </c>
      <c r="I50" s="15">
        <v>0</v>
      </c>
      <c r="J50" s="15">
        <v>1</v>
      </c>
      <c r="K50" s="15">
        <v>0</v>
      </c>
    </row>
    <row r="51" spans="1:11" x14ac:dyDescent="0.25">
      <c r="A51" s="12"/>
      <c r="B51" s="8">
        <v>2</v>
      </c>
      <c r="C51" s="9">
        <v>21</v>
      </c>
      <c r="D51" s="8" t="s">
        <v>17</v>
      </c>
      <c r="E51" s="8" t="s">
        <v>143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</row>
    <row r="52" spans="1:11" x14ac:dyDescent="0.25">
      <c r="A52" s="14">
        <v>45108</v>
      </c>
      <c r="B52" s="14">
        <v>2</v>
      </c>
      <c r="C52" s="14">
        <v>21</v>
      </c>
      <c r="D52" s="14" t="s">
        <v>144</v>
      </c>
      <c r="E52" s="20" t="s">
        <v>145</v>
      </c>
      <c r="F52" s="13">
        <v>1</v>
      </c>
      <c r="G52" s="13">
        <v>0</v>
      </c>
      <c r="H52" s="13">
        <v>4</v>
      </c>
      <c r="I52" s="13">
        <v>0</v>
      </c>
      <c r="J52" s="13">
        <v>5</v>
      </c>
      <c r="K52" s="13">
        <v>0</v>
      </c>
    </row>
    <row r="53" spans="1:11" x14ac:dyDescent="0.25">
      <c r="A53" s="12"/>
      <c r="B53" s="8">
        <v>2</v>
      </c>
      <c r="C53" s="9">
        <v>23</v>
      </c>
      <c r="D53" s="8" t="s">
        <v>18</v>
      </c>
      <c r="E53" s="8" t="s">
        <v>146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</row>
    <row r="54" spans="1:11" x14ac:dyDescent="0.25">
      <c r="A54" s="12"/>
      <c r="B54" s="8">
        <v>2</v>
      </c>
      <c r="C54" s="9">
        <v>23</v>
      </c>
      <c r="D54" s="8" t="s">
        <v>19</v>
      </c>
      <c r="E54" s="8" t="s">
        <v>147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</row>
    <row r="55" spans="1:11" x14ac:dyDescent="0.25">
      <c r="A55" s="12">
        <v>45108</v>
      </c>
      <c r="B55" s="8">
        <v>3</v>
      </c>
      <c r="C55" s="9">
        <v>7</v>
      </c>
      <c r="D55" s="8" t="s">
        <v>20</v>
      </c>
      <c r="E55" s="8" t="s">
        <v>148</v>
      </c>
      <c r="F55" s="15">
        <v>2</v>
      </c>
      <c r="G55" s="15">
        <v>0</v>
      </c>
      <c r="H55" s="15">
        <v>3</v>
      </c>
      <c r="I55" s="15">
        <v>1</v>
      </c>
      <c r="J55" s="15">
        <v>6</v>
      </c>
      <c r="K55" s="15">
        <v>0</v>
      </c>
    </row>
    <row r="56" spans="1:11" x14ac:dyDescent="0.25">
      <c r="A56" s="12"/>
      <c r="B56" s="8">
        <v>3</v>
      </c>
      <c r="C56" s="9">
        <v>7</v>
      </c>
      <c r="D56" s="8" t="s">
        <v>149</v>
      </c>
      <c r="E56" s="8" t="s">
        <v>150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</row>
    <row r="57" spans="1:11" x14ac:dyDescent="0.25">
      <c r="A57" s="12">
        <v>45108</v>
      </c>
      <c r="B57" s="8">
        <v>3</v>
      </c>
      <c r="C57" s="9">
        <v>7</v>
      </c>
      <c r="D57" s="8" t="s">
        <v>21</v>
      </c>
      <c r="E57" s="8" t="s">
        <v>151</v>
      </c>
      <c r="F57" s="15">
        <v>29</v>
      </c>
      <c r="G57" s="15">
        <v>1</v>
      </c>
      <c r="H57" s="15">
        <v>28</v>
      </c>
      <c r="I57" s="15">
        <v>1</v>
      </c>
      <c r="J57" s="15">
        <v>59</v>
      </c>
      <c r="K57" s="15">
        <v>0</v>
      </c>
    </row>
    <row r="58" spans="1:11" x14ac:dyDescent="0.25">
      <c r="A58" s="14"/>
      <c r="B58" s="14">
        <v>3</v>
      </c>
      <c r="C58" s="14">
        <v>7</v>
      </c>
      <c r="D58" s="14" t="s">
        <v>152</v>
      </c>
      <c r="E58" s="20" t="s">
        <v>153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</row>
    <row r="59" spans="1:11" x14ac:dyDescent="0.25">
      <c r="A59" s="12"/>
      <c r="B59" s="8">
        <v>3</v>
      </c>
      <c r="C59" s="9">
        <v>7</v>
      </c>
      <c r="D59" s="8" t="s">
        <v>154</v>
      </c>
      <c r="E59" s="8" t="s">
        <v>155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</row>
    <row r="60" spans="1:11" x14ac:dyDescent="0.25">
      <c r="A60" s="12">
        <v>45108</v>
      </c>
      <c r="B60" s="8">
        <v>4</v>
      </c>
      <c r="C60" s="9">
        <v>15</v>
      </c>
      <c r="D60" s="8" t="s">
        <v>23</v>
      </c>
      <c r="E60" s="8" t="s">
        <v>156</v>
      </c>
      <c r="F60" s="15">
        <v>83</v>
      </c>
      <c r="G60" s="15">
        <v>0</v>
      </c>
      <c r="H60" s="15">
        <v>18</v>
      </c>
      <c r="I60" s="15">
        <v>2</v>
      </c>
      <c r="J60" s="15">
        <v>103</v>
      </c>
      <c r="K60" s="15">
        <v>0</v>
      </c>
    </row>
    <row r="61" spans="1:11" x14ac:dyDescent="0.25">
      <c r="A61" s="12"/>
      <c r="B61" s="8">
        <v>4</v>
      </c>
      <c r="C61" s="9">
        <v>16</v>
      </c>
      <c r="D61" s="8" t="s">
        <v>157</v>
      </c>
      <c r="E61" s="8" t="s">
        <v>158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</row>
    <row r="62" spans="1:11" x14ac:dyDescent="0.25">
      <c r="A62" s="12"/>
      <c r="B62" s="8">
        <v>4</v>
      </c>
      <c r="C62" s="9">
        <v>16</v>
      </c>
      <c r="D62" s="8" t="s">
        <v>24</v>
      </c>
      <c r="E62" s="8" t="s">
        <v>159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x14ac:dyDescent="0.25">
      <c r="A63" s="14">
        <v>45108</v>
      </c>
      <c r="B63" s="14">
        <v>4</v>
      </c>
      <c r="C63" s="14">
        <v>17</v>
      </c>
      <c r="D63" s="14" t="s">
        <v>160</v>
      </c>
      <c r="E63" s="20" t="s">
        <v>161</v>
      </c>
      <c r="F63" s="13">
        <v>7</v>
      </c>
      <c r="G63" s="13">
        <v>0</v>
      </c>
      <c r="H63" s="13">
        <v>2</v>
      </c>
      <c r="I63" s="13">
        <v>1</v>
      </c>
      <c r="J63" s="13">
        <v>10</v>
      </c>
      <c r="K63" s="13">
        <v>0</v>
      </c>
    </row>
    <row r="64" spans="1:11" x14ac:dyDescent="0.25">
      <c r="A64" s="12"/>
      <c r="B64" s="8">
        <v>4</v>
      </c>
      <c r="C64" s="9">
        <v>17</v>
      </c>
      <c r="D64" s="8" t="s">
        <v>162</v>
      </c>
      <c r="E64" s="8" t="s">
        <v>163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</row>
    <row r="65" spans="1:11" x14ac:dyDescent="0.25">
      <c r="A65" s="12"/>
      <c r="B65" s="8">
        <v>4</v>
      </c>
      <c r="C65" s="9">
        <v>17</v>
      </c>
      <c r="D65" s="8" t="s">
        <v>25</v>
      </c>
      <c r="E65" s="8" t="s">
        <v>164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</row>
    <row r="66" spans="1:11" x14ac:dyDescent="0.25">
      <c r="A66" s="14"/>
      <c r="B66" s="14">
        <v>4</v>
      </c>
      <c r="C66" s="14">
        <v>18</v>
      </c>
      <c r="D66" s="14" t="s">
        <v>26</v>
      </c>
      <c r="E66" s="20" t="s">
        <v>165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</row>
    <row r="67" spans="1:11" x14ac:dyDescent="0.25">
      <c r="A67" s="14"/>
      <c r="B67" s="14">
        <v>4</v>
      </c>
      <c r="C67" s="14">
        <v>18</v>
      </c>
      <c r="D67" s="14" t="s">
        <v>27</v>
      </c>
      <c r="E67" s="20" t="s">
        <v>166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</row>
    <row r="68" spans="1:11" x14ac:dyDescent="0.25">
      <c r="A68" s="12"/>
      <c r="B68" s="8">
        <v>4</v>
      </c>
      <c r="C68" s="9">
        <v>19</v>
      </c>
      <c r="D68" s="8" t="s">
        <v>167</v>
      </c>
      <c r="E68" s="8" t="s">
        <v>168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</row>
    <row r="69" spans="1:11" x14ac:dyDescent="0.25">
      <c r="A69" s="12"/>
      <c r="B69" s="8">
        <v>4</v>
      </c>
      <c r="C69" s="9">
        <v>19</v>
      </c>
      <c r="D69" s="8" t="s">
        <v>28</v>
      </c>
      <c r="E69" s="8" t="s">
        <v>169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</row>
    <row r="70" spans="1:11" x14ac:dyDescent="0.25">
      <c r="A70" s="12">
        <v>45108</v>
      </c>
      <c r="B70" s="8">
        <v>4</v>
      </c>
      <c r="C70" s="9">
        <v>19</v>
      </c>
      <c r="D70" s="8" t="s">
        <v>29</v>
      </c>
      <c r="E70" s="8" t="s">
        <v>170</v>
      </c>
      <c r="F70" s="15">
        <v>0</v>
      </c>
      <c r="G70" s="15">
        <v>0</v>
      </c>
      <c r="H70" s="15">
        <v>2</v>
      </c>
      <c r="I70" s="15">
        <v>0</v>
      </c>
      <c r="J70" s="15">
        <v>2</v>
      </c>
      <c r="K70" s="15">
        <v>0</v>
      </c>
    </row>
    <row r="71" spans="1:11" x14ac:dyDescent="0.25">
      <c r="A71" s="12">
        <v>45108</v>
      </c>
      <c r="B71" s="8">
        <v>4</v>
      </c>
      <c r="C71" s="9">
        <v>22</v>
      </c>
      <c r="D71" s="8" t="s">
        <v>171</v>
      </c>
      <c r="E71" s="8" t="s">
        <v>172</v>
      </c>
      <c r="F71" s="15">
        <v>160</v>
      </c>
      <c r="G71" s="15">
        <v>20</v>
      </c>
      <c r="H71" s="15">
        <v>72</v>
      </c>
      <c r="I71" s="15">
        <v>3</v>
      </c>
      <c r="J71" s="15">
        <v>255</v>
      </c>
      <c r="K71" s="15">
        <v>0</v>
      </c>
    </row>
    <row r="72" spans="1:11" x14ac:dyDescent="0.25">
      <c r="A72" s="12"/>
      <c r="B72" s="8">
        <v>4</v>
      </c>
      <c r="C72" s="9">
        <v>22</v>
      </c>
      <c r="D72" s="8" t="s">
        <v>30</v>
      </c>
      <c r="E72" s="8" t="s">
        <v>173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</row>
    <row r="73" spans="1:11" x14ac:dyDescent="0.25">
      <c r="A73" s="14"/>
      <c r="B73" s="14">
        <v>4</v>
      </c>
      <c r="C73" s="14">
        <v>22</v>
      </c>
      <c r="D73" s="14" t="s">
        <v>31</v>
      </c>
      <c r="E73" s="20" t="s">
        <v>174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</row>
    <row r="74" spans="1:11" x14ac:dyDescent="0.25">
      <c r="A74" s="14"/>
      <c r="B74" s="14">
        <v>4</v>
      </c>
      <c r="C74" s="14">
        <v>24</v>
      </c>
      <c r="D74" s="14" t="s">
        <v>32</v>
      </c>
      <c r="E74" s="20" t="s">
        <v>175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</row>
    <row r="75" spans="1:11" x14ac:dyDescent="0.25">
      <c r="A75" s="12"/>
      <c r="B75" s="8">
        <v>4</v>
      </c>
      <c r="C75" s="9">
        <v>24</v>
      </c>
      <c r="D75" s="8" t="s">
        <v>176</v>
      </c>
      <c r="E75" s="8" t="s">
        <v>177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</row>
    <row r="76" spans="1:11" x14ac:dyDescent="0.25">
      <c r="A76" s="14">
        <v>45108</v>
      </c>
      <c r="B76" s="14">
        <v>4</v>
      </c>
      <c r="C76" s="14">
        <v>25</v>
      </c>
      <c r="D76" s="14" t="s">
        <v>178</v>
      </c>
      <c r="E76" s="20" t="s">
        <v>179</v>
      </c>
      <c r="F76" s="13">
        <v>2</v>
      </c>
      <c r="G76" s="13">
        <v>0</v>
      </c>
      <c r="H76" s="13">
        <v>1</v>
      </c>
      <c r="I76" s="13">
        <v>0</v>
      </c>
      <c r="J76" s="13">
        <v>3</v>
      </c>
      <c r="K76" s="13">
        <v>0</v>
      </c>
    </row>
    <row r="77" spans="1:11" x14ac:dyDescent="0.25">
      <c r="A77" s="12"/>
      <c r="B77" s="8">
        <v>4</v>
      </c>
      <c r="C77" s="9">
        <v>25</v>
      </c>
      <c r="D77" s="8" t="s">
        <v>33</v>
      </c>
      <c r="E77" s="8" t="s">
        <v>180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</row>
    <row r="78" spans="1:11" x14ac:dyDescent="0.25">
      <c r="A78" s="12">
        <v>45108</v>
      </c>
      <c r="B78" s="8">
        <v>4</v>
      </c>
      <c r="C78" s="9">
        <v>27</v>
      </c>
      <c r="D78" s="8" t="s">
        <v>181</v>
      </c>
      <c r="E78" s="8" t="s">
        <v>182</v>
      </c>
      <c r="F78" s="15">
        <v>7</v>
      </c>
      <c r="G78" s="15">
        <v>1</v>
      </c>
      <c r="H78" s="15">
        <v>0</v>
      </c>
      <c r="I78" s="15">
        <v>0</v>
      </c>
      <c r="J78" s="15">
        <v>8</v>
      </c>
      <c r="K78" s="15">
        <v>0</v>
      </c>
    </row>
    <row r="79" spans="1:11" x14ac:dyDescent="0.25">
      <c r="A79" s="14">
        <v>45108</v>
      </c>
      <c r="B79" s="14">
        <v>4</v>
      </c>
      <c r="C79" s="14">
        <v>27</v>
      </c>
      <c r="D79" s="14" t="s">
        <v>34</v>
      </c>
      <c r="E79" s="20" t="s">
        <v>183</v>
      </c>
      <c r="F79" s="13">
        <v>1</v>
      </c>
      <c r="G79" s="13">
        <v>0</v>
      </c>
      <c r="H79" s="13">
        <v>0</v>
      </c>
      <c r="I79" s="13">
        <v>0</v>
      </c>
      <c r="J79" s="13">
        <v>1</v>
      </c>
      <c r="K79" s="13">
        <v>0</v>
      </c>
    </row>
    <row r="80" spans="1:11" x14ac:dyDescent="0.25">
      <c r="A80" s="12"/>
      <c r="B80" s="8">
        <v>4</v>
      </c>
      <c r="C80" s="9">
        <v>27</v>
      </c>
      <c r="D80" s="8" t="s">
        <v>35</v>
      </c>
      <c r="E80" s="8" t="s">
        <v>184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</row>
    <row r="81" spans="1:11" x14ac:dyDescent="0.25">
      <c r="A81" s="12"/>
      <c r="B81" s="8">
        <v>4</v>
      </c>
      <c r="C81" s="9">
        <v>27</v>
      </c>
      <c r="D81" s="8" t="s">
        <v>36</v>
      </c>
      <c r="E81" s="8" t="s">
        <v>37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</row>
    <row r="82" spans="1:11" x14ac:dyDescent="0.25">
      <c r="A82" s="12"/>
      <c r="B82" s="8">
        <v>5</v>
      </c>
      <c r="C82" s="9">
        <v>11</v>
      </c>
      <c r="D82" s="8" t="s">
        <v>39</v>
      </c>
      <c r="E82" s="8" t="s">
        <v>40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</row>
    <row r="83" spans="1:11" x14ac:dyDescent="0.25">
      <c r="A83" s="14">
        <v>45108</v>
      </c>
      <c r="B83" s="14">
        <v>5</v>
      </c>
      <c r="C83" s="14">
        <v>11</v>
      </c>
      <c r="D83" s="14" t="s">
        <v>41</v>
      </c>
      <c r="E83" s="20" t="s">
        <v>42</v>
      </c>
      <c r="F83" s="13">
        <v>28</v>
      </c>
      <c r="G83" s="13">
        <v>0</v>
      </c>
      <c r="H83" s="13">
        <v>17</v>
      </c>
      <c r="I83" s="13">
        <v>2</v>
      </c>
      <c r="J83" s="13">
        <v>47</v>
      </c>
      <c r="K83" s="13">
        <v>1</v>
      </c>
    </row>
    <row r="84" spans="1:11" x14ac:dyDescent="0.25">
      <c r="A84" s="12"/>
      <c r="B84" s="8">
        <v>5</v>
      </c>
      <c r="C84" s="9">
        <v>12</v>
      </c>
      <c r="D84" s="8" t="s">
        <v>43</v>
      </c>
      <c r="E84" s="8" t="s">
        <v>44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</row>
    <row r="85" spans="1:11" x14ac:dyDescent="0.25">
      <c r="A85" s="12"/>
      <c r="B85" s="8">
        <v>5</v>
      </c>
      <c r="C85" s="9">
        <v>12</v>
      </c>
      <c r="D85" s="8" t="s">
        <v>45</v>
      </c>
      <c r="E85" s="8" t="s">
        <v>46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</row>
    <row r="86" spans="1:11" x14ac:dyDescent="0.25">
      <c r="A86" s="14"/>
      <c r="B86" s="14">
        <v>5</v>
      </c>
      <c r="C86" s="14">
        <v>12</v>
      </c>
      <c r="D86" s="14" t="s">
        <v>47</v>
      </c>
      <c r="E86" s="20" t="s">
        <v>48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</row>
    <row r="87" spans="1:11" x14ac:dyDescent="0.25">
      <c r="A87" s="12">
        <v>45108</v>
      </c>
      <c r="B87" s="8">
        <v>5</v>
      </c>
      <c r="C87" s="9">
        <v>13</v>
      </c>
      <c r="D87" s="8" t="s">
        <v>49</v>
      </c>
      <c r="E87" s="8" t="s">
        <v>50</v>
      </c>
      <c r="F87" s="15">
        <v>19</v>
      </c>
      <c r="G87" s="15">
        <v>0</v>
      </c>
      <c r="H87" s="15">
        <v>8</v>
      </c>
      <c r="I87" s="15">
        <v>0</v>
      </c>
      <c r="J87" s="15">
        <v>27</v>
      </c>
      <c r="K87" s="15">
        <v>0</v>
      </c>
    </row>
    <row r="88" spans="1:11" x14ac:dyDescent="0.25">
      <c r="A88" s="12"/>
      <c r="B88" s="8">
        <v>5</v>
      </c>
      <c r="C88" s="9">
        <v>13</v>
      </c>
      <c r="D88" s="8" t="s">
        <v>51</v>
      </c>
      <c r="E88" s="8" t="s">
        <v>52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</row>
    <row r="89" spans="1:11" x14ac:dyDescent="0.25">
      <c r="A89" s="12">
        <v>45108</v>
      </c>
      <c r="B89" s="8">
        <v>5</v>
      </c>
      <c r="C89" s="9">
        <v>14</v>
      </c>
      <c r="D89" s="8" t="s">
        <v>53</v>
      </c>
      <c r="E89" s="8" t="s">
        <v>54</v>
      </c>
      <c r="F89" s="15">
        <v>1</v>
      </c>
      <c r="G89" s="15">
        <v>0</v>
      </c>
      <c r="H89" s="15">
        <v>0</v>
      </c>
      <c r="I89" s="15">
        <v>0</v>
      </c>
      <c r="J89" s="15">
        <v>1</v>
      </c>
      <c r="K89" s="15">
        <v>0</v>
      </c>
    </row>
    <row r="90" spans="1:11" x14ac:dyDescent="0.25">
      <c r="A90" s="14">
        <v>45108</v>
      </c>
      <c r="B90" s="14">
        <v>5</v>
      </c>
      <c r="C90" s="14">
        <v>14</v>
      </c>
      <c r="D90" s="14" t="s">
        <v>55</v>
      </c>
      <c r="E90" s="20" t="s">
        <v>56</v>
      </c>
      <c r="F90" s="13">
        <v>1</v>
      </c>
      <c r="G90" s="13">
        <v>0</v>
      </c>
      <c r="H90" s="13">
        <v>1</v>
      </c>
      <c r="I90" s="13">
        <v>0</v>
      </c>
      <c r="J90" s="13">
        <v>2</v>
      </c>
      <c r="K90" s="13">
        <v>0</v>
      </c>
    </row>
    <row r="91" spans="1:11" x14ac:dyDescent="0.25">
      <c r="A91" s="12"/>
      <c r="B91" s="8">
        <v>6</v>
      </c>
      <c r="C91" s="9">
        <v>28</v>
      </c>
      <c r="D91" s="8" t="s">
        <v>58</v>
      </c>
      <c r="E91" s="8" t="s">
        <v>59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</row>
    <row r="92" spans="1:11" x14ac:dyDescent="0.25">
      <c r="A92" s="12"/>
      <c r="B92" s="8" t="s">
        <v>22</v>
      </c>
      <c r="C92" s="9">
        <v>22</v>
      </c>
      <c r="D92" s="8" t="s">
        <v>30</v>
      </c>
      <c r="E92" s="8" t="s">
        <v>173</v>
      </c>
      <c r="F92" s="15"/>
      <c r="G92" s="15"/>
      <c r="H92" s="15"/>
      <c r="I92" s="15"/>
      <c r="J92" s="15"/>
      <c r="K92" s="15"/>
    </row>
    <row r="93" spans="1:11" x14ac:dyDescent="0.25">
      <c r="A93" s="12"/>
      <c r="B93" s="8" t="s">
        <v>22</v>
      </c>
      <c r="C93" s="9">
        <v>22</v>
      </c>
      <c r="D93" s="8" t="s">
        <v>31</v>
      </c>
      <c r="E93" s="8" t="s">
        <v>174</v>
      </c>
      <c r="F93" s="15"/>
      <c r="G93" s="15"/>
      <c r="H93" s="15"/>
      <c r="I93" s="15"/>
      <c r="J93" s="15"/>
      <c r="K93" s="15"/>
    </row>
    <row r="94" spans="1:11" x14ac:dyDescent="0.25">
      <c r="A94" s="17" t="s">
        <v>186</v>
      </c>
      <c r="B94" s="18"/>
      <c r="C94" s="18"/>
      <c r="D94" s="18"/>
      <c r="E94" s="19"/>
      <c r="F94" s="13">
        <f t="shared" ref="F94:K94" si="0">SUM(F91:F93)</f>
        <v>0</v>
      </c>
      <c r="G94" s="13">
        <f t="shared" si="0"/>
        <v>0</v>
      </c>
      <c r="H94" s="13">
        <f t="shared" si="0"/>
        <v>0</v>
      </c>
      <c r="I94" s="13">
        <f t="shared" si="0"/>
        <v>0</v>
      </c>
      <c r="J94" s="13">
        <f t="shared" si="0"/>
        <v>0</v>
      </c>
      <c r="K94" s="13">
        <f t="shared" si="0"/>
        <v>0</v>
      </c>
    </row>
    <row r="95" spans="1:11" x14ac:dyDescent="0.25">
      <c r="A95" s="12"/>
      <c r="B95" s="8" t="s">
        <v>22</v>
      </c>
      <c r="C95" s="9">
        <v>24</v>
      </c>
      <c r="D95" s="8" t="s">
        <v>32</v>
      </c>
      <c r="E95" s="8" t="s">
        <v>175</v>
      </c>
      <c r="F95" s="15"/>
      <c r="G95" s="15"/>
      <c r="H95" s="15"/>
      <c r="I95" s="15"/>
      <c r="J95" s="15"/>
      <c r="K95" s="15"/>
    </row>
    <row r="96" spans="1:11" x14ac:dyDescent="0.25">
      <c r="A96" s="12"/>
      <c r="B96" s="8" t="s">
        <v>22</v>
      </c>
      <c r="C96" s="9">
        <v>24</v>
      </c>
      <c r="D96" s="8" t="s">
        <v>176</v>
      </c>
      <c r="E96" s="8" t="s">
        <v>177</v>
      </c>
      <c r="F96" s="15"/>
      <c r="G96" s="15"/>
      <c r="H96" s="15"/>
      <c r="I96" s="15"/>
      <c r="J96" s="15"/>
      <c r="K96" s="15"/>
    </row>
    <row r="97" spans="1:11" x14ac:dyDescent="0.25">
      <c r="A97" s="17" t="s">
        <v>187</v>
      </c>
      <c r="B97" s="18"/>
      <c r="C97" s="18"/>
      <c r="D97" s="18"/>
      <c r="E97" s="19"/>
      <c r="F97" s="13">
        <f t="shared" ref="F97:K97" si="1">SUM(F95:F96)</f>
        <v>0</v>
      </c>
      <c r="G97" s="13">
        <f t="shared" si="1"/>
        <v>0</v>
      </c>
      <c r="H97" s="13">
        <f t="shared" si="1"/>
        <v>0</v>
      </c>
      <c r="I97" s="13">
        <f t="shared" si="1"/>
        <v>0</v>
      </c>
      <c r="J97" s="13">
        <f t="shared" si="1"/>
        <v>0</v>
      </c>
      <c r="K97" s="13">
        <f t="shared" si="1"/>
        <v>0</v>
      </c>
    </row>
    <row r="98" spans="1:11" x14ac:dyDescent="0.25">
      <c r="A98" s="12"/>
      <c r="B98" s="8" t="s">
        <v>22</v>
      </c>
      <c r="C98" s="9">
        <v>25</v>
      </c>
      <c r="D98" s="8" t="s">
        <v>178</v>
      </c>
      <c r="E98" s="8" t="s">
        <v>179</v>
      </c>
      <c r="F98" s="15"/>
      <c r="G98" s="15"/>
      <c r="H98" s="15"/>
      <c r="I98" s="15"/>
      <c r="J98" s="15"/>
      <c r="K98" s="15"/>
    </row>
    <row r="99" spans="1:11" x14ac:dyDescent="0.25">
      <c r="A99" s="12"/>
      <c r="B99" s="8" t="s">
        <v>22</v>
      </c>
      <c r="C99" s="9">
        <v>25</v>
      </c>
      <c r="D99" s="8" t="s">
        <v>33</v>
      </c>
      <c r="E99" s="8" t="s">
        <v>180</v>
      </c>
      <c r="F99" s="15"/>
      <c r="G99" s="15"/>
      <c r="H99" s="15"/>
      <c r="I99" s="15"/>
      <c r="J99" s="15"/>
      <c r="K99" s="15"/>
    </row>
    <row r="100" spans="1:11" x14ac:dyDescent="0.25">
      <c r="A100" s="17" t="s">
        <v>188</v>
      </c>
      <c r="B100" s="18"/>
      <c r="C100" s="18"/>
      <c r="D100" s="18"/>
      <c r="E100" s="19"/>
      <c r="F100" s="13">
        <f t="shared" ref="F100:K100" si="2">SUM(F98:F99)</f>
        <v>0</v>
      </c>
      <c r="G100" s="13">
        <f t="shared" si="2"/>
        <v>0</v>
      </c>
      <c r="H100" s="13">
        <f t="shared" si="2"/>
        <v>0</v>
      </c>
      <c r="I100" s="13">
        <f t="shared" si="2"/>
        <v>0</v>
      </c>
      <c r="J100" s="13">
        <f t="shared" si="2"/>
        <v>0</v>
      </c>
      <c r="K100" s="13">
        <f t="shared" si="2"/>
        <v>0</v>
      </c>
    </row>
    <row r="101" spans="1:11" x14ac:dyDescent="0.25">
      <c r="A101" s="12"/>
      <c r="B101" s="8" t="s">
        <v>22</v>
      </c>
      <c r="C101" s="9">
        <v>27</v>
      </c>
      <c r="D101" s="8" t="s">
        <v>181</v>
      </c>
      <c r="E101" s="8" t="s">
        <v>182</v>
      </c>
      <c r="F101" s="15"/>
      <c r="G101" s="15"/>
      <c r="H101" s="15"/>
      <c r="I101" s="15"/>
      <c r="J101" s="15"/>
      <c r="K101" s="15"/>
    </row>
    <row r="102" spans="1:11" x14ac:dyDescent="0.25">
      <c r="A102" s="12"/>
      <c r="B102" s="8" t="s">
        <v>22</v>
      </c>
      <c r="C102" s="9">
        <v>27</v>
      </c>
      <c r="D102" s="8" t="s">
        <v>34</v>
      </c>
      <c r="E102" s="8" t="s">
        <v>183</v>
      </c>
      <c r="F102" s="15"/>
      <c r="G102" s="15"/>
      <c r="H102" s="15"/>
      <c r="I102" s="15"/>
      <c r="J102" s="15"/>
      <c r="K102" s="15"/>
    </row>
    <row r="103" spans="1:11" x14ac:dyDescent="0.25">
      <c r="A103" s="12"/>
      <c r="B103" s="8" t="s">
        <v>22</v>
      </c>
      <c r="C103" s="9">
        <v>27</v>
      </c>
      <c r="D103" s="8" t="s">
        <v>35</v>
      </c>
      <c r="E103" s="8" t="s">
        <v>184</v>
      </c>
      <c r="F103" s="15"/>
      <c r="G103" s="15"/>
      <c r="H103" s="15"/>
      <c r="I103" s="15"/>
      <c r="J103" s="15"/>
      <c r="K103" s="15"/>
    </row>
    <row r="104" spans="1:11" x14ac:dyDescent="0.25">
      <c r="A104" s="12"/>
      <c r="B104" s="8" t="s">
        <v>22</v>
      </c>
      <c r="C104" s="9">
        <v>27</v>
      </c>
      <c r="D104" s="8" t="s">
        <v>36</v>
      </c>
      <c r="E104" s="8" t="s">
        <v>37</v>
      </c>
      <c r="F104" s="15"/>
      <c r="G104" s="15"/>
      <c r="H104" s="15"/>
      <c r="I104" s="15"/>
      <c r="J104" s="15"/>
      <c r="K104" s="15"/>
    </row>
    <row r="105" spans="1:11" x14ac:dyDescent="0.25">
      <c r="A105" s="17" t="s">
        <v>189</v>
      </c>
      <c r="B105" s="18"/>
      <c r="C105" s="18"/>
      <c r="D105" s="18"/>
      <c r="E105" s="19"/>
      <c r="F105" s="13">
        <f t="shared" ref="F105:K105" si="3">SUM(F101:F104)</f>
        <v>0</v>
      </c>
      <c r="G105" s="13">
        <f t="shared" si="3"/>
        <v>0</v>
      </c>
      <c r="H105" s="13">
        <f t="shared" si="3"/>
        <v>0</v>
      </c>
      <c r="I105" s="13">
        <f t="shared" si="3"/>
        <v>0</v>
      </c>
      <c r="J105" s="13">
        <f t="shared" si="3"/>
        <v>0</v>
      </c>
      <c r="K105" s="13">
        <f t="shared" si="3"/>
        <v>0</v>
      </c>
    </row>
    <row r="106" spans="1:11" x14ac:dyDescent="0.25">
      <c r="A106" s="17" t="s">
        <v>190</v>
      </c>
      <c r="B106" s="18"/>
      <c r="C106" s="18"/>
      <c r="D106" s="18"/>
      <c r="E106" s="19"/>
      <c r="F106" s="13">
        <f t="shared" ref="F106:K106" si="4">SUM(F105,F100,F97,F94,F90,F86,F83,F79,F76)</f>
        <v>32</v>
      </c>
      <c r="G106" s="13">
        <f t="shared" si="4"/>
        <v>0</v>
      </c>
      <c r="H106" s="13">
        <f t="shared" si="4"/>
        <v>19</v>
      </c>
      <c r="I106" s="13">
        <f t="shared" si="4"/>
        <v>2</v>
      </c>
      <c r="J106" s="13">
        <f t="shared" si="4"/>
        <v>53</v>
      </c>
      <c r="K106" s="13">
        <f t="shared" si="4"/>
        <v>1</v>
      </c>
    </row>
    <row r="107" spans="1:11" x14ac:dyDescent="0.25">
      <c r="A107" s="12"/>
      <c r="B107" s="8" t="s">
        <v>38</v>
      </c>
      <c r="C107" s="9">
        <v>11</v>
      </c>
      <c r="D107" s="8" t="s">
        <v>39</v>
      </c>
      <c r="E107" s="8" t="s">
        <v>40</v>
      </c>
      <c r="F107" s="15"/>
      <c r="G107" s="15"/>
      <c r="H107" s="15"/>
      <c r="I107" s="15"/>
      <c r="J107" s="15"/>
      <c r="K107" s="15"/>
    </row>
    <row r="108" spans="1:11" x14ac:dyDescent="0.25">
      <c r="A108" s="12"/>
      <c r="B108" s="8" t="s">
        <v>38</v>
      </c>
      <c r="C108" s="9">
        <v>11</v>
      </c>
      <c r="D108" s="8" t="s">
        <v>41</v>
      </c>
      <c r="E108" s="8" t="s">
        <v>42</v>
      </c>
      <c r="F108" s="15"/>
      <c r="G108" s="15"/>
      <c r="H108" s="15"/>
      <c r="I108" s="15"/>
      <c r="J108" s="15"/>
      <c r="K108" s="15"/>
    </row>
    <row r="109" spans="1:11" x14ac:dyDescent="0.25">
      <c r="A109" s="17" t="s">
        <v>191</v>
      </c>
      <c r="B109" s="18"/>
      <c r="C109" s="18"/>
      <c r="D109" s="18"/>
      <c r="E109" s="19"/>
      <c r="F109" s="13">
        <f t="shared" ref="F109:K109" si="5">SUM(F107:F108)</f>
        <v>0</v>
      </c>
      <c r="G109" s="13">
        <f t="shared" si="5"/>
        <v>0</v>
      </c>
      <c r="H109" s="13">
        <f t="shared" si="5"/>
        <v>0</v>
      </c>
      <c r="I109" s="13">
        <f t="shared" si="5"/>
        <v>0</v>
      </c>
      <c r="J109" s="13">
        <f t="shared" si="5"/>
        <v>0</v>
      </c>
      <c r="K109" s="13">
        <f t="shared" si="5"/>
        <v>0</v>
      </c>
    </row>
    <row r="110" spans="1:11" x14ac:dyDescent="0.25">
      <c r="A110" s="12"/>
      <c r="B110" s="8" t="s">
        <v>38</v>
      </c>
      <c r="C110" s="9">
        <v>12</v>
      </c>
      <c r="D110" s="8" t="s">
        <v>43</v>
      </c>
      <c r="E110" s="8" t="s">
        <v>44</v>
      </c>
      <c r="F110" s="15"/>
      <c r="G110" s="15"/>
      <c r="H110" s="15"/>
      <c r="I110" s="15"/>
      <c r="J110" s="15"/>
      <c r="K110" s="15"/>
    </row>
    <row r="111" spans="1:11" x14ac:dyDescent="0.25">
      <c r="A111" s="12"/>
      <c r="B111" s="8" t="s">
        <v>38</v>
      </c>
      <c r="C111" s="9">
        <v>12</v>
      </c>
      <c r="D111" s="8" t="s">
        <v>45</v>
      </c>
      <c r="E111" s="8" t="s">
        <v>46</v>
      </c>
      <c r="F111" s="15"/>
      <c r="G111" s="15"/>
      <c r="H111" s="15"/>
      <c r="I111" s="15"/>
      <c r="J111" s="15"/>
      <c r="K111" s="15"/>
    </row>
    <row r="112" spans="1:11" x14ac:dyDescent="0.25">
      <c r="A112" s="12"/>
      <c r="B112" s="8" t="s">
        <v>38</v>
      </c>
      <c r="C112" s="9">
        <v>12</v>
      </c>
      <c r="D112" s="8" t="s">
        <v>47</v>
      </c>
      <c r="E112" s="8" t="s">
        <v>48</v>
      </c>
      <c r="F112" s="15"/>
      <c r="G112" s="15"/>
      <c r="H112" s="15"/>
      <c r="I112" s="15"/>
      <c r="J112" s="15"/>
      <c r="K112" s="15"/>
    </row>
    <row r="113" spans="1:11" x14ac:dyDescent="0.25">
      <c r="A113" s="17" t="s">
        <v>192</v>
      </c>
      <c r="B113" s="18"/>
      <c r="C113" s="18"/>
      <c r="D113" s="18"/>
      <c r="E113" s="19"/>
      <c r="F113" s="13">
        <f t="shared" ref="F113:K113" si="6">SUM(F110:F112)</f>
        <v>0</v>
      </c>
      <c r="G113" s="13">
        <f t="shared" si="6"/>
        <v>0</v>
      </c>
      <c r="H113" s="13">
        <f t="shared" si="6"/>
        <v>0</v>
      </c>
      <c r="I113" s="13">
        <f t="shared" si="6"/>
        <v>0</v>
      </c>
      <c r="J113" s="13">
        <f t="shared" si="6"/>
        <v>0</v>
      </c>
      <c r="K113" s="13">
        <f t="shared" si="6"/>
        <v>0</v>
      </c>
    </row>
    <row r="114" spans="1:11" x14ac:dyDescent="0.25">
      <c r="A114" s="12"/>
      <c r="B114" s="8" t="s">
        <v>38</v>
      </c>
      <c r="C114" s="9">
        <v>13</v>
      </c>
      <c r="D114" s="8" t="s">
        <v>49</v>
      </c>
      <c r="E114" s="8" t="s">
        <v>50</v>
      </c>
      <c r="F114" s="15"/>
      <c r="G114" s="15"/>
      <c r="H114" s="15"/>
      <c r="I114" s="15"/>
      <c r="J114" s="15"/>
      <c r="K114" s="15"/>
    </row>
    <row r="115" spans="1:11" x14ac:dyDescent="0.25">
      <c r="A115" s="12"/>
      <c r="B115" s="8" t="s">
        <v>38</v>
      </c>
      <c r="C115" s="9">
        <v>13</v>
      </c>
      <c r="D115" s="8" t="s">
        <v>51</v>
      </c>
      <c r="E115" s="8" t="s">
        <v>52</v>
      </c>
      <c r="F115" s="15"/>
      <c r="G115" s="15"/>
      <c r="H115" s="15"/>
      <c r="I115" s="15"/>
      <c r="J115" s="15"/>
      <c r="K115" s="15"/>
    </row>
    <row r="116" spans="1:11" x14ac:dyDescent="0.25">
      <c r="A116" s="17" t="s">
        <v>193</v>
      </c>
      <c r="B116" s="18"/>
      <c r="C116" s="18"/>
      <c r="D116" s="18"/>
      <c r="E116" s="19"/>
      <c r="F116" s="13">
        <f t="shared" ref="F116:K116" si="7">SUM(F114:F115)</f>
        <v>0</v>
      </c>
      <c r="G116" s="13">
        <f t="shared" si="7"/>
        <v>0</v>
      </c>
      <c r="H116" s="13">
        <f t="shared" si="7"/>
        <v>0</v>
      </c>
      <c r="I116" s="13">
        <f t="shared" si="7"/>
        <v>0</v>
      </c>
      <c r="J116" s="13">
        <f t="shared" si="7"/>
        <v>0</v>
      </c>
      <c r="K116" s="13">
        <f t="shared" si="7"/>
        <v>0</v>
      </c>
    </row>
    <row r="117" spans="1:11" x14ac:dyDescent="0.25">
      <c r="A117" s="12"/>
      <c r="B117" s="8" t="s">
        <v>38</v>
      </c>
      <c r="C117" s="9">
        <v>14</v>
      </c>
      <c r="D117" s="8" t="s">
        <v>53</v>
      </c>
      <c r="E117" s="8" t="s">
        <v>54</v>
      </c>
      <c r="F117" s="15"/>
      <c r="G117" s="15"/>
      <c r="H117" s="15"/>
      <c r="I117" s="15"/>
      <c r="J117" s="15"/>
      <c r="K117" s="15"/>
    </row>
    <row r="118" spans="1:11" x14ac:dyDescent="0.25">
      <c r="A118" s="12"/>
      <c r="B118" s="8" t="s">
        <v>38</v>
      </c>
      <c r="C118" s="9">
        <v>14</v>
      </c>
      <c r="D118" s="8" t="s">
        <v>55</v>
      </c>
      <c r="E118" s="8" t="s">
        <v>56</v>
      </c>
      <c r="F118" s="15"/>
      <c r="G118" s="15"/>
      <c r="H118" s="15"/>
      <c r="I118" s="15"/>
      <c r="J118" s="15"/>
      <c r="K118" s="15"/>
    </row>
    <row r="119" spans="1:11" x14ac:dyDescent="0.25">
      <c r="A119" s="17" t="s">
        <v>194</v>
      </c>
      <c r="B119" s="18"/>
      <c r="C119" s="18"/>
      <c r="D119" s="18"/>
      <c r="E119" s="19"/>
      <c r="F119" s="13">
        <f t="shared" ref="F119:K119" si="8">SUM(F117:F118)</f>
        <v>0</v>
      </c>
      <c r="G119" s="13">
        <f t="shared" si="8"/>
        <v>0</v>
      </c>
      <c r="H119" s="13">
        <f t="shared" si="8"/>
        <v>0</v>
      </c>
      <c r="I119" s="13">
        <f t="shared" si="8"/>
        <v>0</v>
      </c>
      <c r="J119" s="13">
        <f t="shared" si="8"/>
        <v>0</v>
      </c>
      <c r="K119" s="13">
        <f t="shared" si="8"/>
        <v>0</v>
      </c>
    </row>
    <row r="120" spans="1:11" x14ac:dyDescent="0.25">
      <c r="A120" s="17" t="s">
        <v>195</v>
      </c>
      <c r="B120" s="18"/>
      <c r="C120" s="18"/>
      <c r="D120" s="18"/>
      <c r="E120" s="19"/>
      <c r="F120" s="13">
        <f t="shared" ref="F120:K120" si="9">SUM(F119,F116,F113,F109)</f>
        <v>0</v>
      </c>
      <c r="G120" s="13">
        <f t="shared" si="9"/>
        <v>0</v>
      </c>
      <c r="H120" s="13">
        <f t="shared" si="9"/>
        <v>0</v>
      </c>
      <c r="I120" s="13">
        <f t="shared" si="9"/>
        <v>0</v>
      </c>
      <c r="J120" s="13">
        <f t="shared" si="9"/>
        <v>0</v>
      </c>
      <c r="K120" s="13">
        <f t="shared" si="9"/>
        <v>0</v>
      </c>
    </row>
    <row r="121" spans="1:11" x14ac:dyDescent="0.25">
      <c r="A121" s="12"/>
      <c r="B121" s="8" t="s">
        <v>57</v>
      </c>
      <c r="C121" s="9">
        <v>28</v>
      </c>
      <c r="D121" s="8" t="s">
        <v>58</v>
      </c>
      <c r="E121" s="8" t="s">
        <v>59</v>
      </c>
      <c r="F121" s="15"/>
      <c r="G121" s="15"/>
      <c r="H121" s="15"/>
      <c r="I121" s="15"/>
      <c r="J121" s="15"/>
      <c r="K121" s="15"/>
    </row>
    <row r="122" spans="1:11" x14ac:dyDescent="0.25">
      <c r="A122" s="17" t="s">
        <v>196</v>
      </c>
      <c r="B122" s="18"/>
      <c r="C122" s="18"/>
      <c r="D122" s="18"/>
      <c r="E122" s="19"/>
      <c r="F122" s="13">
        <f>SUM(F121)</f>
        <v>0</v>
      </c>
      <c r="G122" s="13">
        <f t="shared" ref="G122:J123" si="10">SUM(G121)</f>
        <v>0</v>
      </c>
      <c r="H122" s="13">
        <f t="shared" si="10"/>
        <v>0</v>
      </c>
      <c r="I122" s="13">
        <f t="shared" si="10"/>
        <v>0</v>
      </c>
      <c r="J122" s="13">
        <f t="shared" si="10"/>
        <v>0</v>
      </c>
      <c r="K122" s="13">
        <f>SUM(K121)</f>
        <v>0</v>
      </c>
    </row>
    <row r="123" spans="1:11" x14ac:dyDescent="0.25">
      <c r="A123" s="17" t="s">
        <v>198</v>
      </c>
      <c r="B123" s="18"/>
      <c r="C123" s="18"/>
      <c r="D123" s="18"/>
      <c r="E123" s="19"/>
      <c r="F123" s="13">
        <f>SUM(F122)</f>
        <v>0</v>
      </c>
      <c r="G123" s="13">
        <f t="shared" si="10"/>
        <v>0</v>
      </c>
      <c r="H123" s="13">
        <f t="shared" si="10"/>
        <v>0</v>
      </c>
      <c r="I123" s="13">
        <f t="shared" si="10"/>
        <v>0</v>
      </c>
      <c r="J123" s="13">
        <f t="shared" si="10"/>
        <v>0</v>
      </c>
      <c r="K123" s="13">
        <f t="shared" ref="K123" si="11">SUM(K122)</f>
        <v>0</v>
      </c>
    </row>
    <row r="124" spans="1:11" x14ac:dyDescent="0.25">
      <c r="A124" s="17" t="s">
        <v>197</v>
      </c>
      <c r="B124" s="18"/>
      <c r="C124" s="18"/>
      <c r="D124" s="18"/>
      <c r="E124" s="19"/>
      <c r="F124" s="13">
        <f>SUM(F122,F120,F106,F74,F67,F38)</f>
        <v>64</v>
      </c>
      <c r="G124" s="13">
        <f t="shared" ref="G124:K124" si="12">SUM(G122,G120,G106,G74,G67,G38)</f>
        <v>1</v>
      </c>
      <c r="H124" s="13">
        <f t="shared" si="12"/>
        <v>33</v>
      </c>
      <c r="I124" s="13">
        <f t="shared" si="12"/>
        <v>7</v>
      </c>
      <c r="J124" s="13">
        <f t="shared" si="12"/>
        <v>105</v>
      </c>
      <c r="K124" s="13">
        <f t="shared" si="12"/>
        <v>1</v>
      </c>
    </row>
  </sheetData>
  <sortState ref="A7:K123">
    <sortCondition ref="B7:B123"/>
    <sortCondition ref="C7:C123"/>
  </sortState>
  <mergeCells count="14">
    <mergeCell ref="A119:E119"/>
    <mergeCell ref="A120:E120"/>
    <mergeCell ref="A122:E122"/>
    <mergeCell ref="A123:E123"/>
    <mergeCell ref="A124:E124"/>
    <mergeCell ref="A105:E105"/>
    <mergeCell ref="A106:E106"/>
    <mergeCell ref="A109:E109"/>
    <mergeCell ref="A113:E113"/>
    <mergeCell ref="A116:E116"/>
    <mergeCell ref="A94:E94"/>
    <mergeCell ref="A97:E97"/>
    <mergeCell ref="A100:E100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Duncan, Glen</cp:lastModifiedBy>
  <dcterms:created xsi:type="dcterms:W3CDTF">2015-10-12T16:11:54Z</dcterms:created>
  <dcterms:modified xsi:type="dcterms:W3CDTF">2023-08-08T22:31:51Z</dcterms:modified>
</cp:coreProperties>
</file>