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4-Q3\"/>
    </mc:Choice>
  </mc:AlternateContent>
  <xr:revisionPtr revIDLastSave="0" documentId="13_ncr:1_{81E04D5D-364D-43DF-ACE1-761D4991BF74}" xr6:coauthVersionLast="47" xr6:coauthVersionMax="47" xr10:uidLastSave="{00000000-0000-0000-0000-000000000000}"/>
  <bookViews>
    <workbookView xWindow="-20520" yWindow="-120" windowWidth="20640" windowHeight="11160" activeTab="7" xr2:uid="{00000000-000D-0000-FFFF-FFFF00000000}"/>
  </bookViews>
  <sheets>
    <sheet name="PFP Payment Summary SFY24-Q3" sheetId="3" r:id="rId1"/>
    <sheet name="PFP Anti Psychotic Med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Days Weight Loss" sheetId="11" r:id="rId9"/>
  </sheets>
  <externalReferences>
    <externalReference r:id="rId10"/>
    <externalReference r:id="rId11"/>
    <externalReference r:id="rId12"/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1" i="11" l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E2" i="11"/>
  <c r="F2" i="11" s="1"/>
  <c r="E183" i="11"/>
  <c r="F183" i="11" s="1"/>
  <c r="B283" i="10"/>
  <c r="B281" i="10"/>
  <c r="J280" i="10"/>
  <c r="G280" i="10"/>
  <c r="E280" i="10"/>
  <c r="C280" i="10"/>
  <c r="J279" i="10"/>
  <c r="H279" i="10"/>
  <c r="G279" i="10"/>
  <c r="E279" i="10"/>
  <c r="C279" i="10"/>
  <c r="J278" i="10"/>
  <c r="G278" i="10"/>
  <c r="E278" i="10"/>
  <c r="H278" i="10" s="1"/>
  <c r="C278" i="10"/>
  <c r="J277" i="10"/>
  <c r="G277" i="10"/>
  <c r="E277" i="10"/>
  <c r="C277" i="10"/>
  <c r="J276" i="10"/>
  <c r="G276" i="10"/>
  <c r="E276" i="10"/>
  <c r="H276" i="10" s="1"/>
  <c r="C276" i="10"/>
  <c r="J275" i="10"/>
  <c r="G275" i="10"/>
  <c r="E275" i="10"/>
  <c r="H275" i="10" s="1"/>
  <c r="C275" i="10"/>
  <c r="J274" i="10"/>
  <c r="G274" i="10"/>
  <c r="E274" i="10"/>
  <c r="C274" i="10"/>
  <c r="J273" i="10"/>
  <c r="G273" i="10"/>
  <c r="E273" i="10"/>
  <c r="C273" i="10"/>
  <c r="J272" i="10"/>
  <c r="G272" i="10"/>
  <c r="E272" i="10"/>
  <c r="H272" i="10" s="1"/>
  <c r="C272" i="10"/>
  <c r="J271" i="10"/>
  <c r="G271" i="10"/>
  <c r="E271" i="10"/>
  <c r="H271" i="10" s="1"/>
  <c r="C271" i="10"/>
  <c r="J270" i="10"/>
  <c r="G270" i="10"/>
  <c r="E270" i="10"/>
  <c r="C270" i="10"/>
  <c r="J269" i="10"/>
  <c r="G269" i="10"/>
  <c r="E269" i="10"/>
  <c r="C269" i="10"/>
  <c r="J268" i="10"/>
  <c r="G268" i="10"/>
  <c r="E268" i="10"/>
  <c r="H268" i="10" s="1"/>
  <c r="C268" i="10"/>
  <c r="J267" i="10"/>
  <c r="G267" i="10"/>
  <c r="E267" i="10"/>
  <c r="H267" i="10" s="1"/>
  <c r="C267" i="10"/>
  <c r="J266" i="10"/>
  <c r="G266" i="10"/>
  <c r="E266" i="10"/>
  <c r="H266" i="10" s="1"/>
  <c r="C266" i="10"/>
  <c r="J265" i="10"/>
  <c r="G265" i="10"/>
  <c r="E265" i="10"/>
  <c r="C265" i="10"/>
  <c r="J264" i="10"/>
  <c r="G264" i="10"/>
  <c r="E264" i="10"/>
  <c r="H264" i="10" s="1"/>
  <c r="C264" i="10"/>
  <c r="J263" i="10"/>
  <c r="G263" i="10"/>
  <c r="E263" i="10"/>
  <c r="C263" i="10"/>
  <c r="J262" i="10"/>
  <c r="G262" i="10"/>
  <c r="E262" i="10"/>
  <c r="C262" i="10"/>
  <c r="J261" i="10"/>
  <c r="G261" i="10"/>
  <c r="E261" i="10"/>
  <c r="H261" i="10" s="1"/>
  <c r="C261" i="10"/>
  <c r="J260" i="10"/>
  <c r="G260" i="10"/>
  <c r="E260" i="10"/>
  <c r="H260" i="10" s="1"/>
  <c r="C260" i="10"/>
  <c r="J259" i="10"/>
  <c r="G259" i="10"/>
  <c r="E259" i="10"/>
  <c r="C259" i="10"/>
  <c r="J258" i="10"/>
  <c r="G258" i="10"/>
  <c r="E258" i="10"/>
  <c r="C258" i="10"/>
  <c r="J257" i="10"/>
  <c r="G257" i="10"/>
  <c r="E257" i="10"/>
  <c r="H257" i="10" s="1"/>
  <c r="C257" i="10"/>
  <c r="J256" i="10"/>
  <c r="G256" i="10"/>
  <c r="E256" i="10"/>
  <c r="H256" i="10" s="1"/>
  <c r="C256" i="10"/>
  <c r="J255" i="10"/>
  <c r="G255" i="10"/>
  <c r="E255" i="10"/>
  <c r="C255" i="10"/>
  <c r="J254" i="10"/>
  <c r="G254" i="10"/>
  <c r="E254" i="10"/>
  <c r="H254" i="10" s="1"/>
  <c r="C254" i="10"/>
  <c r="J253" i="10"/>
  <c r="G253" i="10"/>
  <c r="E253" i="10"/>
  <c r="H253" i="10" s="1"/>
  <c r="C253" i="10"/>
  <c r="J252" i="10"/>
  <c r="G252" i="10"/>
  <c r="E252" i="10"/>
  <c r="H252" i="10" s="1"/>
  <c r="C252" i="10"/>
  <c r="J251" i="10"/>
  <c r="G251" i="10"/>
  <c r="E251" i="10"/>
  <c r="H251" i="10" s="1"/>
  <c r="C251" i="10"/>
  <c r="J250" i="10"/>
  <c r="G250" i="10"/>
  <c r="E250" i="10"/>
  <c r="C250" i="10"/>
  <c r="J249" i="10"/>
  <c r="G249" i="10"/>
  <c r="E249" i="10"/>
  <c r="C249" i="10"/>
  <c r="J248" i="10"/>
  <c r="G248" i="10"/>
  <c r="E248" i="10"/>
  <c r="H248" i="10" s="1"/>
  <c r="C248" i="10"/>
  <c r="J247" i="10"/>
  <c r="G247" i="10"/>
  <c r="E247" i="10"/>
  <c r="C247" i="10"/>
  <c r="J246" i="10"/>
  <c r="G246" i="10"/>
  <c r="E246" i="10"/>
  <c r="C246" i="10"/>
  <c r="J245" i="10"/>
  <c r="G245" i="10"/>
  <c r="E245" i="10"/>
  <c r="H245" i="10" s="1"/>
  <c r="C245" i="10"/>
  <c r="J244" i="10"/>
  <c r="G244" i="10"/>
  <c r="E244" i="10"/>
  <c r="C244" i="10"/>
  <c r="J243" i="10"/>
  <c r="G243" i="10"/>
  <c r="E243" i="10"/>
  <c r="C243" i="10"/>
  <c r="J242" i="10"/>
  <c r="G242" i="10"/>
  <c r="E242" i="10"/>
  <c r="C242" i="10"/>
  <c r="J241" i="10"/>
  <c r="G241" i="10"/>
  <c r="E241" i="10"/>
  <c r="H241" i="10" s="1"/>
  <c r="C241" i="10"/>
  <c r="J240" i="10"/>
  <c r="G240" i="10"/>
  <c r="E240" i="10"/>
  <c r="C240" i="10"/>
  <c r="J239" i="10"/>
  <c r="G239" i="10"/>
  <c r="E239" i="10"/>
  <c r="C239" i="10"/>
  <c r="J238" i="10"/>
  <c r="G238" i="10"/>
  <c r="E238" i="10"/>
  <c r="H238" i="10" s="1"/>
  <c r="C238" i="10"/>
  <c r="J237" i="10"/>
  <c r="G237" i="10"/>
  <c r="E237" i="10"/>
  <c r="H237" i="10" s="1"/>
  <c r="C237" i="10"/>
  <c r="J236" i="10"/>
  <c r="G236" i="10"/>
  <c r="E236" i="10"/>
  <c r="H236" i="10" s="1"/>
  <c r="C236" i="10"/>
  <c r="J235" i="10"/>
  <c r="G235" i="10"/>
  <c r="E235" i="10"/>
  <c r="C235" i="10"/>
  <c r="J234" i="10"/>
  <c r="G234" i="10"/>
  <c r="E234" i="10"/>
  <c r="C234" i="10"/>
  <c r="J233" i="10"/>
  <c r="G233" i="10"/>
  <c r="E233" i="10"/>
  <c r="H233" i="10" s="1"/>
  <c r="C233" i="10"/>
  <c r="J232" i="10"/>
  <c r="G232" i="10"/>
  <c r="E232" i="10"/>
  <c r="C232" i="10"/>
  <c r="J231" i="10"/>
  <c r="G231" i="10"/>
  <c r="E231" i="10"/>
  <c r="H231" i="10" s="1"/>
  <c r="C231" i="10"/>
  <c r="J230" i="10"/>
  <c r="G230" i="10"/>
  <c r="E230" i="10"/>
  <c r="C230" i="10"/>
  <c r="J229" i="10"/>
  <c r="G229" i="10"/>
  <c r="E229" i="10"/>
  <c r="C229" i="10"/>
  <c r="J228" i="10"/>
  <c r="G228" i="10"/>
  <c r="E228" i="10"/>
  <c r="C228" i="10"/>
  <c r="J227" i="10"/>
  <c r="G227" i="10"/>
  <c r="E227" i="10"/>
  <c r="C227" i="10"/>
  <c r="J226" i="10"/>
  <c r="G226" i="10"/>
  <c r="E226" i="10"/>
  <c r="C226" i="10"/>
  <c r="J225" i="10"/>
  <c r="G225" i="10"/>
  <c r="E225" i="10"/>
  <c r="H225" i="10" s="1"/>
  <c r="C225" i="10"/>
  <c r="J224" i="10"/>
  <c r="G224" i="10"/>
  <c r="E224" i="10"/>
  <c r="C224" i="10"/>
  <c r="J223" i="10"/>
  <c r="G223" i="10"/>
  <c r="E223" i="10"/>
  <c r="H223" i="10" s="1"/>
  <c r="C223" i="10"/>
  <c r="J222" i="10"/>
  <c r="G222" i="10"/>
  <c r="E222" i="10"/>
  <c r="C222" i="10"/>
  <c r="J221" i="10"/>
  <c r="G221" i="10"/>
  <c r="E221" i="10"/>
  <c r="H221" i="10" s="1"/>
  <c r="C221" i="10"/>
  <c r="J220" i="10"/>
  <c r="G220" i="10"/>
  <c r="E220" i="10"/>
  <c r="C220" i="10"/>
  <c r="J219" i="10"/>
  <c r="G219" i="10"/>
  <c r="E219" i="10"/>
  <c r="C219" i="10"/>
  <c r="J218" i="10"/>
  <c r="G218" i="10"/>
  <c r="E218" i="10"/>
  <c r="H218" i="10" s="1"/>
  <c r="C218" i="10"/>
  <c r="J217" i="10"/>
  <c r="G217" i="10"/>
  <c r="E217" i="10"/>
  <c r="H217" i="10" s="1"/>
  <c r="C217" i="10"/>
  <c r="J216" i="10"/>
  <c r="G216" i="10"/>
  <c r="E216" i="10"/>
  <c r="H216" i="10" s="1"/>
  <c r="C216" i="10"/>
  <c r="J215" i="10"/>
  <c r="G215" i="10"/>
  <c r="E215" i="10"/>
  <c r="C215" i="10"/>
  <c r="J214" i="10"/>
  <c r="G214" i="10"/>
  <c r="E214" i="10"/>
  <c r="C214" i="10"/>
  <c r="J213" i="10"/>
  <c r="G213" i="10"/>
  <c r="E213" i="10"/>
  <c r="H213" i="10" s="1"/>
  <c r="C213" i="10"/>
  <c r="J212" i="10"/>
  <c r="G212" i="10"/>
  <c r="E212" i="10"/>
  <c r="C212" i="10"/>
  <c r="J211" i="10"/>
  <c r="G211" i="10"/>
  <c r="E211" i="10"/>
  <c r="C211" i="10"/>
  <c r="J210" i="10"/>
  <c r="G210" i="10"/>
  <c r="E210" i="10"/>
  <c r="C210" i="10"/>
  <c r="J209" i="10"/>
  <c r="G209" i="10"/>
  <c r="E209" i="10"/>
  <c r="H209" i="10" s="1"/>
  <c r="C209" i="10"/>
  <c r="J208" i="10"/>
  <c r="G208" i="10"/>
  <c r="E208" i="10"/>
  <c r="C208" i="10"/>
  <c r="J207" i="10"/>
  <c r="G207" i="10"/>
  <c r="E207" i="10"/>
  <c r="C207" i="10"/>
  <c r="J206" i="10"/>
  <c r="G206" i="10"/>
  <c r="E206" i="10"/>
  <c r="H206" i="10" s="1"/>
  <c r="C206" i="10"/>
  <c r="J205" i="10"/>
  <c r="G205" i="10"/>
  <c r="E205" i="10"/>
  <c r="H205" i="10" s="1"/>
  <c r="C205" i="10"/>
  <c r="J204" i="10"/>
  <c r="G204" i="10"/>
  <c r="E204" i="10"/>
  <c r="H204" i="10" s="1"/>
  <c r="C204" i="10"/>
  <c r="J203" i="10"/>
  <c r="G203" i="10"/>
  <c r="E203" i="10"/>
  <c r="C203" i="10"/>
  <c r="J202" i="10"/>
  <c r="G202" i="10"/>
  <c r="E202" i="10"/>
  <c r="C202" i="10"/>
  <c r="J201" i="10"/>
  <c r="G201" i="10"/>
  <c r="E201" i="10"/>
  <c r="H201" i="10" s="1"/>
  <c r="C201" i="10"/>
  <c r="J200" i="10"/>
  <c r="G200" i="10"/>
  <c r="E200" i="10"/>
  <c r="C200" i="10"/>
  <c r="J199" i="10"/>
  <c r="G199" i="10"/>
  <c r="E199" i="10"/>
  <c r="C199" i="10"/>
  <c r="J198" i="10"/>
  <c r="G198" i="10"/>
  <c r="E198" i="10"/>
  <c r="H198" i="10" s="1"/>
  <c r="C198" i="10"/>
  <c r="J197" i="10"/>
  <c r="G197" i="10"/>
  <c r="E197" i="10"/>
  <c r="C197" i="10"/>
  <c r="J196" i="10"/>
  <c r="G196" i="10"/>
  <c r="E196" i="10"/>
  <c r="C196" i="10"/>
  <c r="J195" i="10"/>
  <c r="G195" i="10"/>
  <c r="E195" i="10"/>
  <c r="C195" i="10"/>
  <c r="J194" i="10"/>
  <c r="G194" i="10"/>
  <c r="E194" i="10"/>
  <c r="H194" i="10" s="1"/>
  <c r="C194" i="10"/>
  <c r="J193" i="10"/>
  <c r="G193" i="10"/>
  <c r="E193" i="10"/>
  <c r="H193" i="10" s="1"/>
  <c r="C193" i="10"/>
  <c r="J192" i="10"/>
  <c r="G192" i="10"/>
  <c r="E192" i="10"/>
  <c r="H192" i="10" s="1"/>
  <c r="C192" i="10"/>
  <c r="J191" i="10"/>
  <c r="G191" i="10"/>
  <c r="E191" i="10"/>
  <c r="C191" i="10"/>
  <c r="J190" i="10"/>
  <c r="G190" i="10"/>
  <c r="E190" i="10"/>
  <c r="C190" i="10"/>
  <c r="J189" i="10"/>
  <c r="G189" i="10"/>
  <c r="E189" i="10"/>
  <c r="H189" i="10" s="1"/>
  <c r="C189" i="10"/>
  <c r="J188" i="10"/>
  <c r="G188" i="10"/>
  <c r="E188" i="10"/>
  <c r="C188" i="10"/>
  <c r="J187" i="10"/>
  <c r="G187" i="10"/>
  <c r="E187" i="10"/>
  <c r="C187" i="10"/>
  <c r="J186" i="10"/>
  <c r="G186" i="10"/>
  <c r="E186" i="10"/>
  <c r="H186" i="10" s="1"/>
  <c r="C186" i="10"/>
  <c r="J185" i="10"/>
  <c r="G185" i="10"/>
  <c r="E185" i="10"/>
  <c r="C185" i="10"/>
  <c r="J184" i="10"/>
  <c r="G184" i="10"/>
  <c r="E184" i="10"/>
  <c r="C184" i="10"/>
  <c r="J182" i="10"/>
  <c r="G182" i="10"/>
  <c r="E182" i="10"/>
  <c r="C182" i="10"/>
  <c r="J181" i="10"/>
  <c r="G181" i="10"/>
  <c r="E181" i="10"/>
  <c r="H181" i="10" s="1"/>
  <c r="C181" i="10"/>
  <c r="J180" i="10"/>
  <c r="G180" i="10"/>
  <c r="E180" i="10"/>
  <c r="H180" i="10" s="1"/>
  <c r="C180" i="10"/>
  <c r="J179" i="10"/>
  <c r="G179" i="10"/>
  <c r="E179" i="10"/>
  <c r="C179" i="10"/>
  <c r="J178" i="10"/>
  <c r="G178" i="10"/>
  <c r="E178" i="10"/>
  <c r="C178" i="10"/>
  <c r="J177" i="10"/>
  <c r="G177" i="10"/>
  <c r="E177" i="10"/>
  <c r="H177" i="10" s="1"/>
  <c r="C177" i="10"/>
  <c r="J176" i="10"/>
  <c r="G176" i="10"/>
  <c r="E176" i="10"/>
  <c r="H176" i="10" s="1"/>
  <c r="C176" i="10"/>
  <c r="J175" i="10"/>
  <c r="G175" i="10"/>
  <c r="E175" i="10"/>
  <c r="C175" i="10"/>
  <c r="J174" i="10"/>
  <c r="G174" i="10"/>
  <c r="E174" i="10"/>
  <c r="C174" i="10"/>
  <c r="J173" i="10"/>
  <c r="G173" i="10"/>
  <c r="E173" i="10"/>
  <c r="H173" i="10" s="1"/>
  <c r="C173" i="10"/>
  <c r="J172" i="10"/>
  <c r="G172" i="10"/>
  <c r="E172" i="10"/>
  <c r="C172" i="10"/>
  <c r="J171" i="10"/>
  <c r="G171" i="10"/>
  <c r="E171" i="10"/>
  <c r="H171" i="10" s="1"/>
  <c r="C171" i="10"/>
  <c r="J170" i="10"/>
  <c r="G170" i="10"/>
  <c r="E170" i="10"/>
  <c r="C170" i="10"/>
  <c r="J169" i="10"/>
  <c r="G169" i="10"/>
  <c r="E169" i="10"/>
  <c r="C169" i="10"/>
  <c r="J168" i="10"/>
  <c r="G168" i="10"/>
  <c r="E168" i="10"/>
  <c r="H168" i="10" s="1"/>
  <c r="C168" i="10"/>
  <c r="J167" i="10"/>
  <c r="G167" i="10"/>
  <c r="E167" i="10"/>
  <c r="C167" i="10"/>
  <c r="J166" i="10"/>
  <c r="G166" i="10"/>
  <c r="E166" i="10"/>
  <c r="C166" i="10"/>
  <c r="J165" i="10"/>
  <c r="G165" i="10"/>
  <c r="E165" i="10"/>
  <c r="H165" i="10" s="1"/>
  <c r="C165" i="10"/>
  <c r="J164" i="10"/>
  <c r="G164" i="10"/>
  <c r="E164" i="10"/>
  <c r="C164" i="10"/>
  <c r="J163" i="10"/>
  <c r="G163" i="10"/>
  <c r="E163" i="10"/>
  <c r="C163" i="10"/>
  <c r="J162" i="10"/>
  <c r="G162" i="10"/>
  <c r="E162" i="10"/>
  <c r="C162" i="10"/>
  <c r="J161" i="10"/>
  <c r="G161" i="10"/>
  <c r="E161" i="10"/>
  <c r="H161" i="10" s="1"/>
  <c r="C161" i="10"/>
  <c r="J160" i="10"/>
  <c r="G160" i="10"/>
  <c r="E160" i="10"/>
  <c r="C160" i="10"/>
  <c r="J159" i="10"/>
  <c r="G159" i="10"/>
  <c r="E159" i="10"/>
  <c r="C159" i="10"/>
  <c r="J158" i="10"/>
  <c r="G158" i="10"/>
  <c r="E158" i="10"/>
  <c r="C158" i="10"/>
  <c r="J157" i="10"/>
  <c r="G157" i="10"/>
  <c r="E157" i="10"/>
  <c r="C157" i="10"/>
  <c r="J156" i="10"/>
  <c r="G156" i="10"/>
  <c r="E156" i="10"/>
  <c r="H156" i="10" s="1"/>
  <c r="C156" i="10"/>
  <c r="J155" i="10"/>
  <c r="G155" i="10"/>
  <c r="E155" i="10"/>
  <c r="H155" i="10" s="1"/>
  <c r="C155" i="10"/>
  <c r="J154" i="10"/>
  <c r="G154" i="10"/>
  <c r="E154" i="10"/>
  <c r="C154" i="10"/>
  <c r="J153" i="10"/>
  <c r="G153" i="10"/>
  <c r="E153" i="10"/>
  <c r="H153" i="10" s="1"/>
  <c r="C153" i="10"/>
  <c r="J152" i="10"/>
  <c r="G152" i="10"/>
  <c r="E152" i="10"/>
  <c r="H152" i="10" s="1"/>
  <c r="C152" i="10"/>
  <c r="J151" i="10"/>
  <c r="G151" i="10"/>
  <c r="E151" i="10"/>
  <c r="H151" i="10" s="1"/>
  <c r="C151" i="10"/>
  <c r="J150" i="10"/>
  <c r="G150" i="10"/>
  <c r="E150" i="10"/>
  <c r="H150" i="10" s="1"/>
  <c r="C150" i="10"/>
  <c r="J149" i="10"/>
  <c r="G149" i="10"/>
  <c r="E149" i="10"/>
  <c r="C149" i="10"/>
  <c r="J148" i="10"/>
  <c r="G148" i="10"/>
  <c r="E148" i="10"/>
  <c r="C148" i="10"/>
  <c r="J147" i="10"/>
  <c r="G147" i="10"/>
  <c r="E147" i="10"/>
  <c r="C147" i="10"/>
  <c r="J146" i="10"/>
  <c r="G146" i="10"/>
  <c r="E146" i="10"/>
  <c r="C146" i="10"/>
  <c r="J145" i="10"/>
  <c r="G145" i="10"/>
  <c r="E145" i="10"/>
  <c r="C145" i="10"/>
  <c r="J144" i="10"/>
  <c r="G144" i="10"/>
  <c r="E144" i="10"/>
  <c r="C144" i="10"/>
  <c r="J143" i="10"/>
  <c r="G143" i="10"/>
  <c r="E143" i="10"/>
  <c r="C143" i="10"/>
  <c r="J142" i="10"/>
  <c r="G142" i="10"/>
  <c r="E142" i="10"/>
  <c r="H142" i="10" s="1"/>
  <c r="C142" i="10"/>
  <c r="J141" i="10"/>
  <c r="G141" i="10"/>
  <c r="E141" i="10"/>
  <c r="C141" i="10"/>
  <c r="J140" i="10"/>
  <c r="G140" i="10"/>
  <c r="E140" i="10"/>
  <c r="C140" i="10"/>
  <c r="J139" i="10"/>
  <c r="G139" i="10"/>
  <c r="E139" i="10"/>
  <c r="C139" i="10"/>
  <c r="J138" i="10"/>
  <c r="G138" i="10"/>
  <c r="E138" i="10"/>
  <c r="H138" i="10" s="1"/>
  <c r="C138" i="10"/>
  <c r="J137" i="10"/>
  <c r="G137" i="10"/>
  <c r="E137" i="10"/>
  <c r="H137" i="10" s="1"/>
  <c r="C137" i="10"/>
  <c r="J136" i="10"/>
  <c r="G136" i="10"/>
  <c r="E136" i="10"/>
  <c r="H136" i="10" s="1"/>
  <c r="C136" i="10"/>
  <c r="J135" i="10"/>
  <c r="G135" i="10"/>
  <c r="E135" i="10"/>
  <c r="H135" i="10" s="1"/>
  <c r="C135" i="10"/>
  <c r="J134" i="10"/>
  <c r="G134" i="10"/>
  <c r="E134" i="10"/>
  <c r="C134" i="10"/>
  <c r="J133" i="10"/>
  <c r="G133" i="10"/>
  <c r="E133" i="10"/>
  <c r="C133" i="10"/>
  <c r="J132" i="10"/>
  <c r="G132" i="10"/>
  <c r="E132" i="10"/>
  <c r="C132" i="10"/>
  <c r="J131" i="10"/>
  <c r="G131" i="10"/>
  <c r="E131" i="10"/>
  <c r="H131" i="10" s="1"/>
  <c r="C131" i="10"/>
  <c r="J130" i="10"/>
  <c r="G130" i="10"/>
  <c r="E130" i="10"/>
  <c r="C130" i="10"/>
  <c r="J129" i="10"/>
  <c r="G129" i="10"/>
  <c r="E129" i="10"/>
  <c r="C129" i="10"/>
  <c r="J128" i="10"/>
  <c r="G128" i="10"/>
  <c r="E128" i="10"/>
  <c r="C128" i="10"/>
  <c r="J127" i="10"/>
  <c r="G127" i="10"/>
  <c r="E127" i="10"/>
  <c r="H127" i="10" s="1"/>
  <c r="C127" i="10"/>
  <c r="J126" i="10"/>
  <c r="G126" i="10"/>
  <c r="E126" i="10"/>
  <c r="H126" i="10" s="1"/>
  <c r="C126" i="10"/>
  <c r="J125" i="10"/>
  <c r="G125" i="10"/>
  <c r="E125" i="10"/>
  <c r="H125" i="10" s="1"/>
  <c r="C125" i="10"/>
  <c r="J124" i="10"/>
  <c r="G124" i="10"/>
  <c r="E124" i="10"/>
  <c r="C124" i="10"/>
  <c r="J123" i="10"/>
  <c r="G123" i="10"/>
  <c r="E123" i="10"/>
  <c r="C123" i="10"/>
  <c r="J122" i="10"/>
  <c r="G122" i="10"/>
  <c r="E122" i="10"/>
  <c r="H122" i="10" s="1"/>
  <c r="C122" i="10"/>
  <c r="J121" i="10"/>
  <c r="G121" i="10"/>
  <c r="E121" i="10"/>
  <c r="C121" i="10"/>
  <c r="J120" i="10"/>
  <c r="G120" i="10"/>
  <c r="E120" i="10"/>
  <c r="C120" i="10"/>
  <c r="J119" i="10"/>
  <c r="G119" i="10"/>
  <c r="E119" i="10"/>
  <c r="C119" i="10"/>
  <c r="J118" i="10"/>
  <c r="G118" i="10"/>
  <c r="E118" i="10"/>
  <c r="C118" i="10"/>
  <c r="J117" i="10"/>
  <c r="G117" i="10"/>
  <c r="E117" i="10"/>
  <c r="C117" i="10"/>
  <c r="J116" i="10"/>
  <c r="G116" i="10"/>
  <c r="E116" i="10"/>
  <c r="C116" i="10"/>
  <c r="J115" i="10"/>
  <c r="G115" i="10"/>
  <c r="E115" i="10"/>
  <c r="C115" i="10"/>
  <c r="J114" i="10"/>
  <c r="G114" i="10"/>
  <c r="E114" i="10"/>
  <c r="C114" i="10"/>
  <c r="J113" i="10"/>
  <c r="G113" i="10"/>
  <c r="E113" i="10"/>
  <c r="C113" i="10"/>
  <c r="J112" i="10"/>
  <c r="G112" i="10"/>
  <c r="E112" i="10"/>
  <c r="C112" i="10"/>
  <c r="J111" i="10"/>
  <c r="G111" i="10"/>
  <c r="E111" i="10"/>
  <c r="H111" i="10" s="1"/>
  <c r="C111" i="10"/>
  <c r="J110" i="10"/>
  <c r="G110" i="10"/>
  <c r="E110" i="10"/>
  <c r="C110" i="10"/>
  <c r="J109" i="10"/>
  <c r="G109" i="10"/>
  <c r="E109" i="10"/>
  <c r="C109" i="10"/>
  <c r="J108" i="10"/>
  <c r="G108" i="10"/>
  <c r="E108" i="10"/>
  <c r="C108" i="10"/>
  <c r="J107" i="10"/>
  <c r="G107" i="10"/>
  <c r="E107" i="10"/>
  <c r="C107" i="10"/>
  <c r="J106" i="10"/>
  <c r="G106" i="10"/>
  <c r="E106" i="10"/>
  <c r="C106" i="10"/>
  <c r="J105" i="10"/>
  <c r="G105" i="10"/>
  <c r="E105" i="10"/>
  <c r="C105" i="10"/>
  <c r="J104" i="10"/>
  <c r="G104" i="10"/>
  <c r="E104" i="10"/>
  <c r="C104" i="10"/>
  <c r="J103" i="10"/>
  <c r="G103" i="10"/>
  <c r="E103" i="10"/>
  <c r="C103" i="10"/>
  <c r="J102" i="10"/>
  <c r="G102" i="10"/>
  <c r="E102" i="10"/>
  <c r="C102" i="10"/>
  <c r="J101" i="10"/>
  <c r="G101" i="10"/>
  <c r="E101" i="10"/>
  <c r="C101" i="10"/>
  <c r="J100" i="10"/>
  <c r="G100" i="10"/>
  <c r="E100" i="10"/>
  <c r="C100" i="10"/>
  <c r="J99" i="10"/>
  <c r="G99" i="10"/>
  <c r="E99" i="10"/>
  <c r="C99" i="10"/>
  <c r="J98" i="10"/>
  <c r="G98" i="10"/>
  <c r="E98" i="10"/>
  <c r="C98" i="10"/>
  <c r="J97" i="10"/>
  <c r="G97" i="10"/>
  <c r="E97" i="10"/>
  <c r="C97" i="10"/>
  <c r="J96" i="10"/>
  <c r="G96" i="10"/>
  <c r="E96" i="10"/>
  <c r="C96" i="10"/>
  <c r="J95" i="10"/>
  <c r="G95" i="10"/>
  <c r="E95" i="10"/>
  <c r="C95" i="10"/>
  <c r="J94" i="10"/>
  <c r="G94" i="10"/>
  <c r="E94" i="10"/>
  <c r="C94" i="10"/>
  <c r="J93" i="10"/>
  <c r="G93" i="10"/>
  <c r="E93" i="10"/>
  <c r="C93" i="10"/>
  <c r="J92" i="10"/>
  <c r="G92" i="10"/>
  <c r="E92" i="10"/>
  <c r="C92" i="10"/>
  <c r="J91" i="10"/>
  <c r="G91" i="10"/>
  <c r="E91" i="10"/>
  <c r="H91" i="10" s="1"/>
  <c r="C91" i="10"/>
  <c r="J90" i="10"/>
  <c r="G90" i="10"/>
  <c r="E90" i="10"/>
  <c r="C90" i="10"/>
  <c r="J89" i="10"/>
  <c r="G89" i="10"/>
  <c r="E89" i="10"/>
  <c r="C89" i="10"/>
  <c r="J88" i="10"/>
  <c r="G88" i="10"/>
  <c r="E88" i="10"/>
  <c r="C88" i="10"/>
  <c r="J87" i="10"/>
  <c r="G87" i="10"/>
  <c r="E87" i="10"/>
  <c r="C87" i="10"/>
  <c r="J86" i="10"/>
  <c r="G86" i="10"/>
  <c r="E86" i="10"/>
  <c r="C86" i="10"/>
  <c r="J85" i="10"/>
  <c r="G85" i="10"/>
  <c r="E85" i="10"/>
  <c r="C85" i="10"/>
  <c r="J84" i="10"/>
  <c r="G84" i="10"/>
  <c r="E84" i="10"/>
  <c r="C84" i="10"/>
  <c r="J83" i="10"/>
  <c r="G83" i="10"/>
  <c r="E83" i="10"/>
  <c r="C83" i="10"/>
  <c r="J82" i="10"/>
  <c r="G82" i="10"/>
  <c r="E82" i="10"/>
  <c r="C82" i="10"/>
  <c r="J81" i="10"/>
  <c r="G81" i="10"/>
  <c r="E81" i="10"/>
  <c r="C81" i="10"/>
  <c r="J80" i="10"/>
  <c r="G80" i="10"/>
  <c r="E80" i="10"/>
  <c r="C80" i="10"/>
  <c r="J79" i="10"/>
  <c r="G79" i="10"/>
  <c r="E79" i="10"/>
  <c r="H79" i="10" s="1"/>
  <c r="C79" i="10"/>
  <c r="J78" i="10"/>
  <c r="G78" i="10"/>
  <c r="E78" i="10"/>
  <c r="C78" i="10"/>
  <c r="J77" i="10"/>
  <c r="G77" i="10"/>
  <c r="E77" i="10"/>
  <c r="C77" i="10"/>
  <c r="J76" i="10"/>
  <c r="G76" i="10"/>
  <c r="E76" i="10"/>
  <c r="C76" i="10"/>
  <c r="J75" i="10"/>
  <c r="G75" i="10"/>
  <c r="E75" i="10"/>
  <c r="H75" i="10" s="1"/>
  <c r="C75" i="10"/>
  <c r="J74" i="10"/>
  <c r="G74" i="10"/>
  <c r="E74" i="10"/>
  <c r="C74" i="10"/>
  <c r="J73" i="10"/>
  <c r="G73" i="10"/>
  <c r="E73" i="10"/>
  <c r="C73" i="10"/>
  <c r="J72" i="10"/>
  <c r="G72" i="10"/>
  <c r="E72" i="10"/>
  <c r="C72" i="10"/>
  <c r="J71" i="10"/>
  <c r="G71" i="10"/>
  <c r="E71" i="10"/>
  <c r="C71" i="10"/>
  <c r="J70" i="10"/>
  <c r="G70" i="10"/>
  <c r="E70" i="10"/>
  <c r="C70" i="10"/>
  <c r="J69" i="10"/>
  <c r="G69" i="10"/>
  <c r="E69" i="10"/>
  <c r="C69" i="10"/>
  <c r="J68" i="10"/>
  <c r="G68" i="10"/>
  <c r="E68" i="10"/>
  <c r="C68" i="10"/>
  <c r="J67" i="10"/>
  <c r="G67" i="10"/>
  <c r="E67" i="10"/>
  <c r="C67" i="10"/>
  <c r="J66" i="10"/>
  <c r="G66" i="10"/>
  <c r="E66" i="10"/>
  <c r="C66" i="10"/>
  <c r="J65" i="10"/>
  <c r="G65" i="10"/>
  <c r="E65" i="10"/>
  <c r="C65" i="10"/>
  <c r="J64" i="10"/>
  <c r="G64" i="10"/>
  <c r="E64" i="10"/>
  <c r="C64" i="10"/>
  <c r="J63" i="10"/>
  <c r="G63" i="10"/>
  <c r="E63" i="10"/>
  <c r="C63" i="10"/>
  <c r="J62" i="10"/>
  <c r="G62" i="10"/>
  <c r="E62" i="10"/>
  <c r="C62" i="10"/>
  <c r="J61" i="10"/>
  <c r="G61" i="10"/>
  <c r="E61" i="10"/>
  <c r="C61" i="10"/>
  <c r="J60" i="10"/>
  <c r="G60" i="10"/>
  <c r="E60" i="10"/>
  <c r="C60" i="10"/>
  <c r="J59" i="10"/>
  <c r="G59" i="10"/>
  <c r="E59" i="10"/>
  <c r="C59" i="10"/>
  <c r="J58" i="10"/>
  <c r="G58" i="10"/>
  <c r="E58" i="10"/>
  <c r="C58" i="10"/>
  <c r="J57" i="10"/>
  <c r="G57" i="10"/>
  <c r="H57" i="10" s="1"/>
  <c r="E57" i="10"/>
  <c r="C57" i="10"/>
  <c r="J56" i="10"/>
  <c r="G56" i="10"/>
  <c r="E56" i="10"/>
  <c r="C56" i="10"/>
  <c r="J55" i="10"/>
  <c r="G55" i="10"/>
  <c r="E55" i="10"/>
  <c r="C55" i="10"/>
  <c r="J54" i="10"/>
  <c r="G54" i="10"/>
  <c r="E54" i="10"/>
  <c r="C54" i="10"/>
  <c r="J53" i="10"/>
  <c r="G53" i="10"/>
  <c r="E53" i="10"/>
  <c r="C53" i="10"/>
  <c r="J52" i="10"/>
  <c r="G52" i="10"/>
  <c r="E52" i="10"/>
  <c r="C52" i="10"/>
  <c r="J51" i="10"/>
  <c r="G51" i="10"/>
  <c r="E51" i="10"/>
  <c r="C51" i="10"/>
  <c r="J50" i="10"/>
  <c r="G50" i="10"/>
  <c r="E50" i="10"/>
  <c r="C50" i="10"/>
  <c r="J49" i="10"/>
  <c r="G49" i="10"/>
  <c r="H49" i="10" s="1"/>
  <c r="E49" i="10"/>
  <c r="C49" i="10"/>
  <c r="J48" i="10"/>
  <c r="G48" i="10"/>
  <c r="E48" i="10"/>
  <c r="C48" i="10"/>
  <c r="J47" i="10"/>
  <c r="G47" i="10"/>
  <c r="E47" i="10"/>
  <c r="C47" i="10"/>
  <c r="J46" i="10"/>
  <c r="G46" i="10"/>
  <c r="E46" i="10"/>
  <c r="C46" i="10"/>
  <c r="J45" i="10"/>
  <c r="G45" i="10"/>
  <c r="E45" i="10"/>
  <c r="C45" i="10"/>
  <c r="J44" i="10"/>
  <c r="G44" i="10"/>
  <c r="E44" i="10"/>
  <c r="C44" i="10"/>
  <c r="J43" i="10"/>
  <c r="G43" i="10"/>
  <c r="E43" i="10"/>
  <c r="C43" i="10"/>
  <c r="J42" i="10"/>
  <c r="G42" i="10"/>
  <c r="E42" i="10"/>
  <c r="C42" i="10"/>
  <c r="J41" i="10"/>
  <c r="G41" i="10"/>
  <c r="E41" i="10"/>
  <c r="C41" i="10"/>
  <c r="J40" i="10"/>
  <c r="G40" i="10"/>
  <c r="E40" i="10"/>
  <c r="C40" i="10"/>
  <c r="J39" i="10"/>
  <c r="G39" i="10"/>
  <c r="E39" i="10"/>
  <c r="C39" i="10"/>
  <c r="J38" i="10"/>
  <c r="G38" i="10"/>
  <c r="E38" i="10"/>
  <c r="C38" i="10"/>
  <c r="J37" i="10"/>
  <c r="G37" i="10"/>
  <c r="H37" i="10" s="1"/>
  <c r="E37" i="10"/>
  <c r="C37" i="10"/>
  <c r="J36" i="10"/>
  <c r="G36" i="10"/>
  <c r="E36" i="10"/>
  <c r="C36" i="10"/>
  <c r="J35" i="10"/>
  <c r="G35" i="10"/>
  <c r="E35" i="10"/>
  <c r="C35" i="10"/>
  <c r="J34" i="10"/>
  <c r="G34" i="10"/>
  <c r="E34" i="10"/>
  <c r="C34" i="10"/>
  <c r="J33" i="10"/>
  <c r="G33" i="10"/>
  <c r="E33" i="10"/>
  <c r="C33" i="10"/>
  <c r="J32" i="10"/>
  <c r="G32" i="10"/>
  <c r="E32" i="10"/>
  <c r="C32" i="10"/>
  <c r="J31" i="10"/>
  <c r="G31" i="10"/>
  <c r="E31" i="10"/>
  <c r="C31" i="10"/>
  <c r="J30" i="10"/>
  <c r="G30" i="10"/>
  <c r="E30" i="10"/>
  <c r="C30" i="10"/>
  <c r="J29" i="10"/>
  <c r="G29" i="10"/>
  <c r="E29" i="10"/>
  <c r="C29" i="10"/>
  <c r="J28" i="10"/>
  <c r="G28" i="10"/>
  <c r="E28" i="10"/>
  <c r="C28" i="10"/>
  <c r="J27" i="10"/>
  <c r="G27" i="10"/>
  <c r="E27" i="10"/>
  <c r="C27" i="10"/>
  <c r="J26" i="10"/>
  <c r="G26" i="10"/>
  <c r="E26" i="10"/>
  <c r="C26" i="10"/>
  <c r="J25" i="10"/>
  <c r="G25" i="10"/>
  <c r="E25" i="10"/>
  <c r="C25" i="10"/>
  <c r="J24" i="10"/>
  <c r="G24" i="10"/>
  <c r="E24" i="10"/>
  <c r="C24" i="10"/>
  <c r="J23" i="10"/>
  <c r="G23" i="10"/>
  <c r="E23" i="10"/>
  <c r="C23" i="10"/>
  <c r="J22" i="10"/>
  <c r="G22" i="10"/>
  <c r="E22" i="10"/>
  <c r="C22" i="10"/>
  <c r="J21" i="10"/>
  <c r="G21" i="10"/>
  <c r="E21" i="10"/>
  <c r="C21" i="10"/>
  <c r="J20" i="10"/>
  <c r="G20" i="10"/>
  <c r="E20" i="10"/>
  <c r="C20" i="10"/>
  <c r="J19" i="10"/>
  <c r="G19" i="10"/>
  <c r="E19" i="10"/>
  <c r="C19" i="10"/>
  <c r="J18" i="10"/>
  <c r="G18" i="10"/>
  <c r="E18" i="10"/>
  <c r="C18" i="10"/>
  <c r="J17" i="10"/>
  <c r="G17" i="10"/>
  <c r="E17" i="10"/>
  <c r="C17" i="10"/>
  <c r="J16" i="10"/>
  <c r="G16" i="10"/>
  <c r="E16" i="10"/>
  <c r="C16" i="10"/>
  <c r="J15" i="10"/>
  <c r="G15" i="10"/>
  <c r="E15" i="10"/>
  <c r="C15" i="10"/>
  <c r="J14" i="10"/>
  <c r="G14" i="10"/>
  <c r="E14" i="10"/>
  <c r="C14" i="10"/>
  <c r="J13" i="10"/>
  <c r="G13" i="10"/>
  <c r="E13" i="10"/>
  <c r="C13" i="10"/>
  <c r="J12" i="10"/>
  <c r="G12" i="10"/>
  <c r="E12" i="10"/>
  <c r="C12" i="10"/>
  <c r="J11" i="10"/>
  <c r="G11" i="10"/>
  <c r="E11" i="10"/>
  <c r="C11" i="10"/>
  <c r="J10" i="10"/>
  <c r="G10" i="10"/>
  <c r="E10" i="10"/>
  <c r="C10" i="10"/>
  <c r="J9" i="10"/>
  <c r="G9" i="10"/>
  <c r="H9" i="10" s="1"/>
  <c r="E9" i="10"/>
  <c r="C9" i="10"/>
  <c r="J8" i="10"/>
  <c r="G8" i="10"/>
  <c r="E8" i="10"/>
  <c r="C8" i="10"/>
  <c r="J7" i="10"/>
  <c r="G7" i="10"/>
  <c r="E7" i="10"/>
  <c r="C7" i="10"/>
  <c r="J6" i="10"/>
  <c r="G6" i="10"/>
  <c r="E6" i="10"/>
  <c r="C6" i="10"/>
  <c r="J5" i="10"/>
  <c r="G5" i="10"/>
  <c r="E5" i="10"/>
  <c r="C5" i="10"/>
  <c r="J4" i="10"/>
  <c r="G4" i="10"/>
  <c r="E4" i="10"/>
  <c r="C4" i="10"/>
  <c r="J3" i="10"/>
  <c r="G3" i="10"/>
  <c r="E3" i="10"/>
  <c r="C3" i="10"/>
  <c r="J2" i="10"/>
  <c r="G2" i="10"/>
  <c r="E2" i="10"/>
  <c r="C2" i="10"/>
  <c r="J183" i="10"/>
  <c r="G183" i="10"/>
  <c r="E183" i="10"/>
  <c r="C183" i="10"/>
  <c r="H65" i="10" l="1"/>
  <c r="H158" i="10"/>
  <c r="H107" i="10"/>
  <c r="H15" i="10"/>
  <c r="H76" i="10"/>
  <c r="H84" i="10"/>
  <c r="H88" i="10"/>
  <c r="H104" i="10"/>
  <c r="H16" i="10"/>
  <c r="H77" i="10"/>
  <c r="H81" i="10"/>
  <c r="H93" i="10"/>
  <c r="H50" i="10"/>
  <c r="H54" i="10"/>
  <c r="H62" i="10"/>
  <c r="H74" i="10"/>
  <c r="H94" i="10"/>
  <c r="H110" i="10"/>
  <c r="H166" i="10"/>
  <c r="H220" i="10"/>
  <c r="H5" i="10"/>
  <c r="H17" i="10"/>
  <c r="H21" i="10"/>
  <c r="H25" i="10"/>
  <c r="H53" i="10"/>
  <c r="H120" i="10"/>
  <c r="H124" i="10"/>
  <c r="H280" i="10"/>
  <c r="H185" i="10"/>
  <c r="H229" i="10"/>
  <c r="H31" i="10"/>
  <c r="H214" i="10"/>
  <c r="H114" i="10"/>
  <c r="H67" i="10"/>
  <c r="H203" i="10"/>
  <c r="H178" i="10"/>
  <c r="H4" i="10"/>
  <c r="H20" i="10"/>
  <c r="H28" i="10"/>
  <c r="H36" i="10"/>
  <c r="H44" i="10"/>
  <c r="H48" i="10"/>
  <c r="H52" i="10"/>
  <c r="H56" i="10"/>
  <c r="H64" i="10"/>
  <c r="H115" i="10"/>
  <c r="H119" i="10"/>
  <c r="H123" i="10"/>
  <c r="H32" i="10"/>
  <c r="H211" i="10"/>
  <c r="H66" i="10"/>
  <c r="H139" i="10"/>
  <c r="H159" i="10"/>
  <c r="H163" i="10"/>
  <c r="H175" i="10"/>
  <c r="H184" i="10"/>
  <c r="H219" i="10"/>
  <c r="H19" i="10"/>
  <c r="H23" i="10"/>
  <c r="H35" i="10"/>
  <c r="H69" i="10"/>
  <c r="H188" i="10"/>
  <c r="H196" i="10"/>
  <c r="H208" i="10"/>
  <c r="H212" i="10"/>
  <c r="H12" i="10"/>
  <c r="H101" i="10"/>
  <c r="H105" i="10"/>
  <c r="H109" i="10"/>
  <c r="H140" i="10"/>
  <c r="H172" i="10"/>
  <c r="H273" i="10"/>
  <c r="H13" i="10"/>
  <c r="H60" i="10"/>
  <c r="H98" i="10"/>
  <c r="H102" i="10"/>
  <c r="H133" i="10"/>
  <c r="H270" i="10"/>
  <c r="H274" i="10"/>
  <c r="H78" i="10"/>
  <c r="H255" i="10"/>
  <c r="H29" i="10"/>
  <c r="H33" i="10"/>
  <c r="H41" i="10"/>
  <c r="H228" i="10"/>
  <c r="H235" i="10"/>
  <c r="H259" i="10"/>
  <c r="H83" i="10"/>
  <c r="H210" i="10"/>
  <c r="H117" i="10"/>
  <c r="H61" i="10"/>
  <c r="H95" i="10"/>
  <c r="H99" i="10"/>
  <c r="H103" i="10"/>
  <c r="H118" i="10"/>
  <c r="H232" i="10"/>
  <c r="H86" i="10"/>
  <c r="H10" i="10"/>
  <c r="H182" i="10"/>
  <c r="H149" i="10"/>
  <c r="H18" i="10"/>
  <c r="H22" i="10"/>
  <c r="H30" i="10"/>
  <c r="H34" i="10"/>
  <c r="H42" i="10"/>
  <c r="H68" i="10"/>
  <c r="H72" i="10"/>
  <c r="H187" i="10"/>
  <c r="H191" i="10"/>
  <c r="H73" i="10"/>
  <c r="H224" i="10"/>
  <c r="H227" i="10"/>
  <c r="H242" i="10"/>
  <c r="H246" i="10"/>
  <c r="H6" i="10"/>
  <c r="H27" i="10"/>
  <c r="H92" i="10"/>
  <c r="H129" i="10"/>
  <c r="H145" i="10"/>
  <c r="H160" i="10"/>
  <c r="H164" i="10"/>
  <c r="H202" i="10"/>
  <c r="H250" i="10"/>
  <c r="H265" i="10"/>
  <c r="H38" i="10"/>
  <c r="H70" i="10"/>
  <c r="H179" i="10"/>
  <c r="H2" i="10"/>
  <c r="H24" i="10"/>
  <c r="H46" i="10"/>
  <c r="H85" i="10"/>
  <c r="H89" i="10"/>
  <c r="H100" i="10"/>
  <c r="H195" i="10"/>
  <c r="H199" i="10"/>
  <c r="H239" i="10"/>
  <c r="H243" i="10"/>
  <c r="H247" i="10"/>
  <c r="H258" i="10"/>
  <c r="H262" i="10"/>
  <c r="H146" i="10"/>
  <c r="H14" i="10"/>
  <c r="H39" i="10"/>
  <c r="H43" i="10"/>
  <c r="H82" i="10"/>
  <c r="H97" i="10"/>
  <c r="H154" i="10"/>
  <c r="H169" i="10"/>
  <c r="H207" i="10"/>
  <c r="H222" i="10"/>
  <c r="H240" i="10"/>
  <c r="H244" i="10"/>
  <c r="H269" i="10"/>
  <c r="H130" i="10"/>
  <c r="H47" i="10"/>
  <c r="H90" i="10"/>
  <c r="H200" i="10"/>
  <c r="H215" i="10"/>
  <c r="H263" i="10"/>
  <c r="H277" i="10"/>
  <c r="H7" i="10"/>
  <c r="H58" i="10"/>
  <c r="H116" i="10"/>
  <c r="H143" i="10"/>
  <c r="H147" i="10"/>
  <c r="H162" i="10"/>
  <c r="H51" i="10"/>
  <c r="H87" i="10"/>
  <c r="H170" i="10"/>
  <c r="H197" i="10"/>
  <c r="H113" i="10"/>
  <c r="H226" i="10"/>
  <c r="H230" i="10"/>
  <c r="H134" i="10"/>
  <c r="H26" i="10"/>
  <c r="H55" i="10"/>
  <c r="H59" i="10"/>
  <c r="H106" i="10"/>
  <c r="H128" i="10"/>
  <c r="H132" i="10"/>
  <c r="H144" i="10"/>
  <c r="H148" i="10"/>
  <c r="H174" i="10"/>
  <c r="H234" i="10"/>
  <c r="H249" i="10"/>
  <c r="H3" i="10"/>
  <c r="H63" i="10"/>
  <c r="H80" i="10"/>
  <c r="H121" i="10"/>
  <c r="H167" i="10"/>
  <c r="H190" i="10"/>
  <c r="F281" i="11"/>
  <c r="H112" i="10"/>
  <c r="C281" i="10"/>
  <c r="E281" i="10"/>
  <c r="H141" i="10"/>
  <c r="H157" i="10"/>
  <c r="G281" i="10"/>
  <c r="H183" i="10"/>
  <c r="H45" i="10"/>
  <c r="H71" i="10"/>
  <c r="H40" i="10"/>
  <c r="H108" i="10"/>
  <c r="H8" i="10"/>
  <c r="H11" i="10"/>
  <c r="H96" i="10"/>
  <c r="H283" i="10" l="1"/>
  <c r="H285" i="10" s="1"/>
  <c r="K241" i="10" s="1"/>
  <c r="L241" i="10" s="1"/>
  <c r="H281" i="10"/>
  <c r="H284" i="10" s="1"/>
  <c r="K98" i="10" l="1"/>
  <c r="L98" i="10" s="1"/>
  <c r="K191" i="10"/>
  <c r="L191" i="10" s="1"/>
  <c r="K195" i="10"/>
  <c r="L195" i="10" s="1"/>
  <c r="K116" i="10"/>
  <c r="L116" i="10" s="1"/>
  <c r="K192" i="10"/>
  <c r="L192" i="10" s="1"/>
  <c r="K75" i="10"/>
  <c r="L75" i="10" s="1"/>
  <c r="K65" i="10"/>
  <c r="L65" i="10" s="1"/>
  <c r="K161" i="10"/>
  <c r="L161" i="10" s="1"/>
  <c r="K258" i="10"/>
  <c r="L258" i="10" s="1"/>
  <c r="K176" i="10"/>
  <c r="L176" i="10" s="1"/>
  <c r="K27" i="10"/>
  <c r="L27" i="10" s="1"/>
  <c r="K278" i="10"/>
  <c r="L278" i="10" s="1"/>
  <c r="K70" i="10"/>
  <c r="L70" i="10" s="1"/>
  <c r="K181" i="10"/>
  <c r="L181" i="10" s="1"/>
  <c r="K175" i="10"/>
  <c r="L175" i="10" s="1"/>
  <c r="K153" i="10"/>
  <c r="L153" i="10" s="1"/>
  <c r="K214" i="10"/>
  <c r="L214" i="10" s="1"/>
  <c r="K108" i="10"/>
  <c r="L108" i="10" s="1"/>
  <c r="K34" i="10"/>
  <c r="L34" i="10" s="1"/>
  <c r="K109" i="10"/>
  <c r="L109" i="10" s="1"/>
  <c r="K51" i="10"/>
  <c r="L51" i="10" s="1"/>
  <c r="K38" i="10"/>
  <c r="L38" i="10" s="1"/>
  <c r="K193" i="10"/>
  <c r="L193" i="10" s="1"/>
  <c r="K43" i="10"/>
  <c r="L43" i="10" s="1"/>
  <c r="K269" i="10"/>
  <c r="L269" i="10" s="1"/>
  <c r="K86" i="10"/>
  <c r="L86" i="10" s="1"/>
  <c r="K121" i="10"/>
  <c r="L121" i="10" s="1"/>
  <c r="K244" i="10"/>
  <c r="L244" i="10" s="1"/>
  <c r="K46" i="10"/>
  <c r="L46" i="10" s="1"/>
  <c r="K112" i="10"/>
  <c r="L112" i="10" s="1"/>
  <c r="K141" i="10"/>
  <c r="L141" i="10" s="1"/>
  <c r="K60" i="10"/>
  <c r="L60" i="10" s="1"/>
  <c r="K101" i="10"/>
  <c r="L101" i="10" s="1"/>
  <c r="K209" i="10"/>
  <c r="L209" i="10" s="1"/>
  <c r="K59" i="10"/>
  <c r="L59" i="10" s="1"/>
  <c r="K48" i="10"/>
  <c r="L48" i="10" s="1"/>
  <c r="K147" i="10"/>
  <c r="L147" i="10" s="1"/>
  <c r="K165" i="10"/>
  <c r="L165" i="10" s="1"/>
  <c r="K251" i="10"/>
  <c r="L251" i="10" s="1"/>
  <c r="K88" i="10"/>
  <c r="L88" i="10" s="1"/>
  <c r="K163" i="10"/>
  <c r="L163" i="10" s="1"/>
  <c r="K56" i="10"/>
  <c r="L56" i="10" s="1"/>
  <c r="K185" i="10"/>
  <c r="L185" i="10" s="1"/>
  <c r="K14" i="10"/>
  <c r="L14" i="10" s="1"/>
  <c r="K170" i="10"/>
  <c r="L170" i="10" s="1"/>
  <c r="K154" i="10"/>
  <c r="L154" i="10" s="1"/>
  <c r="K77" i="10"/>
  <c r="L77" i="10" s="1"/>
  <c r="K178" i="10"/>
  <c r="L178" i="10" s="1"/>
  <c r="K225" i="10"/>
  <c r="L225" i="10" s="1"/>
  <c r="K74" i="10"/>
  <c r="L74" i="10" s="1"/>
  <c r="K64" i="10"/>
  <c r="L64" i="10" s="1"/>
  <c r="K187" i="10"/>
  <c r="L187" i="10" s="1"/>
  <c r="K102" i="10"/>
  <c r="L102" i="10" s="1"/>
  <c r="K198" i="10"/>
  <c r="L198" i="10" s="1"/>
  <c r="K152" i="10"/>
  <c r="L152" i="10" s="1"/>
  <c r="K146" i="10"/>
  <c r="L146" i="10" s="1"/>
  <c r="K274" i="10"/>
  <c r="L274" i="10" s="1"/>
  <c r="K11" i="10"/>
  <c r="L11" i="10" s="1"/>
  <c r="K61" i="10"/>
  <c r="L61" i="10" s="1"/>
  <c r="K238" i="10"/>
  <c r="L238" i="10" s="1"/>
  <c r="K259" i="10"/>
  <c r="L259" i="10" s="1"/>
  <c r="K29" i="10"/>
  <c r="L29" i="10" s="1"/>
  <c r="K177" i="10"/>
  <c r="L177" i="10" s="1"/>
  <c r="K7" i="10"/>
  <c r="L7" i="10" s="1"/>
  <c r="K279" i="10"/>
  <c r="L279" i="10" s="1"/>
  <c r="K134" i="10"/>
  <c r="L134" i="10" s="1"/>
  <c r="K179" i="10"/>
  <c r="L179" i="10" s="1"/>
  <c r="K217" i="10"/>
  <c r="L217" i="10" s="1"/>
  <c r="K49" i="10"/>
  <c r="L49" i="10" s="1"/>
  <c r="K173" i="10"/>
  <c r="L173" i="10" s="1"/>
  <c r="K157" i="10"/>
  <c r="L157" i="10" s="1"/>
  <c r="K80" i="10"/>
  <c r="L80" i="10" s="1"/>
  <c r="K211" i="10"/>
  <c r="L211" i="10" s="1"/>
  <c r="K240" i="10"/>
  <c r="L240" i="10" s="1"/>
  <c r="K90" i="10"/>
  <c r="L90" i="10" s="1"/>
  <c r="K79" i="10"/>
  <c r="L79" i="10" s="1"/>
  <c r="K203" i="10"/>
  <c r="L203" i="10" s="1"/>
  <c r="K105" i="10"/>
  <c r="L105" i="10" s="1"/>
  <c r="K57" i="10"/>
  <c r="L57" i="10" s="1"/>
  <c r="K45" i="10"/>
  <c r="L45" i="10" s="1"/>
  <c r="K188" i="10"/>
  <c r="L188" i="10" s="1"/>
  <c r="K130" i="10"/>
  <c r="L130" i="10" s="1"/>
  <c r="K16" i="10"/>
  <c r="L16" i="10" s="1"/>
  <c r="K93" i="10"/>
  <c r="L93" i="10" s="1"/>
  <c r="K44" i="10"/>
  <c r="L44" i="10" s="1"/>
  <c r="K183" i="10"/>
  <c r="L183" i="10" s="1"/>
  <c r="K129" i="10"/>
  <c r="L129" i="10" s="1"/>
  <c r="K4" i="10"/>
  <c r="L4" i="10" s="1"/>
  <c r="K256" i="10"/>
  <c r="L256" i="10" s="1"/>
  <c r="K106" i="10"/>
  <c r="L106" i="10" s="1"/>
  <c r="K95" i="10"/>
  <c r="L95" i="10" s="1"/>
  <c r="K219" i="10"/>
  <c r="L219" i="10" s="1"/>
  <c r="K204" i="10"/>
  <c r="L204" i="10" s="1"/>
  <c r="K39" i="10"/>
  <c r="L39" i="10" s="1"/>
  <c r="K228" i="10"/>
  <c r="L228" i="10" s="1"/>
  <c r="K67" i="10"/>
  <c r="L67" i="10" s="1"/>
  <c r="K160" i="10"/>
  <c r="L160" i="10" s="1"/>
  <c r="K3" i="10"/>
  <c r="L3" i="10" s="1"/>
  <c r="K96" i="10"/>
  <c r="L96" i="10" s="1"/>
  <c r="K234" i="10"/>
  <c r="L234" i="10" s="1"/>
  <c r="K25" i="10"/>
  <c r="L25" i="10" s="1"/>
  <c r="K190" i="10"/>
  <c r="L190" i="10" s="1"/>
  <c r="K36" i="10"/>
  <c r="L36" i="10" s="1"/>
  <c r="K189" i="10"/>
  <c r="L189" i="10" s="1"/>
  <c r="K114" i="10"/>
  <c r="L114" i="10" s="1"/>
  <c r="K91" i="10"/>
  <c r="L91" i="10" s="1"/>
  <c r="K168" i="10"/>
  <c r="L168" i="10" s="1"/>
  <c r="K215" i="10"/>
  <c r="L215" i="10" s="1"/>
  <c r="K62" i="10"/>
  <c r="L62" i="10" s="1"/>
  <c r="K268" i="10"/>
  <c r="L268" i="10" s="1"/>
  <c r="K66" i="10"/>
  <c r="L66" i="10" s="1"/>
  <c r="K69" i="10"/>
  <c r="L69" i="10" s="1"/>
  <c r="K151" i="10"/>
  <c r="L151" i="10" s="1"/>
  <c r="K205" i="10"/>
  <c r="L205" i="10" s="1"/>
  <c r="K230" i="10"/>
  <c r="L230" i="10" s="1"/>
  <c r="K150" i="10"/>
  <c r="L150" i="10" s="1"/>
  <c r="K260" i="10"/>
  <c r="L260" i="10" s="1"/>
  <c r="K136" i="10"/>
  <c r="L136" i="10" s="1"/>
  <c r="K148" i="10"/>
  <c r="L148" i="10" s="1"/>
  <c r="K159" i="10"/>
  <c r="L159" i="10" s="1"/>
  <c r="K87" i="10"/>
  <c r="L87" i="10" s="1"/>
  <c r="K97" i="10"/>
  <c r="L97" i="10" s="1"/>
  <c r="K33" i="10"/>
  <c r="L33" i="10" s="1"/>
  <c r="K68" i="10"/>
  <c r="L68" i="10" s="1"/>
  <c r="K85" i="10"/>
  <c r="L85" i="10" s="1"/>
  <c r="K167" i="10"/>
  <c r="L167" i="10" s="1"/>
  <c r="K221" i="10"/>
  <c r="L221" i="10" s="1"/>
  <c r="K194" i="10"/>
  <c r="L194" i="10" s="1"/>
  <c r="K197" i="10"/>
  <c r="L197" i="10" s="1"/>
  <c r="K2" i="10"/>
  <c r="L2" i="10" s="1"/>
  <c r="K144" i="10"/>
  <c r="L144" i="10" s="1"/>
  <c r="K275" i="10"/>
  <c r="L275" i="10" s="1"/>
  <c r="K207" i="10"/>
  <c r="L207" i="10" s="1"/>
  <c r="K145" i="10"/>
  <c r="L145" i="10" s="1"/>
  <c r="K220" i="10"/>
  <c r="L220" i="10" s="1"/>
  <c r="K47" i="10"/>
  <c r="L47" i="10" s="1"/>
  <c r="K6" i="10"/>
  <c r="L6" i="10" s="1"/>
  <c r="K111" i="10"/>
  <c r="L111" i="10" s="1"/>
  <c r="K171" i="10"/>
  <c r="L171" i="10" s="1"/>
  <c r="K30" i="10"/>
  <c r="L30" i="10" s="1"/>
  <c r="K250" i="10"/>
  <c r="L250" i="10" s="1"/>
  <c r="K249" i="10"/>
  <c r="L249" i="10" s="1"/>
  <c r="K233" i="10"/>
  <c r="L233" i="10" s="1"/>
  <c r="K84" i="10"/>
  <c r="L84" i="10" s="1"/>
  <c r="K52" i="10"/>
  <c r="L52" i="10" s="1"/>
  <c r="K266" i="10"/>
  <c r="L266" i="10" s="1"/>
  <c r="K40" i="10"/>
  <c r="L40" i="10" s="1"/>
  <c r="K276" i="10"/>
  <c r="L276" i="10" s="1"/>
  <c r="K15" i="10"/>
  <c r="L15" i="10" s="1"/>
  <c r="K118" i="10"/>
  <c r="L118" i="10" s="1"/>
  <c r="K37" i="10"/>
  <c r="L37" i="10" s="1"/>
  <c r="K210" i="10"/>
  <c r="L210" i="10" s="1"/>
  <c r="K232" i="10"/>
  <c r="L232" i="10" s="1"/>
  <c r="K222" i="10"/>
  <c r="L222" i="10" s="1"/>
  <c r="K125" i="10"/>
  <c r="L125" i="10" s="1"/>
  <c r="K113" i="10"/>
  <c r="L113" i="10" s="1"/>
  <c r="K71" i="10"/>
  <c r="L71" i="10" s="1"/>
  <c r="K83" i="10"/>
  <c r="L83" i="10" s="1"/>
  <c r="K133" i="10"/>
  <c r="L133" i="10" s="1"/>
  <c r="K184" i="10"/>
  <c r="L184" i="10" s="1"/>
  <c r="K236" i="10"/>
  <c r="L236" i="10" s="1"/>
  <c r="K246" i="10"/>
  <c r="L246" i="10" s="1"/>
  <c r="K9" i="10"/>
  <c r="L9" i="10" s="1"/>
  <c r="K35" i="10"/>
  <c r="L35" i="10" s="1"/>
  <c r="K273" i="10"/>
  <c r="L273" i="10" s="1"/>
  <c r="K202" i="10"/>
  <c r="L202" i="10" s="1"/>
  <c r="K55" i="10"/>
  <c r="L55" i="10" s="1"/>
  <c r="K92" i="10"/>
  <c r="L92" i="10" s="1"/>
  <c r="K182" i="10"/>
  <c r="L182" i="10" s="1"/>
  <c r="K142" i="10"/>
  <c r="L142" i="10" s="1"/>
  <c r="K122" i="10"/>
  <c r="L122" i="10" s="1"/>
  <c r="K140" i="10"/>
  <c r="L140" i="10" s="1"/>
  <c r="K261" i="10"/>
  <c r="L261" i="10" s="1"/>
  <c r="K50" i="10"/>
  <c r="L50" i="10" s="1"/>
  <c r="K22" i="10"/>
  <c r="L22" i="10" s="1"/>
  <c r="K21" i="10"/>
  <c r="L21" i="10" s="1"/>
  <c r="K262" i="10"/>
  <c r="L262" i="10" s="1"/>
  <c r="K169" i="10"/>
  <c r="L169" i="10" s="1"/>
  <c r="K19" i="10"/>
  <c r="L19" i="10" s="1"/>
  <c r="K128" i="10"/>
  <c r="L128" i="10" s="1"/>
  <c r="K123" i="10"/>
  <c r="L123" i="10" s="1"/>
  <c r="K26" i="10"/>
  <c r="L26" i="10" s="1"/>
  <c r="K166" i="10"/>
  <c r="L166" i="10" s="1"/>
  <c r="K186" i="10"/>
  <c r="L186" i="10" s="1"/>
  <c r="K10" i="10"/>
  <c r="L10" i="10" s="1"/>
  <c r="K32" i="10"/>
  <c r="L32" i="10" s="1"/>
  <c r="K124" i="10"/>
  <c r="L124" i="10" s="1"/>
  <c r="K155" i="10"/>
  <c r="L155" i="10" s="1"/>
  <c r="K28" i="10"/>
  <c r="L28" i="10" s="1"/>
  <c r="K17" i="10"/>
  <c r="L17" i="10" s="1"/>
  <c r="K223" i="10"/>
  <c r="L223" i="10" s="1"/>
  <c r="K206" i="10"/>
  <c r="L206" i="10" s="1"/>
  <c r="K54" i="10"/>
  <c r="L54" i="10" s="1"/>
  <c r="K115" i="10"/>
  <c r="L115" i="10" s="1"/>
  <c r="K226" i="10"/>
  <c r="L226" i="10" s="1"/>
  <c r="K216" i="10"/>
  <c r="L216" i="10" s="1"/>
  <c r="K267" i="10"/>
  <c r="L267" i="10" s="1"/>
  <c r="K243" i="10"/>
  <c r="L243" i="10" s="1"/>
  <c r="K8" i="10"/>
  <c r="L8" i="10" s="1"/>
  <c r="K132" i="10"/>
  <c r="L132" i="10" s="1"/>
  <c r="K247" i="10"/>
  <c r="L247" i="10" s="1"/>
  <c r="K143" i="10"/>
  <c r="L143" i="10" s="1"/>
  <c r="K263" i="10"/>
  <c r="L263" i="10" s="1"/>
  <c r="K270" i="10"/>
  <c r="L270" i="10" s="1"/>
  <c r="K212" i="10"/>
  <c r="L212" i="10" s="1"/>
  <c r="K18" i="10"/>
  <c r="L18" i="10" s="1"/>
  <c r="K20" i="10"/>
  <c r="L20" i="10" s="1"/>
  <c r="K271" i="10"/>
  <c r="L271" i="10" s="1"/>
  <c r="K218" i="10"/>
  <c r="L218" i="10" s="1"/>
  <c r="K53" i="10"/>
  <c r="L53" i="10" s="1"/>
  <c r="K158" i="10"/>
  <c r="L158" i="10" s="1"/>
  <c r="K138" i="10"/>
  <c r="L138" i="10" s="1"/>
  <c r="K13" i="10"/>
  <c r="L13" i="10" s="1"/>
  <c r="K156" i="10"/>
  <c r="L156" i="10" s="1"/>
  <c r="K280" i="10"/>
  <c r="L280" i="10" s="1"/>
  <c r="K253" i="10"/>
  <c r="L253" i="10" s="1"/>
  <c r="K174" i="10"/>
  <c r="L174" i="10" s="1"/>
  <c r="K99" i="10"/>
  <c r="L99" i="10" s="1"/>
  <c r="K162" i="10"/>
  <c r="L162" i="10" s="1"/>
  <c r="K200" i="10"/>
  <c r="L200" i="10" s="1"/>
  <c r="K252" i="10"/>
  <c r="L252" i="10" s="1"/>
  <c r="K137" i="10"/>
  <c r="L137" i="10" s="1"/>
  <c r="K12" i="10"/>
  <c r="L12" i="10" s="1"/>
  <c r="K89" i="10"/>
  <c r="L89" i="10" s="1"/>
  <c r="K94" i="10"/>
  <c r="L94" i="10" s="1"/>
  <c r="K201" i="10"/>
  <c r="L201" i="10" s="1"/>
  <c r="K107" i="10"/>
  <c r="L107" i="10" s="1"/>
  <c r="K139" i="10"/>
  <c r="L139" i="10" s="1"/>
  <c r="K81" i="10"/>
  <c r="L81" i="10" s="1"/>
  <c r="K254" i="10"/>
  <c r="L254" i="10" s="1"/>
  <c r="K237" i="10"/>
  <c r="L237" i="10" s="1"/>
  <c r="K117" i="10"/>
  <c r="L117" i="10" s="1"/>
  <c r="K131" i="10"/>
  <c r="L131" i="10" s="1"/>
  <c r="K242" i="10"/>
  <c r="L242" i="10" s="1"/>
  <c r="K231" i="10"/>
  <c r="L231" i="10" s="1"/>
  <c r="K23" i="10"/>
  <c r="L23" i="10" s="1"/>
  <c r="K82" i="10"/>
  <c r="L82" i="10" s="1"/>
  <c r="K42" i="10"/>
  <c r="L42" i="10" s="1"/>
  <c r="K103" i="10"/>
  <c r="L103" i="10" s="1"/>
  <c r="K208" i="10"/>
  <c r="L208" i="10" s="1"/>
  <c r="K164" i="10"/>
  <c r="L164" i="10" s="1"/>
  <c r="K63" i="10"/>
  <c r="L63" i="10" s="1"/>
  <c r="K277" i="10"/>
  <c r="L277" i="10" s="1"/>
  <c r="K227" i="10"/>
  <c r="L227" i="10" s="1"/>
  <c r="K248" i="10"/>
  <c r="L248" i="10" s="1"/>
  <c r="K239" i="10"/>
  <c r="L239" i="10" s="1"/>
  <c r="K199" i="10"/>
  <c r="L199" i="10" s="1"/>
  <c r="K135" i="10"/>
  <c r="L135" i="10" s="1"/>
  <c r="K272" i="10"/>
  <c r="L272" i="10" s="1"/>
  <c r="K229" i="10"/>
  <c r="L229" i="10" s="1"/>
  <c r="K149" i="10"/>
  <c r="L149" i="10" s="1"/>
  <c r="K257" i="10"/>
  <c r="L257" i="10" s="1"/>
  <c r="K120" i="10"/>
  <c r="L120" i="10" s="1"/>
  <c r="K126" i="10"/>
  <c r="L126" i="10" s="1"/>
  <c r="K24" i="10"/>
  <c r="L24" i="10" s="1"/>
  <c r="K41" i="10"/>
  <c r="L41" i="10" s="1"/>
  <c r="K213" i="10"/>
  <c r="L213" i="10" s="1"/>
  <c r="K31" i="10"/>
  <c r="L31" i="10" s="1"/>
  <c r="K104" i="10"/>
  <c r="L104" i="10" s="1"/>
  <c r="K110" i="10"/>
  <c r="L110" i="10" s="1"/>
  <c r="K172" i="10"/>
  <c r="L172" i="10" s="1"/>
  <c r="K245" i="10"/>
  <c r="L245" i="10" s="1"/>
  <c r="K78" i="10"/>
  <c r="L78" i="10" s="1"/>
  <c r="K5" i="10"/>
  <c r="L5" i="10" s="1"/>
  <c r="K100" i="10"/>
  <c r="L100" i="10" s="1"/>
  <c r="K265" i="10"/>
  <c r="L265" i="10" s="1"/>
  <c r="K119" i="10"/>
  <c r="L119" i="10" s="1"/>
  <c r="K255" i="10"/>
  <c r="L255" i="10" s="1"/>
  <c r="K76" i="10"/>
  <c r="L76" i="10" s="1"/>
  <c r="K235" i="10"/>
  <c r="L235" i="10" s="1"/>
  <c r="K196" i="10"/>
  <c r="L196" i="10" s="1"/>
  <c r="K180" i="10"/>
  <c r="L180" i="10" s="1"/>
  <c r="K58" i="10"/>
  <c r="L58" i="10" s="1"/>
  <c r="K224" i="10"/>
  <c r="L224" i="10" s="1"/>
  <c r="K72" i="10"/>
  <c r="L72" i="10" s="1"/>
  <c r="K127" i="10"/>
  <c r="L127" i="10" s="1"/>
  <c r="K73" i="10"/>
  <c r="L73" i="10" s="1"/>
  <c r="K264" i="10"/>
  <c r="L264" i="10" s="1"/>
  <c r="L281" i="10" l="1"/>
  <c r="B281" i="9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E2" i="9"/>
  <c r="F2" i="9" s="1"/>
  <c r="E183" i="9"/>
  <c r="F183" i="9" s="1"/>
  <c r="B283" i="8"/>
  <c r="B281" i="8"/>
  <c r="J280" i="8"/>
  <c r="G280" i="8"/>
  <c r="E280" i="8"/>
  <c r="C280" i="8"/>
  <c r="J279" i="8"/>
  <c r="G279" i="8"/>
  <c r="E279" i="8"/>
  <c r="C279" i="8"/>
  <c r="J278" i="8"/>
  <c r="G278" i="8"/>
  <c r="E278" i="8"/>
  <c r="C278" i="8"/>
  <c r="J277" i="8"/>
  <c r="G277" i="8"/>
  <c r="E277" i="8"/>
  <c r="H277" i="8" s="1"/>
  <c r="C277" i="8"/>
  <c r="J276" i="8"/>
  <c r="G276" i="8"/>
  <c r="E276" i="8"/>
  <c r="C276" i="8"/>
  <c r="J275" i="8"/>
  <c r="G275" i="8"/>
  <c r="E275" i="8"/>
  <c r="C275" i="8"/>
  <c r="J274" i="8"/>
  <c r="G274" i="8"/>
  <c r="E274" i="8"/>
  <c r="C274" i="8"/>
  <c r="J273" i="8"/>
  <c r="G273" i="8"/>
  <c r="E273" i="8"/>
  <c r="C273" i="8"/>
  <c r="J272" i="8"/>
  <c r="G272" i="8"/>
  <c r="E272" i="8"/>
  <c r="C272" i="8"/>
  <c r="J271" i="8"/>
  <c r="G271" i="8"/>
  <c r="E271" i="8"/>
  <c r="H271" i="8" s="1"/>
  <c r="C271" i="8"/>
  <c r="J270" i="8"/>
  <c r="G270" i="8"/>
  <c r="E270" i="8"/>
  <c r="C270" i="8"/>
  <c r="J269" i="8"/>
  <c r="G269" i="8"/>
  <c r="E269" i="8"/>
  <c r="H269" i="8" s="1"/>
  <c r="C269" i="8"/>
  <c r="J268" i="8"/>
  <c r="G268" i="8"/>
  <c r="E268" i="8"/>
  <c r="C268" i="8"/>
  <c r="J267" i="8"/>
  <c r="G267" i="8"/>
  <c r="E267" i="8"/>
  <c r="H267" i="8" s="1"/>
  <c r="C267" i="8"/>
  <c r="J266" i="8"/>
  <c r="G266" i="8"/>
  <c r="E266" i="8"/>
  <c r="C266" i="8"/>
  <c r="J265" i="8"/>
  <c r="G265" i="8"/>
  <c r="E265" i="8"/>
  <c r="C265" i="8"/>
  <c r="J264" i="8"/>
  <c r="G264" i="8"/>
  <c r="E264" i="8"/>
  <c r="C264" i="8"/>
  <c r="J263" i="8"/>
  <c r="G263" i="8"/>
  <c r="E263" i="8"/>
  <c r="C263" i="8"/>
  <c r="J262" i="8"/>
  <c r="G262" i="8"/>
  <c r="E262" i="8"/>
  <c r="C262" i="8"/>
  <c r="J261" i="8"/>
  <c r="G261" i="8"/>
  <c r="E261" i="8"/>
  <c r="C261" i="8"/>
  <c r="J260" i="8"/>
  <c r="G260" i="8"/>
  <c r="E260" i="8"/>
  <c r="C260" i="8"/>
  <c r="J259" i="8"/>
  <c r="G259" i="8"/>
  <c r="E259" i="8"/>
  <c r="H259" i="8" s="1"/>
  <c r="C259" i="8"/>
  <c r="J258" i="8"/>
  <c r="G258" i="8"/>
  <c r="E258" i="8"/>
  <c r="C258" i="8"/>
  <c r="J257" i="8"/>
  <c r="G257" i="8"/>
  <c r="E257" i="8"/>
  <c r="C257" i="8"/>
  <c r="J256" i="8"/>
  <c r="G256" i="8"/>
  <c r="E256" i="8"/>
  <c r="C256" i="8"/>
  <c r="J255" i="8"/>
  <c r="G255" i="8"/>
  <c r="E255" i="8"/>
  <c r="H255" i="8" s="1"/>
  <c r="C255" i="8"/>
  <c r="J254" i="8"/>
  <c r="G254" i="8"/>
  <c r="E254" i="8"/>
  <c r="C254" i="8"/>
  <c r="J253" i="8"/>
  <c r="G253" i="8"/>
  <c r="E253" i="8"/>
  <c r="C253" i="8"/>
  <c r="J252" i="8"/>
  <c r="G252" i="8"/>
  <c r="E252" i="8"/>
  <c r="C252" i="8"/>
  <c r="J251" i="8"/>
  <c r="G251" i="8"/>
  <c r="E251" i="8"/>
  <c r="H251" i="8" s="1"/>
  <c r="C251" i="8"/>
  <c r="J250" i="8"/>
  <c r="G250" i="8"/>
  <c r="E250" i="8"/>
  <c r="H250" i="8" s="1"/>
  <c r="C250" i="8"/>
  <c r="J249" i="8"/>
  <c r="G249" i="8"/>
  <c r="E249" i="8"/>
  <c r="C249" i="8"/>
  <c r="J248" i="8"/>
  <c r="G248" i="8"/>
  <c r="E248" i="8"/>
  <c r="C248" i="8"/>
  <c r="J247" i="8"/>
  <c r="G247" i="8"/>
  <c r="E247" i="8"/>
  <c r="C247" i="8"/>
  <c r="J246" i="8"/>
  <c r="G246" i="8"/>
  <c r="E246" i="8"/>
  <c r="H246" i="8" s="1"/>
  <c r="C246" i="8"/>
  <c r="J245" i="8"/>
  <c r="G245" i="8"/>
  <c r="E245" i="8"/>
  <c r="C245" i="8"/>
  <c r="J244" i="8"/>
  <c r="G244" i="8"/>
  <c r="E244" i="8"/>
  <c r="C244" i="8"/>
  <c r="J243" i="8"/>
  <c r="G243" i="8"/>
  <c r="E243" i="8"/>
  <c r="C243" i="8"/>
  <c r="J242" i="8"/>
  <c r="G242" i="8"/>
  <c r="E242" i="8"/>
  <c r="C242" i="8"/>
  <c r="J241" i="8"/>
  <c r="G241" i="8"/>
  <c r="E241" i="8"/>
  <c r="C241" i="8"/>
  <c r="J240" i="8"/>
  <c r="G240" i="8"/>
  <c r="E240" i="8"/>
  <c r="C240" i="8"/>
  <c r="J239" i="8"/>
  <c r="G239" i="8"/>
  <c r="E239" i="8"/>
  <c r="C239" i="8"/>
  <c r="J238" i="8"/>
  <c r="G238" i="8"/>
  <c r="E238" i="8"/>
  <c r="H238" i="8" s="1"/>
  <c r="C238" i="8"/>
  <c r="J237" i="8"/>
  <c r="G237" i="8"/>
  <c r="E237" i="8"/>
  <c r="C237" i="8"/>
  <c r="J236" i="8"/>
  <c r="G236" i="8"/>
  <c r="E236" i="8"/>
  <c r="C236" i="8"/>
  <c r="J235" i="8"/>
  <c r="G235" i="8"/>
  <c r="E235" i="8"/>
  <c r="C235" i="8"/>
  <c r="J234" i="8"/>
  <c r="G234" i="8"/>
  <c r="E234" i="8"/>
  <c r="H234" i="8" s="1"/>
  <c r="C234" i="8"/>
  <c r="J233" i="8"/>
  <c r="G233" i="8"/>
  <c r="E233" i="8"/>
  <c r="C233" i="8"/>
  <c r="J232" i="8"/>
  <c r="G232" i="8"/>
  <c r="E232" i="8"/>
  <c r="C232" i="8"/>
  <c r="J231" i="8"/>
  <c r="G231" i="8"/>
  <c r="E231" i="8"/>
  <c r="C231" i="8"/>
  <c r="J230" i="8"/>
  <c r="G230" i="8"/>
  <c r="E230" i="8"/>
  <c r="H230" i="8" s="1"/>
  <c r="C230" i="8"/>
  <c r="J229" i="8"/>
  <c r="G229" i="8"/>
  <c r="E229" i="8"/>
  <c r="C229" i="8"/>
  <c r="J228" i="8"/>
  <c r="G228" i="8"/>
  <c r="E228" i="8"/>
  <c r="C228" i="8"/>
  <c r="J227" i="8"/>
  <c r="G227" i="8"/>
  <c r="E227" i="8"/>
  <c r="C227" i="8"/>
  <c r="J226" i="8"/>
  <c r="G226" i="8"/>
  <c r="E226" i="8"/>
  <c r="C226" i="8"/>
  <c r="J225" i="8"/>
  <c r="G225" i="8"/>
  <c r="E225" i="8"/>
  <c r="H225" i="8" s="1"/>
  <c r="C225" i="8"/>
  <c r="J224" i="8"/>
  <c r="G224" i="8"/>
  <c r="E224" i="8"/>
  <c r="C224" i="8"/>
  <c r="J223" i="8"/>
  <c r="G223" i="8"/>
  <c r="E223" i="8"/>
  <c r="C223" i="8"/>
  <c r="J222" i="8"/>
  <c r="G222" i="8"/>
  <c r="E222" i="8"/>
  <c r="C222" i="8"/>
  <c r="J221" i="8"/>
  <c r="G221" i="8"/>
  <c r="E221" i="8"/>
  <c r="C221" i="8"/>
  <c r="J220" i="8"/>
  <c r="G220" i="8"/>
  <c r="E220" i="8"/>
  <c r="C220" i="8"/>
  <c r="J219" i="8"/>
  <c r="G219" i="8"/>
  <c r="E219" i="8"/>
  <c r="C219" i="8"/>
  <c r="J218" i="8"/>
  <c r="G218" i="8"/>
  <c r="E218" i="8"/>
  <c r="C218" i="8"/>
  <c r="J217" i="8"/>
  <c r="G217" i="8"/>
  <c r="E217" i="8"/>
  <c r="H217" i="8" s="1"/>
  <c r="C217" i="8"/>
  <c r="J216" i="8"/>
  <c r="G216" i="8"/>
  <c r="E216" i="8"/>
  <c r="C216" i="8"/>
  <c r="J215" i="8"/>
  <c r="G215" i="8"/>
  <c r="E215" i="8"/>
  <c r="C215" i="8"/>
  <c r="J214" i="8"/>
  <c r="G214" i="8"/>
  <c r="E214" i="8"/>
  <c r="C214" i="8"/>
  <c r="J213" i="8"/>
  <c r="G213" i="8"/>
  <c r="E213" i="8"/>
  <c r="H213" i="8" s="1"/>
  <c r="C213" i="8"/>
  <c r="J212" i="8"/>
  <c r="G212" i="8"/>
  <c r="E212" i="8"/>
  <c r="C212" i="8"/>
  <c r="J211" i="8"/>
  <c r="G211" i="8"/>
  <c r="E211" i="8"/>
  <c r="C211" i="8"/>
  <c r="J210" i="8"/>
  <c r="G210" i="8"/>
  <c r="E210" i="8"/>
  <c r="C210" i="8"/>
  <c r="J209" i="8"/>
  <c r="G209" i="8"/>
  <c r="E209" i="8"/>
  <c r="H209" i="8" s="1"/>
  <c r="C209" i="8"/>
  <c r="J208" i="8"/>
  <c r="G208" i="8"/>
  <c r="E208" i="8"/>
  <c r="C208" i="8"/>
  <c r="J207" i="8"/>
  <c r="G207" i="8"/>
  <c r="E207" i="8"/>
  <c r="C207" i="8"/>
  <c r="J206" i="8"/>
  <c r="G206" i="8"/>
  <c r="E206" i="8"/>
  <c r="C206" i="8"/>
  <c r="J205" i="8"/>
  <c r="G205" i="8"/>
  <c r="E205" i="8"/>
  <c r="H205" i="8" s="1"/>
  <c r="C205" i="8"/>
  <c r="J204" i="8"/>
  <c r="G204" i="8"/>
  <c r="E204" i="8"/>
  <c r="C204" i="8"/>
  <c r="J203" i="8"/>
  <c r="G203" i="8"/>
  <c r="E203" i="8"/>
  <c r="C203" i="8"/>
  <c r="J202" i="8"/>
  <c r="G202" i="8"/>
  <c r="E202" i="8"/>
  <c r="C202" i="8"/>
  <c r="J201" i="8"/>
  <c r="G201" i="8"/>
  <c r="E201" i="8"/>
  <c r="H201" i="8" s="1"/>
  <c r="C201" i="8"/>
  <c r="J200" i="8"/>
  <c r="G200" i="8"/>
  <c r="E200" i="8"/>
  <c r="C200" i="8"/>
  <c r="J199" i="8"/>
  <c r="G199" i="8"/>
  <c r="E199" i="8"/>
  <c r="C199" i="8"/>
  <c r="J198" i="8"/>
  <c r="G198" i="8"/>
  <c r="E198" i="8"/>
  <c r="C198" i="8"/>
  <c r="J197" i="8"/>
  <c r="G197" i="8"/>
  <c r="E197" i="8"/>
  <c r="H197" i="8" s="1"/>
  <c r="C197" i="8"/>
  <c r="J196" i="8"/>
  <c r="G196" i="8"/>
  <c r="E196" i="8"/>
  <c r="C196" i="8"/>
  <c r="J195" i="8"/>
  <c r="G195" i="8"/>
  <c r="E195" i="8"/>
  <c r="C195" i="8"/>
  <c r="J194" i="8"/>
  <c r="G194" i="8"/>
  <c r="E194" i="8"/>
  <c r="H194" i="8" s="1"/>
  <c r="C194" i="8"/>
  <c r="J193" i="8"/>
  <c r="G193" i="8"/>
  <c r="E193" i="8"/>
  <c r="H193" i="8" s="1"/>
  <c r="C193" i="8"/>
  <c r="J192" i="8"/>
  <c r="G192" i="8"/>
  <c r="E192" i="8"/>
  <c r="C192" i="8"/>
  <c r="J191" i="8"/>
  <c r="G191" i="8"/>
  <c r="E191" i="8"/>
  <c r="C191" i="8"/>
  <c r="J190" i="8"/>
  <c r="G190" i="8"/>
  <c r="E190" i="8"/>
  <c r="H190" i="8" s="1"/>
  <c r="C190" i="8"/>
  <c r="J189" i="8"/>
  <c r="G189" i="8"/>
  <c r="E189" i="8"/>
  <c r="H189" i="8" s="1"/>
  <c r="C189" i="8"/>
  <c r="J188" i="8"/>
  <c r="G188" i="8"/>
  <c r="E188" i="8"/>
  <c r="C188" i="8"/>
  <c r="J187" i="8"/>
  <c r="G187" i="8"/>
  <c r="E187" i="8"/>
  <c r="C187" i="8"/>
  <c r="J186" i="8"/>
  <c r="G186" i="8"/>
  <c r="E186" i="8"/>
  <c r="C186" i="8"/>
  <c r="J185" i="8"/>
  <c r="G185" i="8"/>
  <c r="E185" i="8"/>
  <c r="H185" i="8" s="1"/>
  <c r="C185" i="8"/>
  <c r="J184" i="8"/>
  <c r="G184" i="8"/>
  <c r="E184" i="8"/>
  <c r="C184" i="8"/>
  <c r="J182" i="8"/>
  <c r="G182" i="8"/>
  <c r="E182" i="8"/>
  <c r="C182" i="8"/>
  <c r="J181" i="8"/>
  <c r="G181" i="8"/>
  <c r="E181" i="8"/>
  <c r="C181" i="8"/>
  <c r="J180" i="8"/>
  <c r="G180" i="8"/>
  <c r="E180" i="8"/>
  <c r="H180" i="8" s="1"/>
  <c r="C180" i="8"/>
  <c r="J179" i="8"/>
  <c r="G179" i="8"/>
  <c r="E179" i="8"/>
  <c r="C179" i="8"/>
  <c r="J178" i="8"/>
  <c r="G178" i="8"/>
  <c r="E178" i="8"/>
  <c r="C178" i="8"/>
  <c r="J177" i="8"/>
  <c r="G177" i="8"/>
  <c r="E177" i="8"/>
  <c r="C177" i="8"/>
  <c r="J176" i="8"/>
  <c r="G176" i="8"/>
  <c r="E176" i="8"/>
  <c r="H176" i="8" s="1"/>
  <c r="C176" i="8"/>
  <c r="J175" i="8"/>
  <c r="G175" i="8"/>
  <c r="E175" i="8"/>
  <c r="C175" i="8"/>
  <c r="J174" i="8"/>
  <c r="G174" i="8"/>
  <c r="E174" i="8"/>
  <c r="C174" i="8"/>
  <c r="J173" i="8"/>
  <c r="G173" i="8"/>
  <c r="E173" i="8"/>
  <c r="C173" i="8"/>
  <c r="J172" i="8"/>
  <c r="G172" i="8"/>
  <c r="E172" i="8"/>
  <c r="H172" i="8" s="1"/>
  <c r="C172" i="8"/>
  <c r="J171" i="8"/>
  <c r="G171" i="8"/>
  <c r="E171" i="8"/>
  <c r="C171" i="8"/>
  <c r="J170" i="8"/>
  <c r="G170" i="8"/>
  <c r="E170" i="8"/>
  <c r="C170" i="8"/>
  <c r="J169" i="8"/>
  <c r="G169" i="8"/>
  <c r="E169" i="8"/>
  <c r="H169" i="8" s="1"/>
  <c r="C169" i="8"/>
  <c r="J168" i="8"/>
  <c r="G168" i="8"/>
  <c r="E168" i="8"/>
  <c r="H168" i="8" s="1"/>
  <c r="C168" i="8"/>
  <c r="J167" i="8"/>
  <c r="G167" i="8"/>
  <c r="E167" i="8"/>
  <c r="C167" i="8"/>
  <c r="J166" i="8"/>
  <c r="G166" i="8"/>
  <c r="E166" i="8"/>
  <c r="C166" i="8"/>
  <c r="J165" i="8"/>
  <c r="G165" i="8"/>
  <c r="E165" i="8"/>
  <c r="C165" i="8"/>
  <c r="J164" i="8"/>
  <c r="G164" i="8"/>
  <c r="E164" i="8"/>
  <c r="H164" i="8" s="1"/>
  <c r="C164" i="8"/>
  <c r="J163" i="8"/>
  <c r="G163" i="8"/>
  <c r="E163" i="8"/>
  <c r="C163" i="8"/>
  <c r="J162" i="8"/>
  <c r="G162" i="8"/>
  <c r="E162" i="8"/>
  <c r="C162" i="8"/>
  <c r="J161" i="8"/>
  <c r="G161" i="8"/>
  <c r="E161" i="8"/>
  <c r="H161" i="8" s="1"/>
  <c r="C161" i="8"/>
  <c r="J160" i="8"/>
  <c r="G160" i="8"/>
  <c r="E160" i="8"/>
  <c r="C160" i="8"/>
  <c r="J159" i="8"/>
  <c r="G159" i="8"/>
  <c r="E159" i="8"/>
  <c r="C159" i="8"/>
  <c r="J158" i="8"/>
  <c r="G158" i="8"/>
  <c r="E158" i="8"/>
  <c r="C158" i="8"/>
  <c r="J157" i="8"/>
  <c r="G157" i="8"/>
  <c r="E157" i="8"/>
  <c r="H157" i="8" s="1"/>
  <c r="C157" i="8"/>
  <c r="J156" i="8"/>
  <c r="G156" i="8"/>
  <c r="E156" i="8"/>
  <c r="H156" i="8" s="1"/>
  <c r="C156" i="8"/>
  <c r="J155" i="8"/>
  <c r="G155" i="8"/>
  <c r="E155" i="8"/>
  <c r="C155" i="8"/>
  <c r="J154" i="8"/>
  <c r="G154" i="8"/>
  <c r="E154" i="8"/>
  <c r="C154" i="8"/>
  <c r="J153" i="8"/>
  <c r="G153" i="8"/>
  <c r="E153" i="8"/>
  <c r="H153" i="8" s="1"/>
  <c r="C153" i="8"/>
  <c r="J152" i="8"/>
  <c r="G152" i="8"/>
  <c r="E152" i="8"/>
  <c r="H152" i="8" s="1"/>
  <c r="C152" i="8"/>
  <c r="J151" i="8"/>
  <c r="G151" i="8"/>
  <c r="H151" i="8" s="1"/>
  <c r="E151" i="8"/>
  <c r="C151" i="8"/>
  <c r="J150" i="8"/>
  <c r="G150" i="8"/>
  <c r="E150" i="8"/>
  <c r="C150" i="8"/>
  <c r="J149" i="8"/>
  <c r="G149" i="8"/>
  <c r="E149" i="8"/>
  <c r="C149" i="8"/>
  <c r="J148" i="8"/>
  <c r="G148" i="8"/>
  <c r="E148" i="8"/>
  <c r="H148" i="8" s="1"/>
  <c r="C148" i="8"/>
  <c r="J147" i="8"/>
  <c r="G147" i="8"/>
  <c r="H147" i="8" s="1"/>
  <c r="E147" i="8"/>
  <c r="C147" i="8"/>
  <c r="J146" i="8"/>
  <c r="G146" i="8"/>
  <c r="E146" i="8"/>
  <c r="C146" i="8"/>
  <c r="J145" i="8"/>
  <c r="G145" i="8"/>
  <c r="E145" i="8"/>
  <c r="C145" i="8"/>
  <c r="J144" i="8"/>
  <c r="G144" i="8"/>
  <c r="E144" i="8"/>
  <c r="H144" i="8" s="1"/>
  <c r="C144" i="8"/>
  <c r="J143" i="8"/>
  <c r="G143" i="8"/>
  <c r="E143" i="8"/>
  <c r="C143" i="8"/>
  <c r="J142" i="8"/>
  <c r="G142" i="8"/>
  <c r="E142" i="8"/>
  <c r="C142" i="8"/>
  <c r="J141" i="8"/>
  <c r="G141" i="8"/>
  <c r="E141" i="8"/>
  <c r="C141" i="8"/>
  <c r="J140" i="8"/>
  <c r="G140" i="8"/>
  <c r="E140" i="8"/>
  <c r="C140" i="8"/>
  <c r="J139" i="8"/>
  <c r="G139" i="8"/>
  <c r="E139" i="8"/>
  <c r="C139" i="8"/>
  <c r="J138" i="8"/>
  <c r="G138" i="8"/>
  <c r="E138" i="8"/>
  <c r="C138" i="8"/>
  <c r="J137" i="8"/>
  <c r="G137" i="8"/>
  <c r="E137" i="8"/>
  <c r="C137" i="8"/>
  <c r="J136" i="8"/>
  <c r="G136" i="8"/>
  <c r="E136" i="8"/>
  <c r="C136" i="8"/>
  <c r="J135" i="8"/>
  <c r="G135" i="8"/>
  <c r="E135" i="8"/>
  <c r="C135" i="8"/>
  <c r="J134" i="8"/>
  <c r="G134" i="8"/>
  <c r="E134" i="8"/>
  <c r="C134" i="8"/>
  <c r="J133" i="8"/>
  <c r="G133" i="8"/>
  <c r="E133" i="8"/>
  <c r="H133" i="8" s="1"/>
  <c r="C133" i="8"/>
  <c r="J132" i="8"/>
  <c r="G132" i="8"/>
  <c r="E132" i="8"/>
  <c r="C132" i="8"/>
  <c r="J131" i="8"/>
  <c r="G131" i="8"/>
  <c r="E131" i="8"/>
  <c r="C131" i="8"/>
  <c r="J130" i="8"/>
  <c r="G130" i="8"/>
  <c r="E130" i="8"/>
  <c r="C130" i="8"/>
  <c r="J129" i="8"/>
  <c r="G129" i="8"/>
  <c r="E129" i="8"/>
  <c r="H129" i="8" s="1"/>
  <c r="C129" i="8"/>
  <c r="J128" i="8"/>
  <c r="G128" i="8"/>
  <c r="E128" i="8"/>
  <c r="C128" i="8"/>
  <c r="J127" i="8"/>
  <c r="G127" i="8"/>
  <c r="E127" i="8"/>
  <c r="C127" i="8"/>
  <c r="J126" i="8"/>
  <c r="G126" i="8"/>
  <c r="E126" i="8"/>
  <c r="C126" i="8"/>
  <c r="J125" i="8"/>
  <c r="G125" i="8"/>
  <c r="E125" i="8"/>
  <c r="C125" i="8"/>
  <c r="J124" i="8"/>
  <c r="G124" i="8"/>
  <c r="E124" i="8"/>
  <c r="H124" i="8" s="1"/>
  <c r="C124" i="8"/>
  <c r="J123" i="8"/>
  <c r="G123" i="8"/>
  <c r="E123" i="8"/>
  <c r="C123" i="8"/>
  <c r="J122" i="8"/>
  <c r="G122" i="8"/>
  <c r="E122" i="8"/>
  <c r="C122" i="8"/>
  <c r="J121" i="8"/>
  <c r="G121" i="8"/>
  <c r="E121" i="8"/>
  <c r="H121" i="8" s="1"/>
  <c r="C121" i="8"/>
  <c r="J120" i="8"/>
  <c r="G120" i="8"/>
  <c r="E120" i="8"/>
  <c r="H120" i="8" s="1"/>
  <c r="C120" i="8"/>
  <c r="J119" i="8"/>
  <c r="G119" i="8"/>
  <c r="E119" i="8"/>
  <c r="C119" i="8"/>
  <c r="J118" i="8"/>
  <c r="G118" i="8"/>
  <c r="E118" i="8"/>
  <c r="C118" i="8"/>
  <c r="J117" i="8"/>
  <c r="G117" i="8"/>
  <c r="E117" i="8"/>
  <c r="C117" i="8"/>
  <c r="J116" i="8"/>
  <c r="G116" i="8"/>
  <c r="E116" i="8"/>
  <c r="H116" i="8" s="1"/>
  <c r="C116" i="8"/>
  <c r="J115" i="8"/>
  <c r="G115" i="8"/>
  <c r="E115" i="8"/>
  <c r="C115" i="8"/>
  <c r="J114" i="8"/>
  <c r="G114" i="8"/>
  <c r="E114" i="8"/>
  <c r="C114" i="8"/>
  <c r="J113" i="8"/>
  <c r="G113" i="8"/>
  <c r="E113" i="8"/>
  <c r="H113" i="8" s="1"/>
  <c r="C113" i="8"/>
  <c r="J112" i="8"/>
  <c r="G112" i="8"/>
  <c r="E112" i="8"/>
  <c r="H112" i="8" s="1"/>
  <c r="C112" i="8"/>
  <c r="J111" i="8"/>
  <c r="G111" i="8"/>
  <c r="E111" i="8"/>
  <c r="C111" i="8"/>
  <c r="J110" i="8"/>
  <c r="G110" i="8"/>
  <c r="E110" i="8"/>
  <c r="C110" i="8"/>
  <c r="J109" i="8"/>
  <c r="G109" i="8"/>
  <c r="E109" i="8"/>
  <c r="H109" i="8" s="1"/>
  <c r="C109" i="8"/>
  <c r="J108" i="8"/>
  <c r="G108" i="8"/>
  <c r="E108" i="8"/>
  <c r="H108" i="8" s="1"/>
  <c r="C108" i="8"/>
  <c r="J107" i="8"/>
  <c r="G107" i="8"/>
  <c r="E107" i="8"/>
  <c r="C107" i="8"/>
  <c r="J106" i="8"/>
  <c r="G106" i="8"/>
  <c r="E106" i="8"/>
  <c r="C106" i="8"/>
  <c r="J105" i="8"/>
  <c r="G105" i="8"/>
  <c r="E105" i="8"/>
  <c r="H105" i="8" s="1"/>
  <c r="C105" i="8"/>
  <c r="J104" i="8"/>
  <c r="G104" i="8"/>
  <c r="E104" i="8"/>
  <c r="H104" i="8" s="1"/>
  <c r="C104" i="8"/>
  <c r="J103" i="8"/>
  <c r="G103" i="8"/>
  <c r="E103" i="8"/>
  <c r="C103" i="8"/>
  <c r="J102" i="8"/>
  <c r="G102" i="8"/>
  <c r="E102" i="8"/>
  <c r="C102" i="8"/>
  <c r="J101" i="8"/>
  <c r="G101" i="8"/>
  <c r="E101" i="8"/>
  <c r="C101" i="8"/>
  <c r="J100" i="8"/>
  <c r="G100" i="8"/>
  <c r="E100" i="8"/>
  <c r="H100" i="8" s="1"/>
  <c r="C100" i="8"/>
  <c r="J99" i="8"/>
  <c r="G99" i="8"/>
  <c r="E99" i="8"/>
  <c r="C99" i="8"/>
  <c r="J98" i="8"/>
  <c r="G98" i="8"/>
  <c r="E98" i="8"/>
  <c r="C98" i="8"/>
  <c r="J97" i="8"/>
  <c r="G97" i="8"/>
  <c r="E97" i="8"/>
  <c r="H97" i="8" s="1"/>
  <c r="C97" i="8"/>
  <c r="J96" i="8"/>
  <c r="G96" i="8"/>
  <c r="E96" i="8"/>
  <c r="H96" i="8" s="1"/>
  <c r="C96" i="8"/>
  <c r="J95" i="8"/>
  <c r="G95" i="8"/>
  <c r="E95" i="8"/>
  <c r="C95" i="8"/>
  <c r="J94" i="8"/>
  <c r="G94" i="8"/>
  <c r="E94" i="8"/>
  <c r="C94" i="8"/>
  <c r="J93" i="8"/>
  <c r="G93" i="8"/>
  <c r="E93" i="8"/>
  <c r="C93" i="8"/>
  <c r="J92" i="8"/>
  <c r="G92" i="8"/>
  <c r="E92" i="8"/>
  <c r="H92" i="8" s="1"/>
  <c r="C92" i="8"/>
  <c r="J91" i="8"/>
  <c r="G91" i="8"/>
  <c r="E91" i="8"/>
  <c r="C91" i="8"/>
  <c r="J90" i="8"/>
  <c r="G90" i="8"/>
  <c r="E90" i="8"/>
  <c r="C90" i="8"/>
  <c r="J89" i="8"/>
  <c r="G89" i="8"/>
  <c r="E89" i="8"/>
  <c r="C89" i="8"/>
  <c r="J88" i="8"/>
  <c r="G88" i="8"/>
  <c r="E88" i="8"/>
  <c r="H88" i="8" s="1"/>
  <c r="C88" i="8"/>
  <c r="J87" i="8"/>
  <c r="G87" i="8"/>
  <c r="E87" i="8"/>
  <c r="C87" i="8"/>
  <c r="J86" i="8"/>
  <c r="G86" i="8"/>
  <c r="E86" i="8"/>
  <c r="C86" i="8"/>
  <c r="J85" i="8"/>
  <c r="G85" i="8"/>
  <c r="E85" i="8"/>
  <c r="C85" i="8"/>
  <c r="J84" i="8"/>
  <c r="G84" i="8"/>
  <c r="E84" i="8"/>
  <c r="C84" i="8"/>
  <c r="J83" i="8"/>
  <c r="G83" i="8"/>
  <c r="E83" i="8"/>
  <c r="C83" i="8"/>
  <c r="J82" i="8"/>
  <c r="G82" i="8"/>
  <c r="E82" i="8"/>
  <c r="C82" i="8"/>
  <c r="J81" i="8"/>
  <c r="G81" i="8"/>
  <c r="E81" i="8"/>
  <c r="H81" i="8" s="1"/>
  <c r="C81" i="8"/>
  <c r="J80" i="8"/>
  <c r="G80" i="8"/>
  <c r="E80" i="8"/>
  <c r="H80" i="8" s="1"/>
  <c r="C80" i="8"/>
  <c r="J79" i="8"/>
  <c r="G79" i="8"/>
  <c r="E79" i="8"/>
  <c r="C79" i="8"/>
  <c r="J78" i="8"/>
  <c r="G78" i="8"/>
  <c r="E78" i="8"/>
  <c r="C78" i="8"/>
  <c r="J77" i="8"/>
  <c r="G77" i="8"/>
  <c r="E77" i="8"/>
  <c r="C77" i="8"/>
  <c r="J76" i="8"/>
  <c r="G76" i="8"/>
  <c r="E76" i="8"/>
  <c r="H76" i="8" s="1"/>
  <c r="C76" i="8"/>
  <c r="J75" i="8"/>
  <c r="G75" i="8"/>
  <c r="E75" i="8"/>
  <c r="C75" i="8"/>
  <c r="J74" i="8"/>
  <c r="G74" i="8"/>
  <c r="E74" i="8"/>
  <c r="C74" i="8"/>
  <c r="J73" i="8"/>
  <c r="G73" i="8"/>
  <c r="E73" i="8"/>
  <c r="C73" i="8"/>
  <c r="J72" i="8"/>
  <c r="G72" i="8"/>
  <c r="E72" i="8"/>
  <c r="H72" i="8" s="1"/>
  <c r="C72" i="8"/>
  <c r="J71" i="8"/>
  <c r="G71" i="8"/>
  <c r="E71" i="8"/>
  <c r="C71" i="8"/>
  <c r="J70" i="8"/>
  <c r="G70" i="8"/>
  <c r="E70" i="8"/>
  <c r="C70" i="8"/>
  <c r="J69" i="8"/>
  <c r="G69" i="8"/>
  <c r="E69" i="8"/>
  <c r="C69" i="8"/>
  <c r="J68" i="8"/>
  <c r="G68" i="8"/>
  <c r="E68" i="8"/>
  <c r="C68" i="8"/>
  <c r="J67" i="8"/>
  <c r="G67" i="8"/>
  <c r="E67" i="8"/>
  <c r="C67" i="8"/>
  <c r="J66" i="8"/>
  <c r="G66" i="8"/>
  <c r="E66" i="8"/>
  <c r="C66" i="8"/>
  <c r="J65" i="8"/>
  <c r="G65" i="8"/>
  <c r="E65" i="8"/>
  <c r="H65" i="8" s="1"/>
  <c r="C65" i="8"/>
  <c r="J64" i="8"/>
  <c r="G64" i="8"/>
  <c r="E64" i="8"/>
  <c r="C64" i="8"/>
  <c r="J63" i="8"/>
  <c r="G63" i="8"/>
  <c r="E63" i="8"/>
  <c r="C63" i="8"/>
  <c r="J62" i="8"/>
  <c r="G62" i="8"/>
  <c r="E62" i="8"/>
  <c r="C62" i="8"/>
  <c r="J61" i="8"/>
  <c r="G61" i="8"/>
  <c r="E61" i="8"/>
  <c r="H61" i="8" s="1"/>
  <c r="C61" i="8"/>
  <c r="J60" i="8"/>
  <c r="G60" i="8"/>
  <c r="E60" i="8"/>
  <c r="C60" i="8"/>
  <c r="J59" i="8"/>
  <c r="G59" i="8"/>
  <c r="E59" i="8"/>
  <c r="C59" i="8"/>
  <c r="J58" i="8"/>
  <c r="G58" i="8"/>
  <c r="E58" i="8"/>
  <c r="C58" i="8"/>
  <c r="J57" i="8"/>
  <c r="G57" i="8"/>
  <c r="E57" i="8"/>
  <c r="C57" i="8"/>
  <c r="J56" i="8"/>
  <c r="G56" i="8"/>
  <c r="E56" i="8"/>
  <c r="C56" i="8"/>
  <c r="J55" i="8"/>
  <c r="G55" i="8"/>
  <c r="E55" i="8"/>
  <c r="C55" i="8"/>
  <c r="J54" i="8"/>
  <c r="G54" i="8"/>
  <c r="E54" i="8"/>
  <c r="C54" i="8"/>
  <c r="J53" i="8"/>
  <c r="G53" i="8"/>
  <c r="E53" i="8"/>
  <c r="C53" i="8"/>
  <c r="J52" i="8"/>
  <c r="G52" i="8"/>
  <c r="E52" i="8"/>
  <c r="C52" i="8"/>
  <c r="J51" i="8"/>
  <c r="G51" i="8"/>
  <c r="E51" i="8"/>
  <c r="C51" i="8"/>
  <c r="J50" i="8"/>
  <c r="G50" i="8"/>
  <c r="E50" i="8"/>
  <c r="C50" i="8"/>
  <c r="J49" i="8"/>
  <c r="G49" i="8"/>
  <c r="E49" i="8"/>
  <c r="C49" i="8"/>
  <c r="J48" i="8"/>
  <c r="G48" i="8"/>
  <c r="E48" i="8"/>
  <c r="C48" i="8"/>
  <c r="J47" i="8"/>
  <c r="G47" i="8"/>
  <c r="E47" i="8"/>
  <c r="C47" i="8"/>
  <c r="J46" i="8"/>
  <c r="G46" i="8"/>
  <c r="E46" i="8"/>
  <c r="C46" i="8"/>
  <c r="J45" i="8"/>
  <c r="G45" i="8"/>
  <c r="E45" i="8"/>
  <c r="C45" i="8"/>
  <c r="J44" i="8"/>
  <c r="G44" i="8"/>
  <c r="E44" i="8"/>
  <c r="C44" i="8"/>
  <c r="J43" i="8"/>
  <c r="G43" i="8"/>
  <c r="E43" i="8"/>
  <c r="C43" i="8"/>
  <c r="J42" i="8"/>
  <c r="G42" i="8"/>
  <c r="E42" i="8"/>
  <c r="C42" i="8"/>
  <c r="J41" i="8"/>
  <c r="G41" i="8"/>
  <c r="E41" i="8"/>
  <c r="C41" i="8"/>
  <c r="J40" i="8"/>
  <c r="G40" i="8"/>
  <c r="E40" i="8"/>
  <c r="C40" i="8"/>
  <c r="J39" i="8"/>
  <c r="G39" i="8"/>
  <c r="E39" i="8"/>
  <c r="C39" i="8"/>
  <c r="J38" i="8"/>
  <c r="G38" i="8"/>
  <c r="E38" i="8"/>
  <c r="C38" i="8"/>
  <c r="J37" i="8"/>
  <c r="G37" i="8"/>
  <c r="E37" i="8"/>
  <c r="C37" i="8"/>
  <c r="J36" i="8"/>
  <c r="G36" i="8"/>
  <c r="E36" i="8"/>
  <c r="C36" i="8"/>
  <c r="J35" i="8"/>
  <c r="G35" i="8"/>
  <c r="E35" i="8"/>
  <c r="C35" i="8"/>
  <c r="J34" i="8"/>
  <c r="G34" i="8"/>
  <c r="E34" i="8"/>
  <c r="C34" i="8"/>
  <c r="J33" i="8"/>
  <c r="G33" i="8"/>
  <c r="E33" i="8"/>
  <c r="C33" i="8"/>
  <c r="J32" i="8"/>
  <c r="G32" i="8"/>
  <c r="E32" i="8"/>
  <c r="C32" i="8"/>
  <c r="J31" i="8"/>
  <c r="G31" i="8"/>
  <c r="E31" i="8"/>
  <c r="C31" i="8"/>
  <c r="J30" i="8"/>
  <c r="G30" i="8"/>
  <c r="E30" i="8"/>
  <c r="C30" i="8"/>
  <c r="J29" i="8"/>
  <c r="G29" i="8"/>
  <c r="E29" i="8"/>
  <c r="C29" i="8"/>
  <c r="J28" i="8"/>
  <c r="G28" i="8"/>
  <c r="E28" i="8"/>
  <c r="C28" i="8"/>
  <c r="J27" i="8"/>
  <c r="G27" i="8"/>
  <c r="E27" i="8"/>
  <c r="C27" i="8"/>
  <c r="J26" i="8"/>
  <c r="G26" i="8"/>
  <c r="E26" i="8"/>
  <c r="C26" i="8"/>
  <c r="J25" i="8"/>
  <c r="G25" i="8"/>
  <c r="E25" i="8"/>
  <c r="C25" i="8"/>
  <c r="J24" i="8"/>
  <c r="G24" i="8"/>
  <c r="E24" i="8"/>
  <c r="C24" i="8"/>
  <c r="J23" i="8"/>
  <c r="G23" i="8"/>
  <c r="E23" i="8"/>
  <c r="C23" i="8"/>
  <c r="J22" i="8"/>
  <c r="G22" i="8"/>
  <c r="E22" i="8"/>
  <c r="C22" i="8"/>
  <c r="J21" i="8"/>
  <c r="G21" i="8"/>
  <c r="E21" i="8"/>
  <c r="C21" i="8"/>
  <c r="J20" i="8"/>
  <c r="G20" i="8"/>
  <c r="E20" i="8"/>
  <c r="C20" i="8"/>
  <c r="J19" i="8"/>
  <c r="G19" i="8"/>
  <c r="E19" i="8"/>
  <c r="C19" i="8"/>
  <c r="J18" i="8"/>
  <c r="G18" i="8"/>
  <c r="E18" i="8"/>
  <c r="C18" i="8"/>
  <c r="J17" i="8"/>
  <c r="G17" i="8"/>
  <c r="E17" i="8"/>
  <c r="C17" i="8"/>
  <c r="J16" i="8"/>
  <c r="G16" i="8"/>
  <c r="E16" i="8"/>
  <c r="C16" i="8"/>
  <c r="J15" i="8"/>
  <c r="G15" i="8"/>
  <c r="E15" i="8"/>
  <c r="C15" i="8"/>
  <c r="J14" i="8"/>
  <c r="G14" i="8"/>
  <c r="E14" i="8"/>
  <c r="C14" i="8"/>
  <c r="J13" i="8"/>
  <c r="G13" i="8"/>
  <c r="E13" i="8"/>
  <c r="C13" i="8"/>
  <c r="J12" i="8"/>
  <c r="G12" i="8"/>
  <c r="E12" i="8"/>
  <c r="C12" i="8"/>
  <c r="J11" i="8"/>
  <c r="G11" i="8"/>
  <c r="E11" i="8"/>
  <c r="C11" i="8"/>
  <c r="J10" i="8"/>
  <c r="G10" i="8"/>
  <c r="E10" i="8"/>
  <c r="C10" i="8"/>
  <c r="J9" i="8"/>
  <c r="G9" i="8"/>
  <c r="E9" i="8"/>
  <c r="C9" i="8"/>
  <c r="J8" i="8"/>
  <c r="G8" i="8"/>
  <c r="E8" i="8"/>
  <c r="C8" i="8"/>
  <c r="J7" i="8"/>
  <c r="G7" i="8"/>
  <c r="E7" i="8"/>
  <c r="C7" i="8"/>
  <c r="J6" i="8"/>
  <c r="G6" i="8"/>
  <c r="E6" i="8"/>
  <c r="C6" i="8"/>
  <c r="J5" i="8"/>
  <c r="G5" i="8"/>
  <c r="E5" i="8"/>
  <c r="C5" i="8"/>
  <c r="J4" i="8"/>
  <c r="G4" i="8"/>
  <c r="E4" i="8"/>
  <c r="C4" i="8"/>
  <c r="J3" i="8"/>
  <c r="G3" i="8"/>
  <c r="E3" i="8"/>
  <c r="C3" i="8"/>
  <c r="J2" i="8"/>
  <c r="G2" i="8"/>
  <c r="E2" i="8"/>
  <c r="C2" i="8"/>
  <c r="J183" i="8"/>
  <c r="G183" i="8"/>
  <c r="E183" i="8"/>
  <c r="C183" i="8"/>
  <c r="H165" i="8" l="1"/>
  <c r="H52" i="8"/>
  <c r="H6" i="8"/>
  <c r="H10" i="8"/>
  <c r="H14" i="8"/>
  <c r="H22" i="8"/>
  <c r="H26" i="8"/>
  <c r="H30" i="8"/>
  <c r="H38" i="8"/>
  <c r="H42" i="8"/>
  <c r="H46" i="8"/>
  <c r="H94" i="8"/>
  <c r="H98" i="8"/>
  <c r="H102" i="8"/>
  <c r="H114" i="8"/>
  <c r="H118" i="8"/>
  <c r="H199" i="8"/>
  <c r="H207" i="8"/>
  <c r="H215" i="8"/>
  <c r="H235" i="8"/>
  <c r="H275" i="8"/>
  <c r="H274" i="8"/>
  <c r="H278" i="8"/>
  <c r="H8" i="8"/>
  <c r="H12" i="8"/>
  <c r="H16" i="8"/>
  <c r="H20" i="8"/>
  <c r="H24" i="8"/>
  <c r="H28" i="8"/>
  <c r="H36" i="8"/>
  <c r="H40" i="8"/>
  <c r="H183" i="8"/>
  <c r="H9" i="8"/>
  <c r="H13" i="8"/>
  <c r="H21" i="8"/>
  <c r="H25" i="8"/>
  <c r="H29" i="8"/>
  <c r="H33" i="8"/>
  <c r="H37" i="8"/>
  <c r="H41" i="8"/>
  <c r="H45" i="8"/>
  <c r="H50" i="8"/>
  <c r="H126" i="8"/>
  <c r="H162" i="8"/>
  <c r="H31" i="8"/>
  <c r="H35" i="8"/>
  <c r="H39" i="8"/>
  <c r="H51" i="8"/>
  <c r="H59" i="8"/>
  <c r="H63" i="8"/>
  <c r="H75" i="8"/>
  <c r="H79" i="8"/>
  <c r="H95" i="8"/>
  <c r="H99" i="8"/>
  <c r="H103" i="8"/>
  <c r="H107" i="8"/>
  <c r="H111" i="8"/>
  <c r="H119" i="8"/>
  <c r="H123" i="8"/>
  <c r="H44" i="8"/>
  <c r="H48" i="8"/>
  <c r="H56" i="8"/>
  <c r="H49" i="8"/>
  <c r="H125" i="8"/>
  <c r="H173" i="8"/>
  <c r="H262" i="8"/>
  <c r="H82" i="8"/>
  <c r="H142" i="8"/>
  <c r="H219" i="8"/>
  <c r="H195" i="8"/>
  <c r="H19" i="8"/>
  <c r="H71" i="8"/>
  <c r="H127" i="8"/>
  <c r="H131" i="8"/>
  <c r="H135" i="8"/>
  <c r="H139" i="8"/>
  <c r="H159" i="8"/>
  <c r="H171" i="8"/>
  <c r="H200" i="8"/>
  <c r="H204" i="8"/>
  <c r="H216" i="8"/>
  <c r="H220" i="8"/>
  <c r="H228" i="8"/>
  <c r="H232" i="8"/>
  <c r="H236" i="8"/>
  <c r="H240" i="8"/>
  <c r="H244" i="8"/>
  <c r="H248" i="8"/>
  <c r="H252" i="8"/>
  <c r="H256" i="8"/>
  <c r="H43" i="8"/>
  <c r="H47" i="8"/>
  <c r="H67" i="8"/>
  <c r="H74" i="8"/>
  <c r="H78" i="8"/>
  <c r="H137" i="8"/>
  <c r="H154" i="8"/>
  <c r="H158" i="8"/>
  <c r="H174" i="8"/>
  <c r="H182" i="8"/>
  <c r="H191" i="8"/>
  <c r="H254" i="8"/>
  <c r="H4" i="8"/>
  <c r="H258" i="8"/>
  <c r="H60" i="8"/>
  <c r="H64" i="8"/>
  <c r="H106" i="8"/>
  <c r="H110" i="8"/>
  <c r="H130" i="8"/>
  <c r="H143" i="8"/>
  <c r="H188" i="8"/>
  <c r="H83" i="8"/>
  <c r="H87" i="8"/>
  <c r="H91" i="8"/>
  <c r="H155" i="8"/>
  <c r="H179" i="8"/>
  <c r="H270" i="8"/>
  <c r="H212" i="8"/>
  <c r="H227" i="8"/>
  <c r="H231" i="8"/>
  <c r="H115" i="8"/>
  <c r="H160" i="8"/>
  <c r="H221" i="8"/>
  <c r="H58" i="8"/>
  <c r="H69" i="8"/>
  <c r="H132" i="8"/>
  <c r="H136" i="8"/>
  <c r="H140" i="8"/>
  <c r="H3" i="8"/>
  <c r="H15" i="8"/>
  <c r="H85" i="8"/>
  <c r="H93" i="8"/>
  <c r="H198" i="8"/>
  <c r="H210" i="8"/>
  <c r="H214" i="8"/>
  <c r="H218" i="8"/>
  <c r="H222" i="8"/>
  <c r="H229" i="8"/>
  <c r="H233" i="8"/>
  <c r="H237" i="8"/>
  <c r="H253" i="8"/>
  <c r="H257" i="8"/>
  <c r="H261" i="8"/>
  <c r="H265" i="8"/>
  <c r="H268" i="8"/>
  <c r="H272" i="8"/>
  <c r="H276" i="8"/>
  <c r="H280" i="8"/>
  <c r="H70" i="8"/>
  <c r="H23" i="8"/>
  <c r="H226" i="8"/>
  <c r="H27" i="8"/>
  <c r="H17" i="8"/>
  <c r="H32" i="8"/>
  <c r="H122" i="8"/>
  <c r="H145" i="8"/>
  <c r="H149" i="8"/>
  <c r="H175" i="8"/>
  <c r="H206" i="8"/>
  <c r="H239" i="8"/>
  <c r="H243" i="8"/>
  <c r="H184" i="8"/>
  <c r="H247" i="8"/>
  <c r="H62" i="8"/>
  <c r="H134" i="8"/>
  <c r="H150" i="8"/>
  <c r="H196" i="8"/>
  <c r="H55" i="8"/>
  <c r="H263" i="8"/>
  <c r="H86" i="8"/>
  <c r="H192" i="8"/>
  <c r="H138" i="8"/>
  <c r="H146" i="8"/>
  <c r="H11" i="8"/>
  <c r="H73" i="8"/>
  <c r="H177" i="8"/>
  <c r="H90" i="8"/>
  <c r="H18" i="8"/>
  <c r="H211" i="8"/>
  <c r="H273" i="8"/>
  <c r="H7" i="8"/>
  <c r="H34" i="8"/>
  <c r="H77" i="8"/>
  <c r="H84" i="8"/>
  <c r="H117" i="8"/>
  <c r="H128" i="8"/>
  <c r="H166" i="8"/>
  <c r="H170" i="8"/>
  <c r="H181" i="8"/>
  <c r="H186" i="8"/>
  <c r="H208" i="8"/>
  <c r="H223" i="8"/>
  <c r="H241" i="8"/>
  <c r="H245" i="8"/>
  <c r="H249" i="8"/>
  <c r="H260" i="8"/>
  <c r="H264" i="8"/>
  <c r="H178" i="8"/>
  <c r="H5" i="8"/>
  <c r="H57" i="8"/>
  <c r="H89" i="8"/>
  <c r="H141" i="8"/>
  <c r="H163" i="8"/>
  <c r="H167" i="8"/>
  <c r="H202" i="8"/>
  <c r="H224" i="8"/>
  <c r="H242" i="8"/>
  <c r="H279" i="8"/>
  <c r="F281" i="9"/>
  <c r="H266" i="8"/>
  <c r="H54" i="8"/>
  <c r="H66" i="8"/>
  <c r="H68" i="8"/>
  <c r="E281" i="8"/>
  <c r="H2" i="8"/>
  <c r="H203" i="8"/>
  <c r="G281" i="8"/>
  <c r="C281" i="8"/>
  <c r="H53" i="8"/>
  <c r="H101" i="8"/>
  <c r="H187" i="8"/>
  <c r="H281" i="8" l="1"/>
  <c r="H284" i="8" s="1"/>
  <c r="H283" i="8"/>
  <c r="H285" i="8" s="1"/>
  <c r="K199" i="8" l="1"/>
  <c r="L199" i="8" s="1"/>
  <c r="K182" i="8"/>
  <c r="L182" i="8" s="1"/>
  <c r="K166" i="8"/>
  <c r="L166" i="8" s="1"/>
  <c r="K150" i="8"/>
  <c r="L150" i="8" s="1"/>
  <c r="K137" i="8"/>
  <c r="L137" i="8" s="1"/>
  <c r="K121" i="8"/>
  <c r="L121" i="8" s="1"/>
  <c r="K105" i="8"/>
  <c r="L105" i="8" s="1"/>
  <c r="K89" i="8"/>
  <c r="L89" i="8" s="1"/>
  <c r="K73" i="8"/>
  <c r="L73" i="8" s="1"/>
  <c r="K58" i="8"/>
  <c r="L58" i="8" s="1"/>
  <c r="K42" i="8"/>
  <c r="L42" i="8" s="1"/>
  <c r="K26" i="8"/>
  <c r="L26" i="8" s="1"/>
  <c r="K10" i="8"/>
  <c r="L10" i="8" s="1"/>
  <c r="K82" i="8"/>
  <c r="L82" i="8" s="1"/>
  <c r="K35" i="8"/>
  <c r="L35" i="8" s="1"/>
  <c r="K19" i="8"/>
  <c r="L19" i="8" s="1"/>
  <c r="K3" i="8"/>
  <c r="L3" i="8" s="1"/>
  <c r="K210" i="8"/>
  <c r="L210" i="8" s="1"/>
  <c r="K161" i="8"/>
  <c r="L161" i="8" s="1"/>
  <c r="K145" i="8"/>
  <c r="L145" i="8" s="1"/>
  <c r="K132" i="8"/>
  <c r="L132" i="8" s="1"/>
  <c r="K116" i="8"/>
  <c r="L116" i="8" s="1"/>
  <c r="K100" i="8"/>
  <c r="L100" i="8" s="1"/>
  <c r="K84" i="8"/>
  <c r="L84" i="8" s="1"/>
  <c r="K68" i="8"/>
  <c r="L68" i="8" s="1"/>
  <c r="K53" i="8"/>
  <c r="L53" i="8" s="1"/>
  <c r="K37" i="8"/>
  <c r="L37" i="8" s="1"/>
  <c r="K21" i="8"/>
  <c r="L21" i="8" s="1"/>
  <c r="K5" i="8"/>
  <c r="L5" i="8" s="1"/>
  <c r="K250" i="8"/>
  <c r="L250" i="8" s="1"/>
  <c r="K219" i="8"/>
  <c r="L219" i="8" s="1"/>
  <c r="K203" i="8"/>
  <c r="L203" i="8" s="1"/>
  <c r="K187" i="8"/>
  <c r="L187" i="8" s="1"/>
  <c r="K170" i="8"/>
  <c r="L170" i="8" s="1"/>
  <c r="K154" i="8"/>
  <c r="L154" i="8" s="1"/>
  <c r="K125" i="8"/>
  <c r="L125" i="8" s="1"/>
  <c r="K109" i="8"/>
  <c r="L109" i="8" s="1"/>
  <c r="K93" i="8"/>
  <c r="L93" i="8" s="1"/>
  <c r="K77" i="8"/>
  <c r="L77" i="8" s="1"/>
  <c r="K62" i="8"/>
  <c r="L62" i="8" s="1"/>
  <c r="K46" i="8"/>
  <c r="L46" i="8" s="1"/>
  <c r="K30" i="8"/>
  <c r="L30" i="8" s="1"/>
  <c r="K14" i="8"/>
  <c r="L14" i="8" s="1"/>
  <c r="K126" i="8"/>
  <c r="L126" i="8" s="1"/>
  <c r="K110" i="8"/>
  <c r="L110" i="8" s="1"/>
  <c r="K94" i="8"/>
  <c r="L94" i="8" s="1"/>
  <c r="K78" i="8"/>
  <c r="L78" i="8" s="1"/>
  <c r="K63" i="8"/>
  <c r="L63" i="8" s="1"/>
  <c r="K47" i="8"/>
  <c r="L47" i="8" s="1"/>
  <c r="K31" i="8"/>
  <c r="L31" i="8" s="1"/>
  <c r="K15" i="8"/>
  <c r="L15" i="8" s="1"/>
  <c r="K173" i="8"/>
  <c r="L173" i="8" s="1"/>
  <c r="K268" i="8"/>
  <c r="L268" i="8" s="1"/>
  <c r="K253" i="8"/>
  <c r="L253" i="8" s="1"/>
  <c r="K237" i="8"/>
  <c r="L237" i="8" s="1"/>
  <c r="K222" i="8"/>
  <c r="L222" i="8" s="1"/>
  <c r="K206" i="8"/>
  <c r="L206" i="8" s="1"/>
  <c r="K190" i="8"/>
  <c r="L190" i="8" s="1"/>
  <c r="K157" i="8"/>
  <c r="L157" i="8" s="1"/>
  <c r="K141" i="8"/>
  <c r="L141" i="8" s="1"/>
  <c r="K128" i="8"/>
  <c r="L128" i="8" s="1"/>
  <c r="K112" i="8"/>
  <c r="L112" i="8" s="1"/>
  <c r="K41" i="8"/>
  <c r="L41" i="8" s="1"/>
  <c r="K38" i="8"/>
  <c r="L38" i="8" s="1"/>
  <c r="K32" i="8"/>
  <c r="L32" i="8" s="1"/>
  <c r="K258" i="8"/>
  <c r="L258" i="8" s="1"/>
  <c r="K238" i="8"/>
  <c r="L238" i="8" s="1"/>
  <c r="K162" i="8"/>
  <c r="L162" i="8" s="1"/>
  <c r="K113" i="8"/>
  <c r="L113" i="8" s="1"/>
  <c r="K97" i="8"/>
  <c r="L97" i="8" s="1"/>
  <c r="K88" i="8"/>
  <c r="L88" i="8" s="1"/>
  <c r="K85" i="8"/>
  <c r="L85" i="8" s="1"/>
  <c r="K69" i="8"/>
  <c r="L69" i="8" s="1"/>
  <c r="K34" i="8"/>
  <c r="L34" i="8" s="1"/>
  <c r="K129" i="8"/>
  <c r="L129" i="8" s="1"/>
  <c r="K17" i="8"/>
  <c r="L17" i="8" s="1"/>
  <c r="K81" i="8"/>
  <c r="L81" i="8" s="1"/>
  <c r="K273" i="8"/>
  <c r="L273" i="8" s="1"/>
  <c r="K142" i="8"/>
  <c r="L142" i="8" s="1"/>
  <c r="K2" i="8"/>
  <c r="L2" i="8" s="1"/>
  <c r="K158" i="8"/>
  <c r="L158" i="8" s="1"/>
  <c r="K254" i="8"/>
  <c r="L254" i="8" s="1"/>
  <c r="K178" i="8"/>
  <c r="L178" i="8" s="1"/>
  <c r="K49" i="8"/>
  <c r="L49" i="8" s="1"/>
  <c r="K269" i="8"/>
  <c r="L269" i="8" s="1"/>
  <c r="K195" i="8"/>
  <c r="L195" i="8" s="1"/>
  <c r="K174" i="8"/>
  <c r="L174" i="8" s="1"/>
  <c r="K211" i="8"/>
  <c r="L211" i="8" s="1"/>
  <c r="K66" i="8"/>
  <c r="L66" i="8" s="1"/>
  <c r="K54" i="8"/>
  <c r="L54" i="8" s="1"/>
  <c r="K183" i="8"/>
  <c r="L183" i="8" s="1"/>
  <c r="K191" i="8"/>
  <c r="L191" i="8" s="1"/>
  <c r="K80" i="8"/>
  <c r="L80" i="8" s="1"/>
  <c r="K226" i="8"/>
  <c r="L226" i="8" s="1"/>
  <c r="K140" i="8"/>
  <c r="L140" i="8" s="1"/>
  <c r="K95" i="8"/>
  <c r="L95" i="8" s="1"/>
  <c r="K45" i="8"/>
  <c r="L45" i="8" s="1"/>
  <c r="K33" i="8"/>
  <c r="L33" i="8" s="1"/>
  <c r="K96" i="8"/>
  <c r="L96" i="8" s="1"/>
  <c r="K249" i="8"/>
  <c r="L249" i="8" s="1"/>
  <c r="K229" i="8"/>
  <c r="L229" i="8" s="1"/>
  <c r="K207" i="8"/>
  <c r="L207" i="8" s="1"/>
  <c r="K18" i="8"/>
  <c r="L18" i="8" s="1"/>
  <c r="K265" i="8"/>
  <c r="L265" i="8" s="1"/>
  <c r="K245" i="8"/>
  <c r="L245" i="8" s="1"/>
  <c r="K169" i="8"/>
  <c r="L169" i="8" s="1"/>
  <c r="K117" i="8"/>
  <c r="L117" i="8" s="1"/>
  <c r="K101" i="8"/>
  <c r="L101" i="8" s="1"/>
  <c r="K79" i="8"/>
  <c r="L79" i="8" s="1"/>
  <c r="K242" i="8"/>
  <c r="L242" i="8" s="1"/>
  <c r="K223" i="8"/>
  <c r="L223" i="8" s="1"/>
  <c r="K133" i="8"/>
  <c r="L133" i="8" s="1"/>
  <c r="K65" i="8"/>
  <c r="L65" i="8" s="1"/>
  <c r="K50" i="8"/>
  <c r="L50" i="8" s="1"/>
  <c r="K6" i="8"/>
  <c r="L6" i="8" s="1"/>
  <c r="K146" i="8"/>
  <c r="L146" i="8" s="1"/>
  <c r="K22" i="8"/>
  <c r="L22" i="8" s="1"/>
  <c r="K165" i="8"/>
  <c r="L165" i="8" s="1"/>
  <c r="K186" i="8"/>
  <c r="L186" i="8" s="1"/>
  <c r="K36" i="8"/>
  <c r="L36" i="8" s="1"/>
  <c r="K70" i="8"/>
  <c r="L70" i="8" s="1"/>
  <c r="K98" i="8"/>
  <c r="L98" i="8" s="1"/>
  <c r="K236" i="8"/>
  <c r="L236" i="8" s="1"/>
  <c r="K185" i="8"/>
  <c r="L185" i="8" s="1"/>
  <c r="K264" i="8"/>
  <c r="L264" i="8" s="1"/>
  <c r="K148" i="8"/>
  <c r="L148" i="8" s="1"/>
  <c r="K196" i="8"/>
  <c r="L196" i="8" s="1"/>
  <c r="K235" i="8"/>
  <c r="L235" i="8" s="1"/>
  <c r="K92" i="8"/>
  <c r="L92" i="8" s="1"/>
  <c r="K107" i="8"/>
  <c r="L107" i="8" s="1"/>
  <c r="K213" i="8"/>
  <c r="L213" i="8" s="1"/>
  <c r="K127" i="8"/>
  <c r="L127" i="8" s="1"/>
  <c r="K60" i="8"/>
  <c r="L60" i="8" s="1"/>
  <c r="K248" i="8"/>
  <c r="L248" i="8" s="1"/>
  <c r="K149" i="8"/>
  <c r="L149" i="8" s="1"/>
  <c r="K136" i="8"/>
  <c r="L136" i="8" s="1"/>
  <c r="K87" i="8"/>
  <c r="L87" i="8" s="1"/>
  <c r="K67" i="8"/>
  <c r="L67" i="8" s="1"/>
  <c r="K198" i="8"/>
  <c r="L198" i="8" s="1"/>
  <c r="K28" i="8"/>
  <c r="L28" i="8" s="1"/>
  <c r="K48" i="8"/>
  <c r="L48" i="8" s="1"/>
  <c r="K4" i="8"/>
  <c r="L4" i="8" s="1"/>
  <c r="K72" i="8"/>
  <c r="L72" i="8" s="1"/>
  <c r="K159" i="8"/>
  <c r="L159" i="8" s="1"/>
  <c r="K130" i="8"/>
  <c r="L130" i="8" s="1"/>
  <c r="K114" i="8"/>
  <c r="L114" i="8" s="1"/>
  <c r="K256" i="8"/>
  <c r="L256" i="8" s="1"/>
  <c r="K208" i="8"/>
  <c r="L208" i="8" s="1"/>
  <c r="K99" i="8"/>
  <c r="L99" i="8" s="1"/>
  <c r="K215" i="8"/>
  <c r="L215" i="8" s="1"/>
  <c r="K228" i="8"/>
  <c r="L228" i="8" s="1"/>
  <c r="K267" i="8"/>
  <c r="L267" i="8" s="1"/>
  <c r="K233" i="8"/>
  <c r="L233" i="8" s="1"/>
  <c r="K221" i="8"/>
  <c r="L221" i="8" s="1"/>
  <c r="K103" i="8"/>
  <c r="L103" i="8" s="1"/>
  <c r="K277" i="8"/>
  <c r="L277" i="8" s="1"/>
  <c r="K16" i="8"/>
  <c r="L16" i="8" s="1"/>
  <c r="K252" i="8"/>
  <c r="L252" i="8" s="1"/>
  <c r="K271" i="8"/>
  <c r="L271" i="8" s="1"/>
  <c r="K55" i="8"/>
  <c r="L55" i="8" s="1"/>
  <c r="K227" i="8"/>
  <c r="L227" i="8" s="1"/>
  <c r="K104" i="8"/>
  <c r="L104" i="8" s="1"/>
  <c r="K44" i="8"/>
  <c r="L44" i="8" s="1"/>
  <c r="K108" i="8"/>
  <c r="L108" i="8" s="1"/>
  <c r="K144" i="8"/>
  <c r="L144" i="8" s="1"/>
  <c r="K76" i="8"/>
  <c r="L76" i="8" s="1"/>
  <c r="K9" i="8"/>
  <c r="L9" i="8" s="1"/>
  <c r="K123" i="8"/>
  <c r="L123" i="8" s="1"/>
  <c r="K255" i="8"/>
  <c r="L255" i="8" s="1"/>
  <c r="K184" i="8"/>
  <c r="L184" i="8" s="1"/>
  <c r="K163" i="8"/>
  <c r="L163" i="8" s="1"/>
  <c r="K240" i="8"/>
  <c r="L240" i="8" s="1"/>
  <c r="K75" i="8"/>
  <c r="L75" i="8" s="1"/>
  <c r="K119" i="8"/>
  <c r="L119" i="8" s="1"/>
  <c r="K270" i="8"/>
  <c r="L270" i="8" s="1"/>
  <c r="K111" i="8"/>
  <c r="L111" i="8" s="1"/>
  <c r="K56" i="8"/>
  <c r="L56" i="8" s="1"/>
  <c r="K197" i="8"/>
  <c r="L197" i="8" s="1"/>
  <c r="K217" i="8"/>
  <c r="L217" i="8" s="1"/>
  <c r="K7" i="8"/>
  <c r="L7" i="8" s="1"/>
  <c r="K175" i="8"/>
  <c r="L175" i="8" s="1"/>
  <c r="K220" i="8"/>
  <c r="L220" i="8" s="1"/>
  <c r="K246" i="8"/>
  <c r="L246" i="8" s="1"/>
  <c r="K102" i="8"/>
  <c r="L102" i="8" s="1"/>
  <c r="K61" i="8"/>
  <c r="L61" i="8" s="1"/>
  <c r="K188" i="8"/>
  <c r="L188" i="8" s="1"/>
  <c r="K64" i="8"/>
  <c r="L64" i="8" s="1"/>
  <c r="K280" i="8"/>
  <c r="L280" i="8" s="1"/>
  <c r="K179" i="8"/>
  <c r="L179" i="8" s="1"/>
  <c r="K120" i="8"/>
  <c r="L120" i="8" s="1"/>
  <c r="K13" i="8"/>
  <c r="L13" i="8" s="1"/>
  <c r="K12" i="8"/>
  <c r="L12" i="8" s="1"/>
  <c r="K143" i="8"/>
  <c r="L143" i="8" s="1"/>
  <c r="K194" i="8"/>
  <c r="L194" i="8" s="1"/>
  <c r="K204" i="8"/>
  <c r="L204" i="8" s="1"/>
  <c r="K147" i="8"/>
  <c r="L147" i="8" s="1"/>
  <c r="K260" i="8"/>
  <c r="L260" i="8" s="1"/>
  <c r="K205" i="8"/>
  <c r="L205" i="8" s="1"/>
  <c r="K152" i="8"/>
  <c r="L152" i="8" s="1"/>
  <c r="K247" i="8"/>
  <c r="L247" i="8" s="1"/>
  <c r="K124" i="8"/>
  <c r="L124" i="8" s="1"/>
  <c r="K176" i="8"/>
  <c r="L176" i="8" s="1"/>
  <c r="K167" i="8"/>
  <c r="L167" i="8" s="1"/>
  <c r="K8" i="8"/>
  <c r="L8" i="8" s="1"/>
  <c r="K43" i="8"/>
  <c r="L43" i="8" s="1"/>
  <c r="K59" i="8"/>
  <c r="L59" i="8" s="1"/>
  <c r="K239" i="8"/>
  <c r="L239" i="8" s="1"/>
  <c r="K177" i="8"/>
  <c r="L177" i="8" s="1"/>
  <c r="K11" i="8"/>
  <c r="L11" i="8" s="1"/>
  <c r="K192" i="8"/>
  <c r="L192" i="8" s="1"/>
  <c r="K259" i="8"/>
  <c r="L259" i="8" s="1"/>
  <c r="K209" i="8"/>
  <c r="L209" i="8" s="1"/>
  <c r="K156" i="8"/>
  <c r="L156" i="8" s="1"/>
  <c r="K274" i="8"/>
  <c r="L274" i="8" s="1"/>
  <c r="K39" i="8"/>
  <c r="L39" i="8" s="1"/>
  <c r="K171" i="8"/>
  <c r="L171" i="8" s="1"/>
  <c r="K20" i="8"/>
  <c r="L20" i="8" s="1"/>
  <c r="K214" i="8"/>
  <c r="L214" i="8" s="1"/>
  <c r="K232" i="8"/>
  <c r="L232" i="8" s="1"/>
  <c r="K230" i="8"/>
  <c r="L230" i="8" s="1"/>
  <c r="K71" i="8"/>
  <c r="L71" i="8" s="1"/>
  <c r="K275" i="8"/>
  <c r="L275" i="8" s="1"/>
  <c r="K122" i="8"/>
  <c r="L122" i="8" s="1"/>
  <c r="K212" i="8"/>
  <c r="L212" i="8" s="1"/>
  <c r="K279" i="8"/>
  <c r="L279" i="8" s="1"/>
  <c r="K139" i="8"/>
  <c r="L139" i="8" s="1"/>
  <c r="K29" i="8"/>
  <c r="L29" i="8" s="1"/>
  <c r="K160" i="8"/>
  <c r="L160" i="8" s="1"/>
  <c r="K23" i="8"/>
  <c r="L23" i="8" s="1"/>
  <c r="K181" i="8"/>
  <c r="L181" i="8" s="1"/>
  <c r="K86" i="8"/>
  <c r="L86" i="8" s="1"/>
  <c r="K244" i="8"/>
  <c r="L244" i="8" s="1"/>
  <c r="K216" i="8"/>
  <c r="L216" i="8" s="1"/>
  <c r="K266" i="8"/>
  <c r="L266" i="8" s="1"/>
  <c r="K224" i="8"/>
  <c r="L224" i="8" s="1"/>
  <c r="K40" i="8"/>
  <c r="L40" i="8" s="1"/>
  <c r="K261" i="8"/>
  <c r="L261" i="8" s="1"/>
  <c r="K189" i="8"/>
  <c r="L189" i="8" s="1"/>
  <c r="K57" i="8"/>
  <c r="L57" i="8" s="1"/>
  <c r="K276" i="8"/>
  <c r="L276" i="8" s="1"/>
  <c r="K262" i="8"/>
  <c r="L262" i="8" s="1"/>
  <c r="K24" i="8"/>
  <c r="L24" i="8" s="1"/>
  <c r="K243" i="8"/>
  <c r="L243" i="8" s="1"/>
  <c r="K74" i="8"/>
  <c r="L74" i="8" s="1"/>
  <c r="K118" i="8"/>
  <c r="L118" i="8" s="1"/>
  <c r="K155" i="8"/>
  <c r="L155" i="8" s="1"/>
  <c r="K231" i="8"/>
  <c r="L231" i="8" s="1"/>
  <c r="K234" i="8"/>
  <c r="L234" i="8" s="1"/>
  <c r="K172" i="8"/>
  <c r="L172" i="8" s="1"/>
  <c r="K52" i="8"/>
  <c r="L52" i="8" s="1"/>
  <c r="K225" i="8"/>
  <c r="L225" i="8" s="1"/>
  <c r="K193" i="8"/>
  <c r="L193" i="8" s="1"/>
  <c r="K257" i="8"/>
  <c r="L257" i="8" s="1"/>
  <c r="K164" i="8"/>
  <c r="L164" i="8" s="1"/>
  <c r="K91" i="8"/>
  <c r="L91" i="8" s="1"/>
  <c r="K51" i="8"/>
  <c r="L51" i="8" s="1"/>
  <c r="K278" i="8"/>
  <c r="L278" i="8" s="1"/>
  <c r="K135" i="8"/>
  <c r="L135" i="8" s="1"/>
  <c r="K153" i="8"/>
  <c r="L153" i="8" s="1"/>
  <c r="K263" i="8"/>
  <c r="L263" i="8" s="1"/>
  <c r="K202" i="8"/>
  <c r="L202" i="8" s="1"/>
  <c r="K25" i="8"/>
  <c r="L25" i="8" s="1"/>
  <c r="K272" i="8"/>
  <c r="L272" i="8" s="1"/>
  <c r="K27" i="8"/>
  <c r="L27" i="8" s="1"/>
  <c r="K83" i="8"/>
  <c r="L83" i="8" s="1"/>
  <c r="K131" i="8"/>
  <c r="L131" i="8" s="1"/>
  <c r="K168" i="8"/>
  <c r="L168" i="8" s="1"/>
  <c r="K241" i="8"/>
  <c r="L241" i="8" s="1"/>
  <c r="K90" i="8"/>
  <c r="L90" i="8" s="1"/>
  <c r="K115" i="8"/>
  <c r="L115" i="8" s="1"/>
  <c r="K151" i="8"/>
  <c r="L151" i="8" s="1"/>
  <c r="K251" i="8"/>
  <c r="L251" i="8" s="1"/>
  <c r="K218" i="8"/>
  <c r="L218" i="8" s="1"/>
  <c r="K180" i="8"/>
  <c r="L180" i="8" s="1"/>
  <c r="K138" i="8"/>
  <c r="L138" i="8" s="1"/>
  <c r="K201" i="8"/>
  <c r="L201" i="8" s="1"/>
  <c r="K134" i="8"/>
  <c r="L134" i="8" s="1"/>
  <c r="K200" i="8"/>
  <c r="L200" i="8" s="1"/>
  <c r="K106" i="8"/>
  <c r="L106" i="8" s="1"/>
  <c r="L281" i="8" l="1"/>
  <c r="B281" i="7" l="1"/>
  <c r="E280" i="7"/>
  <c r="F280" i="7" s="1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E273" i="7"/>
  <c r="F273" i="7" s="1"/>
  <c r="E272" i="7"/>
  <c r="F272" i="7" s="1"/>
  <c r="E271" i="7"/>
  <c r="F271" i="7" s="1"/>
  <c r="E270" i="7"/>
  <c r="F270" i="7" s="1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E2" i="7"/>
  <c r="F2" i="7" s="1"/>
  <c r="E183" i="7"/>
  <c r="F183" i="7" s="1"/>
  <c r="B283" i="6"/>
  <c r="B281" i="6"/>
  <c r="J280" i="6"/>
  <c r="G280" i="6"/>
  <c r="E280" i="6"/>
  <c r="H280" i="6" s="1"/>
  <c r="C280" i="6"/>
  <c r="J279" i="6"/>
  <c r="G279" i="6"/>
  <c r="E279" i="6"/>
  <c r="C279" i="6"/>
  <c r="J278" i="6"/>
  <c r="G278" i="6"/>
  <c r="E278" i="6"/>
  <c r="H278" i="6" s="1"/>
  <c r="C278" i="6"/>
  <c r="J277" i="6"/>
  <c r="G277" i="6"/>
  <c r="E277" i="6"/>
  <c r="C277" i="6"/>
  <c r="J276" i="6"/>
  <c r="G276" i="6"/>
  <c r="E276" i="6"/>
  <c r="H276" i="6" s="1"/>
  <c r="C276" i="6"/>
  <c r="J275" i="6"/>
  <c r="G275" i="6"/>
  <c r="E275" i="6"/>
  <c r="C275" i="6"/>
  <c r="J274" i="6"/>
  <c r="G274" i="6"/>
  <c r="E274" i="6"/>
  <c r="H274" i="6" s="1"/>
  <c r="C274" i="6"/>
  <c r="J273" i="6"/>
  <c r="G273" i="6"/>
  <c r="E273" i="6"/>
  <c r="C273" i="6"/>
  <c r="J272" i="6"/>
  <c r="G272" i="6"/>
  <c r="E272" i="6"/>
  <c r="H272" i="6" s="1"/>
  <c r="C272" i="6"/>
  <c r="J271" i="6"/>
  <c r="G271" i="6"/>
  <c r="E271" i="6"/>
  <c r="C271" i="6"/>
  <c r="J270" i="6"/>
  <c r="G270" i="6"/>
  <c r="E270" i="6"/>
  <c r="H270" i="6" s="1"/>
  <c r="C270" i="6"/>
  <c r="J269" i="6"/>
  <c r="G269" i="6"/>
  <c r="E269" i="6"/>
  <c r="H269" i="6" s="1"/>
  <c r="C269" i="6"/>
  <c r="J268" i="6"/>
  <c r="G268" i="6"/>
  <c r="E268" i="6"/>
  <c r="C268" i="6"/>
  <c r="J267" i="6"/>
  <c r="G267" i="6"/>
  <c r="H267" i="6" s="1"/>
  <c r="E267" i="6"/>
  <c r="C267" i="6"/>
  <c r="J266" i="6"/>
  <c r="G266" i="6"/>
  <c r="E266" i="6"/>
  <c r="H266" i="6" s="1"/>
  <c r="C266" i="6"/>
  <c r="J265" i="6"/>
  <c r="G265" i="6"/>
  <c r="E265" i="6"/>
  <c r="C265" i="6"/>
  <c r="J264" i="6"/>
  <c r="G264" i="6"/>
  <c r="E264" i="6"/>
  <c r="C264" i="6"/>
  <c r="J263" i="6"/>
  <c r="G263" i="6"/>
  <c r="E263" i="6"/>
  <c r="C263" i="6"/>
  <c r="J262" i="6"/>
  <c r="G262" i="6"/>
  <c r="E262" i="6"/>
  <c r="C262" i="6"/>
  <c r="J261" i="6"/>
  <c r="G261" i="6"/>
  <c r="E261" i="6"/>
  <c r="C261" i="6"/>
  <c r="J260" i="6"/>
  <c r="G260" i="6"/>
  <c r="E260" i="6"/>
  <c r="C260" i="6"/>
  <c r="J259" i="6"/>
  <c r="G259" i="6"/>
  <c r="E259" i="6"/>
  <c r="C259" i="6"/>
  <c r="J258" i="6"/>
  <c r="G258" i="6"/>
  <c r="E258" i="6"/>
  <c r="C258" i="6"/>
  <c r="J257" i="6"/>
  <c r="G257" i="6"/>
  <c r="E257" i="6"/>
  <c r="C257" i="6"/>
  <c r="J256" i="6"/>
  <c r="G256" i="6"/>
  <c r="E256" i="6"/>
  <c r="C256" i="6"/>
  <c r="J255" i="6"/>
  <c r="G255" i="6"/>
  <c r="H255" i="6" s="1"/>
  <c r="E255" i="6"/>
  <c r="C255" i="6"/>
  <c r="J254" i="6"/>
  <c r="G254" i="6"/>
  <c r="E254" i="6"/>
  <c r="C254" i="6"/>
  <c r="J253" i="6"/>
  <c r="G253" i="6"/>
  <c r="E253" i="6"/>
  <c r="C253" i="6"/>
  <c r="J252" i="6"/>
  <c r="G252" i="6"/>
  <c r="E252" i="6"/>
  <c r="C252" i="6"/>
  <c r="J251" i="6"/>
  <c r="G251" i="6"/>
  <c r="E251" i="6"/>
  <c r="C251" i="6"/>
  <c r="J250" i="6"/>
  <c r="G250" i="6"/>
  <c r="E250" i="6"/>
  <c r="H250" i="6" s="1"/>
  <c r="C250" i="6"/>
  <c r="J249" i="6"/>
  <c r="G249" i="6"/>
  <c r="E249" i="6"/>
  <c r="H249" i="6" s="1"/>
  <c r="C249" i="6"/>
  <c r="J248" i="6"/>
  <c r="G248" i="6"/>
  <c r="E248" i="6"/>
  <c r="C248" i="6"/>
  <c r="J247" i="6"/>
  <c r="G247" i="6"/>
  <c r="E247" i="6"/>
  <c r="C247" i="6"/>
  <c r="J246" i="6"/>
  <c r="G246" i="6"/>
  <c r="E246" i="6"/>
  <c r="C246" i="6"/>
  <c r="J245" i="6"/>
  <c r="G245" i="6"/>
  <c r="E245" i="6"/>
  <c r="H245" i="6" s="1"/>
  <c r="C245" i="6"/>
  <c r="J244" i="6"/>
  <c r="G244" i="6"/>
  <c r="E244" i="6"/>
  <c r="C244" i="6"/>
  <c r="J243" i="6"/>
  <c r="G243" i="6"/>
  <c r="E243" i="6"/>
  <c r="C243" i="6"/>
  <c r="J242" i="6"/>
  <c r="G242" i="6"/>
  <c r="E242" i="6"/>
  <c r="C242" i="6"/>
  <c r="J241" i="6"/>
  <c r="G241" i="6"/>
  <c r="E241" i="6"/>
  <c r="C241" i="6"/>
  <c r="J240" i="6"/>
  <c r="G240" i="6"/>
  <c r="E240" i="6"/>
  <c r="C240" i="6"/>
  <c r="J239" i="6"/>
  <c r="G239" i="6"/>
  <c r="E239" i="6"/>
  <c r="C239" i="6"/>
  <c r="J238" i="6"/>
  <c r="G238" i="6"/>
  <c r="E238" i="6"/>
  <c r="C238" i="6"/>
  <c r="J237" i="6"/>
  <c r="G237" i="6"/>
  <c r="E237" i="6"/>
  <c r="H237" i="6" s="1"/>
  <c r="C237" i="6"/>
  <c r="J236" i="6"/>
  <c r="G236" i="6"/>
  <c r="E236" i="6"/>
  <c r="C236" i="6"/>
  <c r="J235" i="6"/>
  <c r="G235" i="6"/>
  <c r="E235" i="6"/>
  <c r="C235" i="6"/>
  <c r="J234" i="6"/>
  <c r="G234" i="6"/>
  <c r="E234" i="6"/>
  <c r="C234" i="6"/>
  <c r="J233" i="6"/>
  <c r="G233" i="6"/>
  <c r="E233" i="6"/>
  <c r="H233" i="6" s="1"/>
  <c r="C233" i="6"/>
  <c r="J232" i="6"/>
  <c r="G232" i="6"/>
  <c r="E232" i="6"/>
  <c r="C232" i="6"/>
  <c r="J231" i="6"/>
  <c r="G231" i="6"/>
  <c r="E231" i="6"/>
  <c r="C231" i="6"/>
  <c r="J230" i="6"/>
  <c r="G230" i="6"/>
  <c r="E230" i="6"/>
  <c r="C230" i="6"/>
  <c r="J229" i="6"/>
  <c r="G229" i="6"/>
  <c r="E229" i="6"/>
  <c r="C229" i="6"/>
  <c r="J228" i="6"/>
  <c r="G228" i="6"/>
  <c r="E228" i="6"/>
  <c r="C228" i="6"/>
  <c r="J227" i="6"/>
  <c r="G227" i="6"/>
  <c r="E227" i="6"/>
  <c r="C227" i="6"/>
  <c r="J226" i="6"/>
  <c r="G226" i="6"/>
  <c r="E226" i="6"/>
  <c r="C226" i="6"/>
  <c r="J225" i="6"/>
  <c r="G225" i="6"/>
  <c r="E225" i="6"/>
  <c r="C225" i="6"/>
  <c r="J224" i="6"/>
  <c r="G224" i="6"/>
  <c r="E224" i="6"/>
  <c r="C224" i="6"/>
  <c r="J223" i="6"/>
  <c r="G223" i="6"/>
  <c r="E223" i="6"/>
  <c r="C223" i="6"/>
  <c r="J222" i="6"/>
  <c r="G222" i="6"/>
  <c r="E222" i="6"/>
  <c r="C222" i="6"/>
  <c r="J221" i="6"/>
  <c r="G221" i="6"/>
  <c r="E221" i="6"/>
  <c r="C221" i="6"/>
  <c r="J220" i="6"/>
  <c r="G220" i="6"/>
  <c r="E220" i="6"/>
  <c r="C220" i="6"/>
  <c r="J219" i="6"/>
  <c r="G219" i="6"/>
  <c r="E219" i="6"/>
  <c r="C219" i="6"/>
  <c r="J218" i="6"/>
  <c r="G218" i="6"/>
  <c r="E218" i="6"/>
  <c r="C218" i="6"/>
  <c r="J217" i="6"/>
  <c r="G217" i="6"/>
  <c r="E217" i="6"/>
  <c r="H217" i="6" s="1"/>
  <c r="C217" i="6"/>
  <c r="J216" i="6"/>
  <c r="G216" i="6"/>
  <c r="E216" i="6"/>
  <c r="C216" i="6"/>
  <c r="J215" i="6"/>
  <c r="G215" i="6"/>
  <c r="E215" i="6"/>
  <c r="C215" i="6"/>
  <c r="J214" i="6"/>
  <c r="G214" i="6"/>
  <c r="E214" i="6"/>
  <c r="H214" i="6" s="1"/>
  <c r="C214" i="6"/>
  <c r="J213" i="6"/>
  <c r="G213" i="6"/>
  <c r="E213" i="6"/>
  <c r="C213" i="6"/>
  <c r="J212" i="6"/>
  <c r="G212" i="6"/>
  <c r="E212" i="6"/>
  <c r="C212" i="6"/>
  <c r="J211" i="6"/>
  <c r="G211" i="6"/>
  <c r="E211" i="6"/>
  <c r="C211" i="6"/>
  <c r="J210" i="6"/>
  <c r="G210" i="6"/>
  <c r="E210" i="6"/>
  <c r="C210" i="6"/>
  <c r="J209" i="6"/>
  <c r="G209" i="6"/>
  <c r="E209" i="6"/>
  <c r="C209" i="6"/>
  <c r="J208" i="6"/>
  <c r="G208" i="6"/>
  <c r="E208" i="6"/>
  <c r="H208" i="6" s="1"/>
  <c r="C208" i="6"/>
  <c r="J207" i="6"/>
  <c r="G207" i="6"/>
  <c r="E207" i="6"/>
  <c r="C207" i="6"/>
  <c r="J206" i="6"/>
  <c r="G206" i="6"/>
  <c r="E206" i="6"/>
  <c r="C206" i="6"/>
  <c r="J205" i="6"/>
  <c r="G205" i="6"/>
  <c r="E205" i="6"/>
  <c r="C205" i="6"/>
  <c r="J204" i="6"/>
  <c r="G204" i="6"/>
  <c r="E204" i="6"/>
  <c r="C204" i="6"/>
  <c r="J203" i="6"/>
  <c r="G203" i="6"/>
  <c r="H203" i="6" s="1"/>
  <c r="E203" i="6"/>
  <c r="C203" i="6"/>
  <c r="J202" i="6"/>
  <c r="G202" i="6"/>
  <c r="E202" i="6"/>
  <c r="H202" i="6" s="1"/>
  <c r="C202" i="6"/>
  <c r="J201" i="6"/>
  <c r="G201" i="6"/>
  <c r="E201" i="6"/>
  <c r="C201" i="6"/>
  <c r="J200" i="6"/>
  <c r="G200" i="6"/>
  <c r="E200" i="6"/>
  <c r="C200" i="6"/>
  <c r="J199" i="6"/>
  <c r="G199" i="6"/>
  <c r="E199" i="6"/>
  <c r="C199" i="6"/>
  <c r="J198" i="6"/>
  <c r="G198" i="6"/>
  <c r="E198" i="6"/>
  <c r="H198" i="6" s="1"/>
  <c r="C198" i="6"/>
  <c r="J197" i="6"/>
  <c r="G197" i="6"/>
  <c r="E197" i="6"/>
  <c r="C197" i="6"/>
  <c r="J196" i="6"/>
  <c r="G196" i="6"/>
  <c r="E196" i="6"/>
  <c r="H196" i="6" s="1"/>
  <c r="C196" i="6"/>
  <c r="J195" i="6"/>
  <c r="G195" i="6"/>
  <c r="E195" i="6"/>
  <c r="C195" i="6"/>
  <c r="J194" i="6"/>
  <c r="G194" i="6"/>
  <c r="E194" i="6"/>
  <c r="C194" i="6"/>
  <c r="J193" i="6"/>
  <c r="G193" i="6"/>
  <c r="E193" i="6"/>
  <c r="C193" i="6"/>
  <c r="J192" i="6"/>
  <c r="G192" i="6"/>
  <c r="E192" i="6"/>
  <c r="H192" i="6" s="1"/>
  <c r="C192" i="6"/>
  <c r="J191" i="6"/>
  <c r="G191" i="6"/>
  <c r="E191" i="6"/>
  <c r="C191" i="6"/>
  <c r="J190" i="6"/>
  <c r="G190" i="6"/>
  <c r="E190" i="6"/>
  <c r="C190" i="6"/>
  <c r="J189" i="6"/>
  <c r="G189" i="6"/>
  <c r="E189" i="6"/>
  <c r="C189" i="6"/>
  <c r="J188" i="6"/>
  <c r="G188" i="6"/>
  <c r="E188" i="6"/>
  <c r="H188" i="6" s="1"/>
  <c r="C188" i="6"/>
  <c r="J187" i="6"/>
  <c r="G187" i="6"/>
  <c r="E187" i="6"/>
  <c r="C187" i="6"/>
  <c r="J186" i="6"/>
  <c r="G186" i="6"/>
  <c r="E186" i="6"/>
  <c r="C186" i="6"/>
  <c r="J185" i="6"/>
  <c r="G185" i="6"/>
  <c r="E185" i="6"/>
  <c r="C185" i="6"/>
  <c r="J184" i="6"/>
  <c r="G184" i="6"/>
  <c r="E184" i="6"/>
  <c r="H184" i="6" s="1"/>
  <c r="C184" i="6"/>
  <c r="J182" i="6"/>
  <c r="G182" i="6"/>
  <c r="E182" i="6"/>
  <c r="C182" i="6"/>
  <c r="J181" i="6"/>
  <c r="G181" i="6"/>
  <c r="E181" i="6"/>
  <c r="H181" i="6" s="1"/>
  <c r="C181" i="6"/>
  <c r="J180" i="6"/>
  <c r="G180" i="6"/>
  <c r="E180" i="6"/>
  <c r="C180" i="6"/>
  <c r="J179" i="6"/>
  <c r="G179" i="6"/>
  <c r="E179" i="6"/>
  <c r="C179" i="6"/>
  <c r="J178" i="6"/>
  <c r="G178" i="6"/>
  <c r="E178" i="6"/>
  <c r="C178" i="6"/>
  <c r="J177" i="6"/>
  <c r="G177" i="6"/>
  <c r="E177" i="6"/>
  <c r="C177" i="6"/>
  <c r="J176" i="6"/>
  <c r="G176" i="6"/>
  <c r="E176" i="6"/>
  <c r="C176" i="6"/>
  <c r="J175" i="6"/>
  <c r="G175" i="6"/>
  <c r="E175" i="6"/>
  <c r="C175" i="6"/>
  <c r="J174" i="6"/>
  <c r="G174" i="6"/>
  <c r="E174" i="6"/>
  <c r="C174" i="6"/>
  <c r="J173" i="6"/>
  <c r="G173" i="6"/>
  <c r="E173" i="6"/>
  <c r="C173" i="6"/>
  <c r="J172" i="6"/>
  <c r="G172" i="6"/>
  <c r="E172" i="6"/>
  <c r="C172" i="6"/>
  <c r="J171" i="6"/>
  <c r="G171" i="6"/>
  <c r="E171" i="6"/>
  <c r="C171" i="6"/>
  <c r="J170" i="6"/>
  <c r="G170" i="6"/>
  <c r="E170" i="6"/>
  <c r="C170" i="6"/>
  <c r="J169" i="6"/>
  <c r="G169" i="6"/>
  <c r="E169" i="6"/>
  <c r="C169" i="6"/>
  <c r="J168" i="6"/>
  <c r="G168" i="6"/>
  <c r="E168" i="6"/>
  <c r="C168" i="6"/>
  <c r="J167" i="6"/>
  <c r="G167" i="6"/>
  <c r="E167" i="6"/>
  <c r="H167" i="6" s="1"/>
  <c r="C167" i="6"/>
  <c r="J166" i="6"/>
  <c r="G166" i="6"/>
  <c r="E166" i="6"/>
  <c r="C166" i="6"/>
  <c r="J165" i="6"/>
  <c r="G165" i="6"/>
  <c r="H165" i="6" s="1"/>
  <c r="E165" i="6"/>
  <c r="C165" i="6"/>
  <c r="J164" i="6"/>
  <c r="G164" i="6"/>
  <c r="E164" i="6"/>
  <c r="C164" i="6"/>
  <c r="J163" i="6"/>
  <c r="G163" i="6"/>
  <c r="E163" i="6"/>
  <c r="H163" i="6" s="1"/>
  <c r="C163" i="6"/>
  <c r="J162" i="6"/>
  <c r="G162" i="6"/>
  <c r="E162" i="6"/>
  <c r="C162" i="6"/>
  <c r="J161" i="6"/>
  <c r="G161" i="6"/>
  <c r="E161" i="6"/>
  <c r="C161" i="6"/>
  <c r="J160" i="6"/>
  <c r="G160" i="6"/>
  <c r="E160" i="6"/>
  <c r="C160" i="6"/>
  <c r="J159" i="6"/>
  <c r="G159" i="6"/>
  <c r="E159" i="6"/>
  <c r="C159" i="6"/>
  <c r="J158" i="6"/>
  <c r="G158" i="6"/>
  <c r="E158" i="6"/>
  <c r="C158" i="6"/>
  <c r="J157" i="6"/>
  <c r="G157" i="6"/>
  <c r="E157" i="6"/>
  <c r="C157" i="6"/>
  <c r="J156" i="6"/>
  <c r="G156" i="6"/>
  <c r="E156" i="6"/>
  <c r="C156" i="6"/>
  <c r="J155" i="6"/>
  <c r="G155" i="6"/>
  <c r="E155" i="6"/>
  <c r="H155" i="6" s="1"/>
  <c r="C155" i="6"/>
  <c r="J154" i="6"/>
  <c r="G154" i="6"/>
  <c r="E154" i="6"/>
  <c r="C154" i="6"/>
  <c r="J153" i="6"/>
  <c r="G153" i="6"/>
  <c r="E153" i="6"/>
  <c r="C153" i="6"/>
  <c r="J152" i="6"/>
  <c r="G152" i="6"/>
  <c r="E152" i="6"/>
  <c r="C152" i="6"/>
  <c r="J151" i="6"/>
  <c r="G151" i="6"/>
  <c r="E151" i="6"/>
  <c r="H151" i="6" s="1"/>
  <c r="C151" i="6"/>
  <c r="J150" i="6"/>
  <c r="G150" i="6"/>
  <c r="E150" i="6"/>
  <c r="C150" i="6"/>
  <c r="J149" i="6"/>
  <c r="G149" i="6"/>
  <c r="E149" i="6"/>
  <c r="C149" i="6"/>
  <c r="J148" i="6"/>
  <c r="G148" i="6"/>
  <c r="E148" i="6"/>
  <c r="C148" i="6"/>
  <c r="J147" i="6"/>
  <c r="G147" i="6"/>
  <c r="E147" i="6"/>
  <c r="C147" i="6"/>
  <c r="J146" i="6"/>
  <c r="G146" i="6"/>
  <c r="E146" i="6"/>
  <c r="C146" i="6"/>
  <c r="J145" i="6"/>
  <c r="G145" i="6"/>
  <c r="E145" i="6"/>
  <c r="C145" i="6"/>
  <c r="J144" i="6"/>
  <c r="G144" i="6"/>
  <c r="E144" i="6"/>
  <c r="C144" i="6"/>
  <c r="J143" i="6"/>
  <c r="G143" i="6"/>
  <c r="E143" i="6"/>
  <c r="C143" i="6"/>
  <c r="J142" i="6"/>
  <c r="G142" i="6"/>
  <c r="E142" i="6"/>
  <c r="C142" i="6"/>
  <c r="J141" i="6"/>
  <c r="G141" i="6"/>
  <c r="E141" i="6"/>
  <c r="C141" i="6"/>
  <c r="J140" i="6"/>
  <c r="G140" i="6"/>
  <c r="E140" i="6"/>
  <c r="C140" i="6"/>
  <c r="J139" i="6"/>
  <c r="G139" i="6"/>
  <c r="E139" i="6"/>
  <c r="C139" i="6"/>
  <c r="J138" i="6"/>
  <c r="G138" i="6"/>
  <c r="H138" i="6" s="1"/>
  <c r="E138" i="6"/>
  <c r="C138" i="6"/>
  <c r="J137" i="6"/>
  <c r="G137" i="6"/>
  <c r="E137" i="6"/>
  <c r="C137" i="6"/>
  <c r="J136" i="6"/>
  <c r="G136" i="6"/>
  <c r="E136" i="6"/>
  <c r="C136" i="6"/>
  <c r="J135" i="6"/>
  <c r="G135" i="6"/>
  <c r="E135" i="6"/>
  <c r="C135" i="6"/>
  <c r="J134" i="6"/>
  <c r="G134" i="6"/>
  <c r="E134" i="6"/>
  <c r="C134" i="6"/>
  <c r="J133" i="6"/>
  <c r="G133" i="6"/>
  <c r="E133" i="6"/>
  <c r="C133" i="6"/>
  <c r="J132" i="6"/>
  <c r="G132" i="6"/>
  <c r="E132" i="6"/>
  <c r="C132" i="6"/>
  <c r="J131" i="6"/>
  <c r="G131" i="6"/>
  <c r="E131" i="6"/>
  <c r="C131" i="6"/>
  <c r="J130" i="6"/>
  <c r="G130" i="6"/>
  <c r="E130" i="6"/>
  <c r="C130" i="6"/>
  <c r="J129" i="6"/>
  <c r="G129" i="6"/>
  <c r="E129" i="6"/>
  <c r="C129" i="6"/>
  <c r="J128" i="6"/>
  <c r="G128" i="6"/>
  <c r="E128" i="6"/>
  <c r="C128" i="6"/>
  <c r="J127" i="6"/>
  <c r="G127" i="6"/>
  <c r="E127" i="6"/>
  <c r="C127" i="6"/>
  <c r="J126" i="6"/>
  <c r="G126" i="6"/>
  <c r="E126" i="6"/>
  <c r="C126" i="6"/>
  <c r="J125" i="6"/>
  <c r="G125" i="6"/>
  <c r="E125" i="6"/>
  <c r="C125" i="6"/>
  <c r="J124" i="6"/>
  <c r="G124" i="6"/>
  <c r="E124" i="6"/>
  <c r="C124" i="6"/>
  <c r="J123" i="6"/>
  <c r="G123" i="6"/>
  <c r="E123" i="6"/>
  <c r="C123" i="6"/>
  <c r="J122" i="6"/>
  <c r="G122" i="6"/>
  <c r="E122" i="6"/>
  <c r="C122" i="6"/>
  <c r="J121" i="6"/>
  <c r="G121" i="6"/>
  <c r="E121" i="6"/>
  <c r="C121" i="6"/>
  <c r="J120" i="6"/>
  <c r="G120" i="6"/>
  <c r="E120" i="6"/>
  <c r="C120" i="6"/>
  <c r="J119" i="6"/>
  <c r="G119" i="6"/>
  <c r="E119" i="6"/>
  <c r="C119" i="6"/>
  <c r="J118" i="6"/>
  <c r="G118" i="6"/>
  <c r="H118" i="6" s="1"/>
  <c r="E118" i="6"/>
  <c r="C118" i="6"/>
  <c r="J117" i="6"/>
  <c r="G117" i="6"/>
  <c r="E117" i="6"/>
  <c r="C117" i="6"/>
  <c r="J116" i="6"/>
  <c r="G116" i="6"/>
  <c r="E116" i="6"/>
  <c r="C116" i="6"/>
  <c r="J115" i="6"/>
  <c r="G115" i="6"/>
  <c r="E115" i="6"/>
  <c r="C115" i="6"/>
  <c r="J114" i="6"/>
  <c r="G114" i="6"/>
  <c r="E114" i="6"/>
  <c r="C114" i="6"/>
  <c r="J113" i="6"/>
  <c r="G113" i="6"/>
  <c r="E113" i="6"/>
  <c r="C113" i="6"/>
  <c r="J112" i="6"/>
  <c r="G112" i="6"/>
  <c r="E112" i="6"/>
  <c r="C112" i="6"/>
  <c r="J111" i="6"/>
  <c r="G111" i="6"/>
  <c r="E111" i="6"/>
  <c r="C111" i="6"/>
  <c r="J110" i="6"/>
  <c r="G110" i="6"/>
  <c r="E110" i="6"/>
  <c r="C110" i="6"/>
  <c r="J109" i="6"/>
  <c r="G109" i="6"/>
  <c r="H109" i="6" s="1"/>
  <c r="E109" i="6"/>
  <c r="C109" i="6"/>
  <c r="J108" i="6"/>
  <c r="G108" i="6"/>
  <c r="E108" i="6"/>
  <c r="C108" i="6"/>
  <c r="J107" i="6"/>
  <c r="G107" i="6"/>
  <c r="E107" i="6"/>
  <c r="C107" i="6"/>
  <c r="J106" i="6"/>
  <c r="G106" i="6"/>
  <c r="E106" i="6"/>
  <c r="C106" i="6"/>
  <c r="J105" i="6"/>
  <c r="G105" i="6"/>
  <c r="E105" i="6"/>
  <c r="C105" i="6"/>
  <c r="J104" i="6"/>
  <c r="G104" i="6"/>
  <c r="E104" i="6"/>
  <c r="C104" i="6"/>
  <c r="J103" i="6"/>
  <c r="G103" i="6"/>
  <c r="E103" i="6"/>
  <c r="C103" i="6"/>
  <c r="J102" i="6"/>
  <c r="G102" i="6"/>
  <c r="E102" i="6"/>
  <c r="C102" i="6"/>
  <c r="J101" i="6"/>
  <c r="G101" i="6"/>
  <c r="E101" i="6"/>
  <c r="C101" i="6"/>
  <c r="J100" i="6"/>
  <c r="G100" i="6"/>
  <c r="E100" i="6"/>
  <c r="C100" i="6"/>
  <c r="J99" i="6"/>
  <c r="G99" i="6"/>
  <c r="E99" i="6"/>
  <c r="C99" i="6"/>
  <c r="J98" i="6"/>
  <c r="G98" i="6"/>
  <c r="E98" i="6"/>
  <c r="C98" i="6"/>
  <c r="J97" i="6"/>
  <c r="G97" i="6"/>
  <c r="E97" i="6"/>
  <c r="C97" i="6"/>
  <c r="J96" i="6"/>
  <c r="G96" i="6"/>
  <c r="E96" i="6"/>
  <c r="C96" i="6"/>
  <c r="J95" i="6"/>
  <c r="G95" i="6"/>
  <c r="E95" i="6"/>
  <c r="C95" i="6"/>
  <c r="J94" i="6"/>
  <c r="G94" i="6"/>
  <c r="E94" i="6"/>
  <c r="C94" i="6"/>
  <c r="J93" i="6"/>
  <c r="G93" i="6"/>
  <c r="E93" i="6"/>
  <c r="C93" i="6"/>
  <c r="J92" i="6"/>
  <c r="G92" i="6"/>
  <c r="E92" i="6"/>
  <c r="C92" i="6"/>
  <c r="J91" i="6"/>
  <c r="G91" i="6"/>
  <c r="E91" i="6"/>
  <c r="C91" i="6"/>
  <c r="J90" i="6"/>
  <c r="G90" i="6"/>
  <c r="E90" i="6"/>
  <c r="C90" i="6"/>
  <c r="J89" i="6"/>
  <c r="G89" i="6"/>
  <c r="E89" i="6"/>
  <c r="C89" i="6"/>
  <c r="J88" i="6"/>
  <c r="G88" i="6"/>
  <c r="E88" i="6"/>
  <c r="C88" i="6"/>
  <c r="J87" i="6"/>
  <c r="G87" i="6"/>
  <c r="E87" i="6"/>
  <c r="C87" i="6"/>
  <c r="J86" i="6"/>
  <c r="G86" i="6"/>
  <c r="E86" i="6"/>
  <c r="C86" i="6"/>
  <c r="J85" i="6"/>
  <c r="G85" i="6"/>
  <c r="E85" i="6"/>
  <c r="C85" i="6"/>
  <c r="J84" i="6"/>
  <c r="G84" i="6"/>
  <c r="E84" i="6"/>
  <c r="C84" i="6"/>
  <c r="J83" i="6"/>
  <c r="G83" i="6"/>
  <c r="E83" i="6"/>
  <c r="C83" i="6"/>
  <c r="J82" i="6"/>
  <c r="G82" i="6"/>
  <c r="E82" i="6"/>
  <c r="C82" i="6"/>
  <c r="J81" i="6"/>
  <c r="G81" i="6"/>
  <c r="E81" i="6"/>
  <c r="C81" i="6"/>
  <c r="J80" i="6"/>
  <c r="G80" i="6"/>
  <c r="E80" i="6"/>
  <c r="C80" i="6"/>
  <c r="J79" i="6"/>
  <c r="G79" i="6"/>
  <c r="E79" i="6"/>
  <c r="C79" i="6"/>
  <c r="J78" i="6"/>
  <c r="G78" i="6"/>
  <c r="E78" i="6"/>
  <c r="C78" i="6"/>
  <c r="J77" i="6"/>
  <c r="G77" i="6"/>
  <c r="H77" i="6" s="1"/>
  <c r="E77" i="6"/>
  <c r="C77" i="6"/>
  <c r="J76" i="6"/>
  <c r="G76" i="6"/>
  <c r="E76" i="6"/>
  <c r="C76" i="6"/>
  <c r="J75" i="6"/>
  <c r="G75" i="6"/>
  <c r="E75" i="6"/>
  <c r="C75" i="6"/>
  <c r="J74" i="6"/>
  <c r="G74" i="6"/>
  <c r="E74" i="6"/>
  <c r="C74" i="6"/>
  <c r="J73" i="6"/>
  <c r="G73" i="6"/>
  <c r="E73" i="6"/>
  <c r="C73" i="6"/>
  <c r="J72" i="6"/>
  <c r="G72" i="6"/>
  <c r="E72" i="6"/>
  <c r="C72" i="6"/>
  <c r="J71" i="6"/>
  <c r="G71" i="6"/>
  <c r="E71" i="6"/>
  <c r="H71" i="6" s="1"/>
  <c r="C71" i="6"/>
  <c r="J70" i="6"/>
  <c r="G70" i="6"/>
  <c r="E70" i="6"/>
  <c r="C70" i="6"/>
  <c r="J69" i="6"/>
  <c r="G69" i="6"/>
  <c r="E69" i="6"/>
  <c r="C69" i="6"/>
  <c r="J68" i="6"/>
  <c r="G68" i="6"/>
  <c r="E68" i="6"/>
  <c r="C68" i="6"/>
  <c r="J67" i="6"/>
  <c r="G67" i="6"/>
  <c r="E67" i="6"/>
  <c r="C67" i="6"/>
  <c r="J66" i="6"/>
  <c r="G66" i="6"/>
  <c r="E66" i="6"/>
  <c r="C66" i="6"/>
  <c r="J65" i="6"/>
  <c r="G65" i="6"/>
  <c r="E65" i="6"/>
  <c r="C65" i="6"/>
  <c r="J64" i="6"/>
  <c r="G64" i="6"/>
  <c r="E64" i="6"/>
  <c r="C64" i="6"/>
  <c r="J63" i="6"/>
  <c r="G63" i="6"/>
  <c r="E63" i="6"/>
  <c r="C63" i="6"/>
  <c r="J62" i="6"/>
  <c r="G62" i="6"/>
  <c r="E62" i="6"/>
  <c r="C62" i="6"/>
  <c r="J61" i="6"/>
  <c r="G61" i="6"/>
  <c r="E61" i="6"/>
  <c r="C61" i="6"/>
  <c r="J60" i="6"/>
  <c r="G60" i="6"/>
  <c r="E60" i="6"/>
  <c r="C60" i="6"/>
  <c r="J59" i="6"/>
  <c r="G59" i="6"/>
  <c r="E59" i="6"/>
  <c r="C59" i="6"/>
  <c r="J58" i="6"/>
  <c r="G58" i="6"/>
  <c r="E58" i="6"/>
  <c r="C58" i="6"/>
  <c r="J57" i="6"/>
  <c r="H57" i="6"/>
  <c r="G57" i="6"/>
  <c r="E57" i="6"/>
  <c r="C57" i="6"/>
  <c r="J56" i="6"/>
  <c r="G56" i="6"/>
  <c r="E56" i="6"/>
  <c r="H56" i="6" s="1"/>
  <c r="C56" i="6"/>
  <c r="J55" i="6"/>
  <c r="G55" i="6"/>
  <c r="E55" i="6"/>
  <c r="C55" i="6"/>
  <c r="J54" i="6"/>
  <c r="G54" i="6"/>
  <c r="E54" i="6"/>
  <c r="C54" i="6"/>
  <c r="J53" i="6"/>
  <c r="G53" i="6"/>
  <c r="E53" i="6"/>
  <c r="C53" i="6"/>
  <c r="J52" i="6"/>
  <c r="G52" i="6"/>
  <c r="E52" i="6"/>
  <c r="C52" i="6"/>
  <c r="J51" i="6"/>
  <c r="G51" i="6"/>
  <c r="E51" i="6"/>
  <c r="C51" i="6"/>
  <c r="J50" i="6"/>
  <c r="G50" i="6"/>
  <c r="E50" i="6"/>
  <c r="C50" i="6"/>
  <c r="J49" i="6"/>
  <c r="G49" i="6"/>
  <c r="E49" i="6"/>
  <c r="C49" i="6"/>
  <c r="J48" i="6"/>
  <c r="G48" i="6"/>
  <c r="E48" i="6"/>
  <c r="C48" i="6"/>
  <c r="J47" i="6"/>
  <c r="G47" i="6"/>
  <c r="E47" i="6"/>
  <c r="C47" i="6"/>
  <c r="J46" i="6"/>
  <c r="G46" i="6"/>
  <c r="E46" i="6"/>
  <c r="C46" i="6"/>
  <c r="J45" i="6"/>
  <c r="G45" i="6"/>
  <c r="E45" i="6"/>
  <c r="C45" i="6"/>
  <c r="J44" i="6"/>
  <c r="G44" i="6"/>
  <c r="E44" i="6"/>
  <c r="H44" i="6" s="1"/>
  <c r="C44" i="6"/>
  <c r="J43" i="6"/>
  <c r="G43" i="6"/>
  <c r="E43" i="6"/>
  <c r="C43" i="6"/>
  <c r="J42" i="6"/>
  <c r="G42" i="6"/>
  <c r="E42" i="6"/>
  <c r="C42" i="6"/>
  <c r="J41" i="6"/>
  <c r="G41" i="6"/>
  <c r="E41" i="6"/>
  <c r="C41" i="6"/>
  <c r="J40" i="6"/>
  <c r="G40" i="6"/>
  <c r="E40" i="6"/>
  <c r="C40" i="6"/>
  <c r="J39" i="6"/>
  <c r="G39" i="6"/>
  <c r="E39" i="6"/>
  <c r="H39" i="6" s="1"/>
  <c r="C39" i="6"/>
  <c r="J38" i="6"/>
  <c r="G38" i="6"/>
  <c r="E38" i="6"/>
  <c r="C38" i="6"/>
  <c r="J37" i="6"/>
  <c r="G37" i="6"/>
  <c r="E37" i="6"/>
  <c r="C37" i="6"/>
  <c r="J36" i="6"/>
  <c r="G36" i="6"/>
  <c r="E36" i="6"/>
  <c r="C36" i="6"/>
  <c r="J35" i="6"/>
  <c r="G35" i="6"/>
  <c r="E35" i="6"/>
  <c r="C35" i="6"/>
  <c r="J34" i="6"/>
  <c r="G34" i="6"/>
  <c r="E34" i="6"/>
  <c r="C34" i="6"/>
  <c r="J33" i="6"/>
  <c r="G33" i="6"/>
  <c r="E33" i="6"/>
  <c r="C33" i="6"/>
  <c r="J32" i="6"/>
  <c r="G32" i="6"/>
  <c r="E32" i="6"/>
  <c r="C32" i="6"/>
  <c r="J31" i="6"/>
  <c r="G31" i="6"/>
  <c r="E31" i="6"/>
  <c r="C31" i="6"/>
  <c r="J30" i="6"/>
  <c r="G30" i="6"/>
  <c r="E30" i="6"/>
  <c r="C30" i="6"/>
  <c r="J29" i="6"/>
  <c r="G29" i="6"/>
  <c r="E29" i="6"/>
  <c r="C29" i="6"/>
  <c r="J28" i="6"/>
  <c r="G28" i="6"/>
  <c r="E28" i="6"/>
  <c r="C28" i="6"/>
  <c r="J27" i="6"/>
  <c r="G27" i="6"/>
  <c r="E27" i="6"/>
  <c r="C27" i="6"/>
  <c r="J26" i="6"/>
  <c r="G26" i="6"/>
  <c r="E26" i="6"/>
  <c r="H26" i="6" s="1"/>
  <c r="C26" i="6"/>
  <c r="J25" i="6"/>
  <c r="G25" i="6"/>
  <c r="E25" i="6"/>
  <c r="C25" i="6"/>
  <c r="J24" i="6"/>
  <c r="G24" i="6"/>
  <c r="E24" i="6"/>
  <c r="C24" i="6"/>
  <c r="J23" i="6"/>
  <c r="G23" i="6"/>
  <c r="E23" i="6"/>
  <c r="C23" i="6"/>
  <c r="J22" i="6"/>
  <c r="G22" i="6"/>
  <c r="E22" i="6"/>
  <c r="C22" i="6"/>
  <c r="J21" i="6"/>
  <c r="G21" i="6"/>
  <c r="E21" i="6"/>
  <c r="C21" i="6"/>
  <c r="J20" i="6"/>
  <c r="G20" i="6"/>
  <c r="E20" i="6"/>
  <c r="C20" i="6"/>
  <c r="J19" i="6"/>
  <c r="G19" i="6"/>
  <c r="E19" i="6"/>
  <c r="C19" i="6"/>
  <c r="J18" i="6"/>
  <c r="G18" i="6"/>
  <c r="E18" i="6"/>
  <c r="H18" i="6" s="1"/>
  <c r="C18" i="6"/>
  <c r="J17" i="6"/>
  <c r="G17" i="6"/>
  <c r="E17" i="6"/>
  <c r="C17" i="6"/>
  <c r="J16" i="6"/>
  <c r="G16" i="6"/>
  <c r="E16" i="6"/>
  <c r="C16" i="6"/>
  <c r="J15" i="6"/>
  <c r="G15" i="6"/>
  <c r="E15" i="6"/>
  <c r="C15" i="6"/>
  <c r="J14" i="6"/>
  <c r="G14" i="6"/>
  <c r="E14" i="6"/>
  <c r="C14" i="6"/>
  <c r="J13" i="6"/>
  <c r="G13" i="6"/>
  <c r="E13" i="6"/>
  <c r="C13" i="6"/>
  <c r="J12" i="6"/>
  <c r="G12" i="6"/>
  <c r="E12" i="6"/>
  <c r="C12" i="6"/>
  <c r="J11" i="6"/>
  <c r="G11" i="6"/>
  <c r="E11" i="6"/>
  <c r="C11" i="6"/>
  <c r="J10" i="6"/>
  <c r="G10" i="6"/>
  <c r="E10" i="6"/>
  <c r="C10" i="6"/>
  <c r="J9" i="6"/>
  <c r="G9" i="6"/>
  <c r="E9" i="6"/>
  <c r="C9" i="6"/>
  <c r="J8" i="6"/>
  <c r="G8" i="6"/>
  <c r="E8" i="6"/>
  <c r="C8" i="6"/>
  <c r="J7" i="6"/>
  <c r="G7" i="6"/>
  <c r="E7" i="6"/>
  <c r="C7" i="6"/>
  <c r="J6" i="6"/>
  <c r="G6" i="6"/>
  <c r="E6" i="6"/>
  <c r="C6" i="6"/>
  <c r="J5" i="6"/>
  <c r="G5" i="6"/>
  <c r="E5" i="6"/>
  <c r="C5" i="6"/>
  <c r="J4" i="6"/>
  <c r="G4" i="6"/>
  <c r="E4" i="6"/>
  <c r="C4" i="6"/>
  <c r="J3" i="6"/>
  <c r="G3" i="6"/>
  <c r="E3" i="6"/>
  <c r="C3" i="6"/>
  <c r="J2" i="6"/>
  <c r="G2" i="6"/>
  <c r="E2" i="6"/>
  <c r="C2" i="6"/>
  <c r="J183" i="6"/>
  <c r="G183" i="6"/>
  <c r="E183" i="6"/>
  <c r="C183" i="6"/>
  <c r="H244" i="6" l="1"/>
  <c r="H32" i="6"/>
  <c r="H60" i="6"/>
  <c r="H64" i="6"/>
  <c r="H76" i="6"/>
  <c r="H104" i="6"/>
  <c r="H112" i="6"/>
  <c r="H148" i="6"/>
  <c r="H201" i="6"/>
  <c r="H253" i="6"/>
  <c r="H29" i="6"/>
  <c r="H33" i="6"/>
  <c r="H37" i="6"/>
  <c r="H49" i="6"/>
  <c r="H222" i="6"/>
  <c r="H86" i="6"/>
  <c r="H94" i="6"/>
  <c r="H110" i="6"/>
  <c r="H114" i="6"/>
  <c r="H170" i="6"/>
  <c r="H219" i="6"/>
  <c r="H35" i="6"/>
  <c r="H143" i="6"/>
  <c r="H9" i="6"/>
  <c r="H111" i="6"/>
  <c r="H25" i="6"/>
  <c r="H145" i="6"/>
  <c r="H157" i="6"/>
  <c r="H14" i="6"/>
  <c r="H46" i="6"/>
  <c r="H182" i="6"/>
  <c r="H88" i="6"/>
  <c r="H120" i="6"/>
  <c r="H128" i="6"/>
  <c r="H136" i="6"/>
  <c r="H140" i="6"/>
  <c r="H175" i="6"/>
  <c r="H147" i="6"/>
  <c r="H212" i="6"/>
  <c r="H28" i="6"/>
  <c r="H93" i="6"/>
  <c r="H117" i="6"/>
  <c r="H141" i="6"/>
  <c r="H189" i="6"/>
  <c r="H161" i="6"/>
  <c r="H30" i="6"/>
  <c r="H149" i="6"/>
  <c r="H7" i="6"/>
  <c r="H15" i="6"/>
  <c r="H23" i="6"/>
  <c r="H62" i="6"/>
  <c r="H31" i="6"/>
  <c r="H154" i="6"/>
  <c r="H47" i="6"/>
  <c r="H55" i="6"/>
  <c r="H166" i="6"/>
  <c r="H79" i="6"/>
  <c r="H99" i="6"/>
  <c r="H107" i="6"/>
  <c r="H187" i="6"/>
  <c r="H123" i="6"/>
  <c r="H178" i="6"/>
  <c r="H239" i="6"/>
  <c r="H243" i="6"/>
  <c r="H251" i="6"/>
  <c r="H259" i="6"/>
  <c r="H263" i="6"/>
  <c r="H3" i="6"/>
  <c r="H11" i="6"/>
  <c r="H41" i="6"/>
  <c r="H45" i="6"/>
  <c r="H125" i="6"/>
  <c r="H133" i="6"/>
  <c r="H168" i="6"/>
  <c r="H230" i="6"/>
  <c r="H234" i="6"/>
  <c r="H261" i="6"/>
  <c r="H265" i="6"/>
  <c r="H48" i="6"/>
  <c r="H53" i="6"/>
  <c r="H98" i="6"/>
  <c r="H102" i="6"/>
  <c r="H106" i="6"/>
  <c r="H172" i="6"/>
  <c r="H204" i="6"/>
  <c r="H4" i="6"/>
  <c r="H42" i="6"/>
  <c r="H61" i="6"/>
  <c r="H87" i="6"/>
  <c r="H91" i="6"/>
  <c r="H146" i="6"/>
  <c r="H12" i="6"/>
  <c r="H122" i="6"/>
  <c r="H126" i="6"/>
  <c r="H130" i="6"/>
  <c r="H134" i="6"/>
  <c r="H193" i="6"/>
  <c r="H220" i="6"/>
  <c r="H224" i="6"/>
  <c r="H227" i="6"/>
  <c r="H235" i="6"/>
  <c r="H262" i="6"/>
  <c r="H16" i="6"/>
  <c r="H20" i="6"/>
  <c r="H72" i="6"/>
  <c r="H80" i="6"/>
  <c r="H84" i="6"/>
  <c r="H247" i="6"/>
  <c r="H273" i="6"/>
  <c r="H183" i="6"/>
  <c r="H5" i="6"/>
  <c r="H92" i="6"/>
  <c r="H209" i="6"/>
  <c r="H194" i="6"/>
  <c r="H225" i="6"/>
  <c r="H108" i="6"/>
  <c r="H127" i="6"/>
  <c r="H174" i="6"/>
  <c r="H221" i="6"/>
  <c r="H236" i="6"/>
  <c r="H2" i="6"/>
  <c r="H51" i="6"/>
  <c r="H89" i="6"/>
  <c r="H159" i="6"/>
  <c r="H256" i="6"/>
  <c r="H252" i="6"/>
  <c r="H260" i="6"/>
  <c r="H264" i="6"/>
  <c r="H63" i="6"/>
  <c r="H70" i="6"/>
  <c r="H78" i="6"/>
  <c r="H97" i="6"/>
  <c r="H101" i="6"/>
  <c r="H171" i="6"/>
  <c r="H179" i="6"/>
  <c r="H195" i="6"/>
  <c r="H229" i="6"/>
  <c r="H279" i="6"/>
  <c r="H19" i="6"/>
  <c r="H27" i="6"/>
  <c r="H34" i="6"/>
  <c r="H38" i="6"/>
  <c r="H67" i="6"/>
  <c r="H81" i="6"/>
  <c r="H85" i="6"/>
  <c r="H96" i="6"/>
  <c r="H100" i="6"/>
  <c r="H137" i="6"/>
  <c r="H156" i="6"/>
  <c r="H160" i="6"/>
  <c r="H213" i="6"/>
  <c r="H238" i="6"/>
  <c r="G281" i="6"/>
  <c r="H74" i="6"/>
  <c r="H115" i="6"/>
  <c r="H153" i="6"/>
  <c r="H164" i="6"/>
  <c r="H191" i="6"/>
  <c r="H205" i="6"/>
  <c r="H119" i="6"/>
  <c r="H142" i="6"/>
  <c r="H206" i="6"/>
  <c r="H231" i="6"/>
  <c r="H242" i="6"/>
  <c r="H257" i="6"/>
  <c r="H13" i="6"/>
  <c r="H24" i="6"/>
  <c r="H210" i="6"/>
  <c r="H246" i="6"/>
  <c r="H271" i="6"/>
  <c r="C281" i="6"/>
  <c r="H6" i="6"/>
  <c r="H199" i="6"/>
  <c r="H275" i="6"/>
  <c r="H50" i="6"/>
  <c r="H54" i="6"/>
  <c r="H75" i="6"/>
  <c r="H82" i="6"/>
  <c r="H116" i="6"/>
  <c r="H150" i="6"/>
  <c r="H176" i="6"/>
  <c r="H218" i="6"/>
  <c r="H228" i="6"/>
  <c r="H254" i="6"/>
  <c r="H10" i="6"/>
  <c r="H17" i="6"/>
  <c r="H21" i="6"/>
  <c r="H43" i="6"/>
  <c r="H90" i="6"/>
  <c r="H105" i="6"/>
  <c r="H131" i="6"/>
  <c r="H169" i="6"/>
  <c r="H180" i="6"/>
  <c r="H207" i="6"/>
  <c r="H232" i="6"/>
  <c r="H268" i="6"/>
  <c r="H58" i="6"/>
  <c r="H65" i="6"/>
  <c r="H68" i="6"/>
  <c r="H124" i="6"/>
  <c r="H135" i="6"/>
  <c r="H158" i="6"/>
  <c r="H185" i="6"/>
  <c r="H258" i="6"/>
  <c r="H36" i="6"/>
  <c r="H83" i="6"/>
  <c r="H113" i="6"/>
  <c r="H139" i="6"/>
  <c r="H173" i="6"/>
  <c r="H200" i="6"/>
  <c r="H211" i="6"/>
  <c r="H40" i="6"/>
  <c r="H162" i="6"/>
  <c r="H177" i="6"/>
  <c r="H215" i="6"/>
  <c r="H240" i="6"/>
  <c r="H132" i="6"/>
  <c r="H22" i="6"/>
  <c r="H59" i="6"/>
  <c r="H66" i="6"/>
  <c r="H69" i="6"/>
  <c r="H121" i="6"/>
  <c r="H144" i="6"/>
  <c r="H186" i="6"/>
  <c r="H197" i="6"/>
  <c r="H223" i="6"/>
  <c r="H248" i="6"/>
  <c r="H8" i="6"/>
  <c r="H52" i="6"/>
  <c r="H73" i="6"/>
  <c r="H95" i="6"/>
  <c r="H103" i="6"/>
  <c r="H129" i="6"/>
  <c r="H152" i="6"/>
  <c r="H190" i="6"/>
  <c r="H216" i="6"/>
  <c r="H226" i="6"/>
  <c r="H241" i="6"/>
  <c r="H277" i="6"/>
  <c r="F281" i="7"/>
  <c r="E281" i="6"/>
  <c r="H281" i="6" l="1"/>
  <c r="H284" i="6" s="1"/>
  <c r="H283" i="6"/>
  <c r="H285" i="6" s="1"/>
  <c r="K114" i="6" s="1"/>
  <c r="L114" i="6" s="1"/>
  <c r="K140" i="6"/>
  <c r="L140" i="6" s="1"/>
  <c r="K244" i="6"/>
  <c r="L244" i="6" s="1"/>
  <c r="K115" i="6"/>
  <c r="L115" i="6" s="1"/>
  <c r="K40" i="6"/>
  <c r="L40" i="6" s="1"/>
  <c r="K196" i="6"/>
  <c r="L196" i="6" s="1"/>
  <c r="K159" i="6"/>
  <c r="L159" i="6" s="1"/>
  <c r="K29" i="6"/>
  <c r="L29" i="6" s="1"/>
  <c r="K233" i="6"/>
  <c r="L233" i="6" s="1"/>
  <c r="K71" i="6"/>
  <c r="L71" i="6" s="1"/>
  <c r="K176" i="6"/>
  <c r="L176" i="6" s="1"/>
  <c r="K164" i="6"/>
  <c r="L164" i="6" s="1"/>
  <c r="K124" i="6"/>
  <c r="L124" i="6" s="1"/>
  <c r="K15" i="6"/>
  <c r="L15" i="6" s="1"/>
  <c r="K204" i="6"/>
  <c r="L204" i="6" s="1"/>
  <c r="K150" i="6"/>
  <c r="L150" i="6" s="1"/>
  <c r="K86" i="6"/>
  <c r="L86" i="6" s="1"/>
  <c r="K158" i="6"/>
  <c r="L158" i="6" s="1"/>
  <c r="K274" i="6"/>
  <c r="L274" i="6" s="1"/>
  <c r="K58" i="6"/>
  <c r="L58" i="6" s="1"/>
  <c r="K99" i="6"/>
  <c r="L99" i="6" s="1"/>
  <c r="K262" i="6"/>
  <c r="L262" i="6" s="1"/>
  <c r="K182" i="6"/>
  <c r="L182" i="6" s="1"/>
  <c r="K166" i="6"/>
  <c r="L166" i="6" s="1"/>
  <c r="K26" i="6"/>
  <c r="L26" i="6" s="1"/>
  <c r="K272" i="6"/>
  <c r="L272" i="6" s="1"/>
  <c r="K257" i="6"/>
  <c r="L257" i="6" s="1"/>
  <c r="K210" i="6"/>
  <c r="L210" i="6" s="1"/>
  <c r="K177" i="6"/>
  <c r="L177" i="6" s="1"/>
  <c r="K161" i="6"/>
  <c r="L161" i="6" s="1"/>
  <c r="K145" i="6"/>
  <c r="L145" i="6" s="1"/>
  <c r="K266" i="6"/>
  <c r="L266" i="6" s="1"/>
  <c r="K250" i="6"/>
  <c r="L250" i="6" s="1"/>
  <c r="K219" i="6"/>
  <c r="L219" i="6" s="1"/>
  <c r="K203" i="6"/>
  <c r="L203" i="6" s="1"/>
  <c r="K187" i="6"/>
  <c r="L187" i="6" s="1"/>
  <c r="K154" i="6"/>
  <c r="L154" i="6" s="1"/>
  <c r="K125" i="6"/>
  <c r="L125" i="6" s="1"/>
  <c r="K109" i="6"/>
  <c r="L109" i="6" s="1"/>
  <c r="K93" i="6"/>
  <c r="L93" i="6" s="1"/>
  <c r="K77" i="6"/>
  <c r="L77" i="6" s="1"/>
  <c r="K62" i="6"/>
  <c r="L62" i="6" s="1"/>
  <c r="K14" i="6"/>
  <c r="L14" i="6" s="1"/>
  <c r="K172" i="6"/>
  <c r="L172" i="6" s="1"/>
  <c r="K127" i="6"/>
  <c r="L127" i="6" s="1"/>
  <c r="K95" i="6"/>
  <c r="L95" i="6" s="1"/>
  <c r="K64" i="6"/>
  <c r="L64" i="6" s="1"/>
  <c r="K267" i="6"/>
  <c r="L267" i="6" s="1"/>
  <c r="K252" i="6"/>
  <c r="L252" i="6" s="1"/>
  <c r="K236" i="6"/>
  <c r="L236" i="6" s="1"/>
  <c r="K221" i="6"/>
  <c r="L221" i="6" s="1"/>
  <c r="K205" i="6"/>
  <c r="L205" i="6" s="1"/>
  <c r="K189" i="6"/>
  <c r="L189" i="6" s="1"/>
  <c r="K156" i="6"/>
  <c r="L156" i="6" s="1"/>
  <c r="K111" i="6"/>
  <c r="L111" i="6" s="1"/>
  <c r="K79" i="6"/>
  <c r="L79" i="6" s="1"/>
  <c r="K16" i="6"/>
  <c r="L16" i="6" s="1"/>
  <c r="K276" i="6"/>
  <c r="L276" i="6" s="1"/>
  <c r="K261" i="6"/>
  <c r="L261" i="6" s="1"/>
  <c r="K245" i="6"/>
  <c r="L245" i="6" s="1"/>
  <c r="K229" i="6"/>
  <c r="L229" i="6" s="1"/>
  <c r="K214" i="6"/>
  <c r="L214" i="6" s="1"/>
  <c r="K181" i="6"/>
  <c r="L181" i="6" s="1"/>
  <c r="K165" i="6"/>
  <c r="L165" i="6" s="1"/>
  <c r="K149" i="6"/>
  <c r="L149" i="6" s="1"/>
  <c r="K136" i="6"/>
  <c r="L136" i="6" s="1"/>
  <c r="K120" i="6"/>
  <c r="L120" i="6" s="1"/>
  <c r="K104" i="6"/>
  <c r="L104" i="6" s="1"/>
  <c r="K88" i="6"/>
  <c r="L88" i="6" s="1"/>
  <c r="K72" i="6"/>
  <c r="L72" i="6" s="1"/>
  <c r="K57" i="6"/>
  <c r="L57" i="6" s="1"/>
  <c r="K41" i="6"/>
  <c r="L41" i="6" s="1"/>
  <c r="K25" i="6"/>
  <c r="L25" i="6" s="1"/>
  <c r="K9" i="6"/>
  <c r="L9" i="6" s="1"/>
  <c r="K81" i="6"/>
  <c r="L81" i="6" s="1"/>
  <c r="K66" i="6"/>
  <c r="L66" i="6" s="1"/>
  <c r="K50" i="6"/>
  <c r="L50" i="6" s="1"/>
  <c r="K2" i="6"/>
  <c r="L2" i="6" s="1"/>
  <c r="K278" i="6"/>
  <c r="L278" i="6" s="1"/>
  <c r="K263" i="6"/>
  <c r="L263" i="6" s="1"/>
  <c r="K247" i="6"/>
  <c r="L247" i="6" s="1"/>
  <c r="K231" i="6"/>
  <c r="L231" i="6" s="1"/>
  <c r="K216" i="6"/>
  <c r="L216" i="6" s="1"/>
  <c r="K200" i="6"/>
  <c r="L200" i="6" s="1"/>
  <c r="K184" i="6"/>
  <c r="L184" i="6" s="1"/>
  <c r="K167" i="6"/>
  <c r="L167" i="6" s="1"/>
  <c r="K151" i="6"/>
  <c r="L151" i="6" s="1"/>
  <c r="K138" i="6"/>
  <c r="L138" i="6" s="1"/>
  <c r="K122" i="6"/>
  <c r="L122" i="6" s="1"/>
  <c r="K106" i="6"/>
  <c r="L106" i="6" s="1"/>
  <c r="K90" i="6"/>
  <c r="L90" i="6" s="1"/>
  <c r="K74" i="6"/>
  <c r="L74" i="6" s="1"/>
  <c r="K43" i="6"/>
  <c r="L43" i="6" s="1"/>
  <c r="K27" i="6"/>
  <c r="L27" i="6" s="1"/>
  <c r="K11" i="6"/>
  <c r="L11" i="6" s="1"/>
  <c r="K271" i="6"/>
  <c r="L271" i="6" s="1"/>
  <c r="K225" i="6"/>
  <c r="L225" i="6" s="1"/>
  <c r="K52" i="6"/>
  <c r="L52" i="6" s="1"/>
  <c r="K36" i="6"/>
  <c r="L36" i="6" s="1"/>
  <c r="K253" i="6"/>
  <c r="L253" i="6" s="1"/>
  <c r="K173" i="6"/>
  <c r="L173" i="6" s="1"/>
  <c r="K112" i="6"/>
  <c r="L112" i="6" s="1"/>
  <c r="K80" i="6"/>
  <c r="L80" i="6" s="1"/>
  <c r="K116" i="6"/>
  <c r="L116" i="6" s="1"/>
  <c r="K206" i="6"/>
  <c r="L206" i="6" s="1"/>
  <c r="K157" i="6"/>
  <c r="L157" i="6" s="1"/>
  <c r="K128" i="6"/>
  <c r="L128" i="6" s="1"/>
  <c r="K49" i="6"/>
  <c r="L49" i="6" s="1"/>
  <c r="K273" i="6"/>
  <c r="L273" i="6" s="1"/>
  <c r="K258" i="6"/>
  <c r="L258" i="6" s="1"/>
  <c r="K242" i="6"/>
  <c r="L242" i="6" s="1"/>
  <c r="K226" i="6"/>
  <c r="L226" i="6" s="1"/>
  <c r="K211" i="6"/>
  <c r="L211" i="6" s="1"/>
  <c r="K195" i="6"/>
  <c r="L195" i="6" s="1"/>
  <c r="K178" i="6"/>
  <c r="L178" i="6" s="1"/>
  <c r="K162" i="6"/>
  <c r="L162" i="6" s="1"/>
  <c r="K146" i="6"/>
  <c r="L146" i="6" s="1"/>
  <c r="K133" i="6"/>
  <c r="L133" i="6" s="1"/>
  <c r="K117" i="6"/>
  <c r="L117" i="6" s="1"/>
  <c r="K101" i="6"/>
  <c r="L101" i="6" s="1"/>
  <c r="K85" i="6"/>
  <c r="L85" i="6" s="1"/>
  <c r="K69" i="6"/>
  <c r="L69" i="6" s="1"/>
  <c r="K54" i="6"/>
  <c r="L54" i="6" s="1"/>
  <c r="K38" i="6"/>
  <c r="L38" i="6" s="1"/>
  <c r="K22" i="6"/>
  <c r="L22" i="6" s="1"/>
  <c r="K6" i="6"/>
  <c r="L6" i="6" s="1"/>
  <c r="K268" i="6"/>
  <c r="L268" i="6" s="1"/>
  <c r="K183" i="6"/>
  <c r="L183" i="6" s="1"/>
  <c r="K237" i="6"/>
  <c r="L237" i="6" s="1"/>
  <c r="K222" i="6"/>
  <c r="L222" i="6" s="1"/>
  <c r="K190" i="6"/>
  <c r="L190" i="6" s="1"/>
  <c r="K33" i="6"/>
  <c r="L33" i="6" s="1"/>
  <c r="K100" i="6"/>
  <c r="L100" i="6" s="1"/>
  <c r="K141" i="6"/>
  <c r="L141" i="6" s="1"/>
  <c r="K96" i="6"/>
  <c r="L96" i="6" s="1"/>
  <c r="K65" i="6"/>
  <c r="L65" i="6" s="1"/>
  <c r="K17" i="6"/>
  <c r="L17" i="6" s="1"/>
  <c r="K194" i="6"/>
  <c r="L194" i="6" s="1"/>
  <c r="K132" i="6"/>
  <c r="L132" i="6" s="1"/>
  <c r="K193" i="6"/>
  <c r="L193" i="6" s="1"/>
  <c r="K243" i="6"/>
  <c r="L243" i="6" s="1"/>
  <c r="K75" i="6"/>
  <c r="L75" i="6" s="1"/>
  <c r="K179" i="6"/>
  <c r="L179" i="6" s="1"/>
  <c r="K264" i="6"/>
  <c r="L264" i="6" s="1"/>
  <c r="K28" i="6"/>
  <c r="L28" i="6" s="1"/>
  <c r="K37" i="6"/>
  <c r="L37" i="6" s="1"/>
  <c r="K201" i="6"/>
  <c r="L201" i="6" s="1"/>
  <c r="K259" i="6"/>
  <c r="L259" i="6" s="1"/>
  <c r="K91" i="6"/>
  <c r="L91" i="6" s="1"/>
  <c r="K232" i="6"/>
  <c r="L232" i="6" s="1"/>
  <c r="K275" i="6"/>
  <c r="L275" i="6" s="1"/>
  <c r="K168" i="6"/>
  <c r="L168" i="6" s="1"/>
  <c r="K238" i="6"/>
  <c r="L238" i="6" s="1"/>
  <c r="K270" i="6"/>
  <c r="L270" i="6" s="1"/>
  <c r="K35" i="6"/>
  <c r="L35" i="6" s="1"/>
  <c r="K4" i="6"/>
  <c r="L4" i="6" s="1"/>
  <c r="K174" i="6"/>
  <c r="L174" i="6" s="1"/>
  <c r="K223" i="6"/>
  <c r="L223" i="6" s="1"/>
  <c r="K18" i="6"/>
  <c r="L18" i="6" s="1"/>
  <c r="K192" i="6"/>
  <c r="L192" i="6" s="1"/>
  <c r="K199" i="6"/>
  <c r="L199" i="6" s="1"/>
  <c r="K130" i="6"/>
  <c r="L130" i="6" s="1"/>
  <c r="K213" i="6"/>
  <c r="L213" i="6" s="1"/>
  <c r="K249" i="6"/>
  <c r="L249" i="6" s="1"/>
  <c r="K256" i="6"/>
  <c r="L256" i="6" s="1"/>
  <c r="K94" i="6"/>
  <c r="L94" i="6" s="1"/>
  <c r="K84" i="6"/>
  <c r="L84" i="6" s="1"/>
  <c r="K92" i="6"/>
  <c r="L92" i="6" s="1"/>
  <c r="K61" i="6"/>
  <c r="L61" i="6" s="1"/>
  <c r="K143" i="6"/>
  <c r="L143" i="6" s="1"/>
  <c r="K144" i="6"/>
  <c r="L144" i="6" s="1"/>
  <c r="K102" i="6"/>
  <c r="L102" i="6" s="1"/>
  <c r="K279" i="6"/>
  <c r="L279" i="6" s="1"/>
  <c r="K20" i="6"/>
  <c r="L20" i="6" s="1"/>
  <c r="K70" i="6"/>
  <c r="L70" i="6" s="1"/>
  <c r="K23" i="6"/>
  <c r="L23" i="6" s="1"/>
  <c r="K63" i="6"/>
  <c r="L63" i="6" s="1"/>
  <c r="K163" i="6"/>
  <c r="L163" i="6" s="1"/>
  <c r="K265" i="6"/>
  <c r="L265" i="6" s="1"/>
  <c r="K121" i="6"/>
  <c r="L121" i="6" s="1"/>
  <c r="K76" i="6"/>
  <c r="L76" i="6" s="1"/>
  <c r="K254" i="6"/>
  <c r="L254" i="6" s="1"/>
  <c r="K31" i="6"/>
  <c r="L31" i="6" s="1"/>
  <c r="K227" i="6"/>
  <c r="L227" i="6" s="1"/>
  <c r="K60" i="6"/>
  <c r="L60" i="6" s="1"/>
  <c r="K12" i="6"/>
  <c r="L12" i="6" s="1"/>
  <c r="K56" i="6"/>
  <c r="L56" i="6" s="1"/>
  <c r="K152" i="6"/>
  <c r="L152" i="6" s="1"/>
  <c r="K97" i="6"/>
  <c r="L97" i="6" s="1"/>
  <c r="K153" i="6" l="1"/>
  <c r="L153" i="6" s="1"/>
  <c r="K13" i="6"/>
  <c r="L13" i="6" s="1"/>
  <c r="K228" i="6"/>
  <c r="L228" i="6" s="1"/>
  <c r="K46" i="6"/>
  <c r="L46" i="6" s="1"/>
  <c r="K241" i="6"/>
  <c r="L241" i="6" s="1"/>
  <c r="K53" i="6"/>
  <c r="L53" i="6" s="1"/>
  <c r="K269" i="6"/>
  <c r="L269" i="6" s="1"/>
  <c r="K103" i="6"/>
  <c r="L103" i="6" s="1"/>
  <c r="K212" i="6"/>
  <c r="L212" i="6" s="1"/>
  <c r="K98" i="6"/>
  <c r="L98" i="6" s="1"/>
  <c r="K277" i="6"/>
  <c r="L277" i="6" s="1"/>
  <c r="K113" i="6"/>
  <c r="L113" i="6" s="1"/>
  <c r="K87" i="6"/>
  <c r="L87" i="6" s="1"/>
  <c r="K59" i="6"/>
  <c r="L59" i="6" s="1"/>
  <c r="K34" i="6"/>
  <c r="L34" i="6" s="1"/>
  <c r="K198" i="6"/>
  <c r="L198" i="6" s="1"/>
  <c r="K48" i="6"/>
  <c r="L48" i="6" s="1"/>
  <c r="K234" i="6"/>
  <c r="L234" i="6" s="1"/>
  <c r="K68" i="6"/>
  <c r="L68" i="6" s="1"/>
  <c r="K73" i="6"/>
  <c r="L73" i="6" s="1"/>
  <c r="K126" i="6"/>
  <c r="L126" i="6" s="1"/>
  <c r="K217" i="6"/>
  <c r="L217" i="6" s="1"/>
  <c r="K191" i="6"/>
  <c r="L191" i="6" s="1"/>
  <c r="K218" i="6"/>
  <c r="L218" i="6" s="1"/>
  <c r="K30" i="6"/>
  <c r="L30" i="6" s="1"/>
  <c r="K110" i="6"/>
  <c r="L110" i="6" s="1"/>
  <c r="K188" i="6"/>
  <c r="L188" i="6" s="1"/>
  <c r="K185" i="6"/>
  <c r="L185" i="6" s="1"/>
  <c r="K32" i="6"/>
  <c r="L32" i="6" s="1"/>
  <c r="K170" i="6"/>
  <c r="L170" i="6" s="1"/>
  <c r="K10" i="6"/>
  <c r="L10" i="6" s="1"/>
  <c r="K135" i="6"/>
  <c r="L135" i="6" s="1"/>
  <c r="K39" i="6"/>
  <c r="L39" i="6" s="1"/>
  <c r="K255" i="6"/>
  <c r="L255" i="6" s="1"/>
  <c r="K8" i="6"/>
  <c r="L8" i="6" s="1"/>
  <c r="K139" i="6"/>
  <c r="L139" i="6" s="1"/>
  <c r="K171" i="6"/>
  <c r="L171" i="6" s="1"/>
  <c r="K105" i="6"/>
  <c r="L105" i="6" s="1"/>
  <c r="K248" i="6"/>
  <c r="L248" i="6" s="1"/>
  <c r="K202" i="6"/>
  <c r="L202" i="6" s="1"/>
  <c r="K131" i="6"/>
  <c r="L131" i="6" s="1"/>
  <c r="K224" i="6"/>
  <c r="L224" i="6" s="1"/>
  <c r="K169" i="6"/>
  <c r="L169" i="6" s="1"/>
  <c r="K175" i="6"/>
  <c r="L175" i="6" s="1"/>
  <c r="K42" i="6"/>
  <c r="L42" i="6" s="1"/>
  <c r="K230" i="6"/>
  <c r="L230" i="6" s="1"/>
  <c r="K123" i="6"/>
  <c r="L123" i="6" s="1"/>
  <c r="K129" i="6"/>
  <c r="L129" i="6" s="1"/>
  <c r="K208" i="6"/>
  <c r="L208" i="6" s="1"/>
  <c r="K215" i="6"/>
  <c r="L215" i="6" s="1"/>
  <c r="K142" i="6"/>
  <c r="L142" i="6" s="1"/>
  <c r="K134" i="6"/>
  <c r="L134" i="6" s="1"/>
  <c r="K246" i="6"/>
  <c r="L246" i="6" s="1"/>
  <c r="K19" i="6"/>
  <c r="L19" i="6" s="1"/>
  <c r="K207" i="6"/>
  <c r="L207" i="6" s="1"/>
  <c r="K89" i="6"/>
  <c r="L89" i="6" s="1"/>
  <c r="K108" i="6"/>
  <c r="L108" i="6" s="1"/>
  <c r="K119" i="6"/>
  <c r="L119" i="6" s="1"/>
  <c r="K251" i="6"/>
  <c r="L251" i="6" s="1"/>
  <c r="K44" i="6"/>
  <c r="L44" i="6" s="1"/>
  <c r="K107" i="6"/>
  <c r="L107" i="6" s="1"/>
  <c r="K180" i="6"/>
  <c r="L180" i="6" s="1"/>
  <c r="K147" i="6"/>
  <c r="L147" i="6" s="1"/>
  <c r="K55" i="6"/>
  <c r="L55" i="6" s="1"/>
  <c r="K220" i="6"/>
  <c r="L220" i="6" s="1"/>
  <c r="K5" i="6"/>
  <c r="L5" i="6" s="1"/>
  <c r="K137" i="6"/>
  <c r="L137" i="6" s="1"/>
  <c r="K118" i="6"/>
  <c r="L118" i="6" s="1"/>
  <c r="K7" i="6"/>
  <c r="L7" i="6" s="1"/>
  <c r="K45" i="6"/>
  <c r="L45" i="6" s="1"/>
  <c r="K280" i="6"/>
  <c r="L280" i="6" s="1"/>
  <c r="K209" i="6"/>
  <c r="L209" i="6" s="1"/>
  <c r="K197" i="6"/>
  <c r="L197" i="6" s="1"/>
  <c r="K239" i="6"/>
  <c r="L239" i="6" s="1"/>
  <c r="K47" i="6"/>
  <c r="L47" i="6" s="1"/>
  <c r="K51" i="6"/>
  <c r="L51" i="6" s="1"/>
  <c r="K186" i="6"/>
  <c r="L186" i="6" s="1"/>
  <c r="K67" i="6"/>
  <c r="L67" i="6" s="1"/>
  <c r="K155" i="6"/>
  <c r="L155" i="6" s="1"/>
  <c r="K21" i="6"/>
  <c r="L21" i="6" s="1"/>
  <c r="K160" i="6"/>
  <c r="L160" i="6" s="1"/>
  <c r="K240" i="6"/>
  <c r="L240" i="6" s="1"/>
  <c r="K3" i="6"/>
  <c r="L3" i="6" s="1"/>
  <c r="K24" i="6"/>
  <c r="L24" i="6" s="1"/>
  <c r="K235" i="6"/>
  <c r="L235" i="6" s="1"/>
  <c r="K78" i="6"/>
  <c r="L78" i="6" s="1"/>
  <c r="K82" i="6"/>
  <c r="L82" i="6" s="1"/>
  <c r="K148" i="6"/>
  <c r="L148" i="6" s="1"/>
  <c r="K83" i="6"/>
  <c r="L83" i="6" s="1"/>
  <c r="K260" i="6"/>
  <c r="L260" i="6" s="1"/>
  <c r="L281" i="6" l="1"/>
  <c r="B281" i="5" l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E270" i="5"/>
  <c r="E269" i="5"/>
  <c r="E268" i="5"/>
  <c r="E267" i="5"/>
  <c r="E266" i="5"/>
  <c r="E265" i="5"/>
  <c r="F265" i="5" s="1"/>
  <c r="E264" i="5"/>
  <c r="E263" i="5"/>
  <c r="F263" i="5" s="1"/>
  <c r="E262" i="5"/>
  <c r="E261" i="5"/>
  <c r="E260" i="5"/>
  <c r="E259" i="5"/>
  <c r="F259" i="5"/>
  <c r="E258" i="5"/>
  <c r="F258" i="5" s="1"/>
  <c r="E257" i="5"/>
  <c r="E256" i="5"/>
  <c r="F256" i="5" s="1"/>
  <c r="E255" i="5"/>
  <c r="F255" i="5" s="1"/>
  <c r="E254" i="5"/>
  <c r="F254" i="5" s="1"/>
  <c r="E253" i="5"/>
  <c r="E252" i="5"/>
  <c r="E251" i="5"/>
  <c r="F251" i="5" s="1"/>
  <c r="E250" i="5"/>
  <c r="F250" i="5" s="1"/>
  <c r="E249" i="5"/>
  <c r="E248" i="5"/>
  <c r="F248" i="5" s="1"/>
  <c r="E247" i="5"/>
  <c r="F247" i="5" s="1"/>
  <c r="E246" i="5"/>
  <c r="F246" i="5" s="1"/>
  <c r="E245" i="5"/>
  <c r="F245" i="5" s="1"/>
  <c r="E244" i="5"/>
  <c r="E243" i="5"/>
  <c r="F243" i="5" s="1"/>
  <c r="E242" i="5"/>
  <c r="F242" i="5" s="1"/>
  <c r="E241" i="5"/>
  <c r="F241" i="5" s="1"/>
  <c r="E240" i="5"/>
  <c r="E239" i="5"/>
  <c r="E238" i="5"/>
  <c r="F238" i="5" s="1"/>
  <c r="E237" i="5"/>
  <c r="E236" i="5"/>
  <c r="F236" i="5"/>
  <c r="E235" i="5"/>
  <c r="F235" i="5" s="1"/>
  <c r="E234" i="5"/>
  <c r="F234" i="5" s="1"/>
  <c r="E233" i="5"/>
  <c r="F233" i="5" s="1"/>
  <c r="E232" i="5"/>
  <c r="F232" i="5" s="1"/>
  <c r="E231" i="5"/>
  <c r="E230" i="5"/>
  <c r="F230" i="5" s="1"/>
  <c r="E229" i="5"/>
  <c r="F229" i="5" s="1"/>
  <c r="E228" i="5"/>
  <c r="E227" i="5"/>
  <c r="F227" i="5"/>
  <c r="E226" i="5"/>
  <c r="F226" i="5"/>
  <c r="E225" i="5"/>
  <c r="E224" i="5"/>
  <c r="F224" i="5" s="1"/>
  <c r="E223" i="5"/>
  <c r="E222" i="5"/>
  <c r="E221" i="5"/>
  <c r="F221" i="5" s="1"/>
  <c r="E220" i="5"/>
  <c r="E219" i="5"/>
  <c r="E218" i="5"/>
  <c r="E217" i="5"/>
  <c r="F217" i="5" s="1"/>
  <c r="E216" i="5"/>
  <c r="E215" i="5"/>
  <c r="F215" i="5" s="1"/>
  <c r="E214" i="5"/>
  <c r="F214" i="5" s="1"/>
  <c r="E213" i="5"/>
  <c r="E212" i="5"/>
  <c r="F212" i="5" s="1"/>
  <c r="E211" i="5"/>
  <c r="E210" i="5"/>
  <c r="E209" i="5"/>
  <c r="F209" i="5" s="1"/>
  <c r="E208" i="5"/>
  <c r="E207" i="5"/>
  <c r="F207" i="5" s="1"/>
  <c r="E206" i="5"/>
  <c r="E205" i="5"/>
  <c r="F205" i="5" s="1"/>
  <c r="E204" i="5"/>
  <c r="E203" i="5"/>
  <c r="E202" i="5"/>
  <c r="E201" i="5"/>
  <c r="E200" i="5"/>
  <c r="E199" i="5"/>
  <c r="E198" i="5"/>
  <c r="E197" i="5"/>
  <c r="E196" i="5"/>
  <c r="E195" i="5"/>
  <c r="E194" i="5"/>
  <c r="E193" i="5"/>
  <c r="F193" i="5" s="1"/>
  <c r="E192" i="5"/>
  <c r="E191" i="5"/>
  <c r="F191" i="5" s="1"/>
  <c r="E190" i="5"/>
  <c r="E189" i="5"/>
  <c r="E188" i="5"/>
  <c r="E187" i="5"/>
  <c r="E186" i="5"/>
  <c r="E185" i="5"/>
  <c r="E184" i="5"/>
  <c r="F184" i="5" s="1"/>
  <c r="E182" i="5"/>
  <c r="E181" i="5"/>
  <c r="F181" i="5" s="1"/>
  <c r="E180" i="5"/>
  <c r="E179" i="5"/>
  <c r="F179" i="5" s="1"/>
  <c r="E178" i="5"/>
  <c r="E177" i="5"/>
  <c r="F177" i="5" s="1"/>
  <c r="E176" i="5"/>
  <c r="E175" i="5"/>
  <c r="E174" i="5"/>
  <c r="E173" i="5"/>
  <c r="F173" i="5" s="1"/>
  <c r="E172" i="5"/>
  <c r="F172" i="5" s="1"/>
  <c r="E171" i="5"/>
  <c r="E170" i="5"/>
  <c r="F170" i="5" s="1"/>
  <c r="E169" i="5"/>
  <c r="E168" i="5"/>
  <c r="E167" i="5"/>
  <c r="E166" i="5"/>
  <c r="F166" i="5" s="1"/>
  <c r="E165" i="5"/>
  <c r="E164" i="5"/>
  <c r="E163" i="5"/>
  <c r="F163" i="5" s="1"/>
  <c r="E162" i="5"/>
  <c r="E161" i="5"/>
  <c r="E160" i="5"/>
  <c r="E159" i="5"/>
  <c r="F159" i="5" s="1"/>
  <c r="E158" i="5"/>
  <c r="E157" i="5"/>
  <c r="F157" i="5" s="1"/>
  <c r="E156" i="5"/>
  <c r="F156" i="5" s="1"/>
  <c r="E155" i="5"/>
  <c r="E154" i="5"/>
  <c r="E153" i="5"/>
  <c r="E152" i="5"/>
  <c r="F152" i="5" s="1"/>
  <c r="E151" i="5"/>
  <c r="E150" i="5"/>
  <c r="F150" i="5" s="1"/>
  <c r="E149" i="5"/>
  <c r="F149" i="5" s="1"/>
  <c r="E148" i="5"/>
  <c r="E147" i="5"/>
  <c r="E146" i="5"/>
  <c r="E145" i="5"/>
  <c r="E144" i="5"/>
  <c r="E143" i="5"/>
  <c r="E142" i="5"/>
  <c r="F142" i="5" s="1"/>
  <c r="E141" i="5"/>
  <c r="E140" i="5"/>
  <c r="E139" i="5"/>
  <c r="E138" i="5"/>
  <c r="F138" i="5" s="1"/>
  <c r="E137" i="5"/>
  <c r="E136" i="5"/>
  <c r="E135" i="5"/>
  <c r="E134" i="5"/>
  <c r="E133" i="5"/>
  <c r="E132" i="5"/>
  <c r="E131" i="5"/>
  <c r="F131" i="5" s="1"/>
  <c r="E130" i="5"/>
  <c r="E129" i="5"/>
  <c r="F129" i="5" s="1"/>
  <c r="E128" i="5"/>
  <c r="E127" i="5"/>
  <c r="E126" i="5"/>
  <c r="E125" i="5"/>
  <c r="E124" i="5"/>
  <c r="E123" i="5"/>
  <c r="E122" i="5"/>
  <c r="F122" i="5" s="1"/>
  <c r="E121" i="5"/>
  <c r="E120" i="5"/>
  <c r="F120" i="5" s="1"/>
  <c r="E119" i="5"/>
  <c r="E118" i="5"/>
  <c r="F118" i="5" s="1"/>
  <c r="E117" i="5"/>
  <c r="E116" i="5"/>
  <c r="F116" i="5" s="1"/>
  <c r="E115" i="5"/>
  <c r="E114" i="5"/>
  <c r="E113" i="5"/>
  <c r="E112" i="5"/>
  <c r="F112" i="5" s="1"/>
  <c r="E111" i="5"/>
  <c r="F111" i="5" s="1"/>
  <c r="E110" i="5"/>
  <c r="E109" i="5"/>
  <c r="F109" i="5" s="1"/>
  <c r="E108" i="5"/>
  <c r="E107" i="5"/>
  <c r="E106" i="5"/>
  <c r="E105" i="5"/>
  <c r="F105" i="5" s="1"/>
  <c r="E104" i="5"/>
  <c r="E103" i="5"/>
  <c r="E102" i="5"/>
  <c r="F102" i="5" s="1"/>
  <c r="E101" i="5"/>
  <c r="E100" i="5"/>
  <c r="E99" i="5"/>
  <c r="E98" i="5"/>
  <c r="F98" i="5" s="1"/>
  <c r="E97" i="5"/>
  <c r="E96" i="5"/>
  <c r="F96" i="5" s="1"/>
  <c r="E95" i="5"/>
  <c r="F95" i="5" s="1"/>
  <c r="E94" i="5"/>
  <c r="E93" i="5"/>
  <c r="E92" i="5"/>
  <c r="E91" i="5"/>
  <c r="F91" i="5" s="1"/>
  <c r="E90" i="5"/>
  <c r="E89" i="5"/>
  <c r="F89" i="5" s="1"/>
  <c r="E88" i="5"/>
  <c r="F88" i="5" s="1"/>
  <c r="E87" i="5"/>
  <c r="F87" i="5" s="1"/>
  <c r="E86" i="5"/>
  <c r="E85" i="5"/>
  <c r="E84" i="5"/>
  <c r="E83" i="5"/>
  <c r="E82" i="5"/>
  <c r="E81" i="5"/>
  <c r="F81" i="5" s="1"/>
  <c r="E80" i="5"/>
  <c r="E79" i="5"/>
  <c r="E78" i="5"/>
  <c r="E77" i="5"/>
  <c r="E76" i="5"/>
  <c r="E75" i="5"/>
  <c r="E74" i="5"/>
  <c r="F74" i="5" s="1"/>
  <c r="E73" i="5"/>
  <c r="E72" i="5"/>
  <c r="E71" i="5"/>
  <c r="E70" i="5"/>
  <c r="E69" i="5"/>
  <c r="E68" i="5"/>
  <c r="E67" i="5"/>
  <c r="E66" i="5"/>
  <c r="F66" i="5" s="1"/>
  <c r="E65" i="5"/>
  <c r="F65" i="5" s="1"/>
  <c r="E64" i="5"/>
  <c r="E63" i="5"/>
  <c r="E62" i="5"/>
  <c r="E61" i="5"/>
  <c r="E60" i="5"/>
  <c r="E59" i="5"/>
  <c r="F59" i="5" s="1"/>
  <c r="E58" i="5"/>
  <c r="E57" i="5"/>
  <c r="F57" i="5" s="1"/>
  <c r="E56" i="5"/>
  <c r="E55" i="5"/>
  <c r="F55" i="5" s="1"/>
  <c r="E54" i="5"/>
  <c r="E53" i="5"/>
  <c r="F53" i="5" s="1"/>
  <c r="E52" i="5"/>
  <c r="E51" i="5"/>
  <c r="F51" i="5" s="1"/>
  <c r="E50" i="5"/>
  <c r="E49" i="5"/>
  <c r="F49" i="5" s="1"/>
  <c r="E48" i="5"/>
  <c r="F48" i="5" s="1"/>
  <c r="E47" i="5"/>
  <c r="E46" i="5"/>
  <c r="F46" i="5" s="1"/>
  <c r="E45" i="5"/>
  <c r="E44" i="5"/>
  <c r="F44" i="5"/>
  <c r="E43" i="5"/>
  <c r="E42" i="5"/>
  <c r="F42" i="5" s="1"/>
  <c r="E41" i="5"/>
  <c r="E40" i="5"/>
  <c r="E39" i="5"/>
  <c r="F39" i="5" s="1"/>
  <c r="E38" i="5"/>
  <c r="E37" i="5"/>
  <c r="F37" i="5" s="1"/>
  <c r="E36" i="5"/>
  <c r="E35" i="5"/>
  <c r="F35" i="5" s="1"/>
  <c r="E34" i="5"/>
  <c r="E33" i="5"/>
  <c r="F33" i="5" s="1"/>
  <c r="E32" i="5"/>
  <c r="F32" i="5" s="1"/>
  <c r="E31" i="5"/>
  <c r="E30" i="5"/>
  <c r="F30" i="5" s="1"/>
  <c r="E29" i="5"/>
  <c r="E28" i="5"/>
  <c r="F28" i="5" s="1"/>
  <c r="E27" i="5"/>
  <c r="E26" i="5"/>
  <c r="F26" i="5" s="1"/>
  <c r="E25" i="5"/>
  <c r="F25" i="5" s="1"/>
  <c r="E24" i="5"/>
  <c r="F24" i="5" s="1"/>
  <c r="E23" i="5"/>
  <c r="E22" i="5"/>
  <c r="E21" i="5"/>
  <c r="E20" i="5"/>
  <c r="E19" i="5"/>
  <c r="E18" i="5"/>
  <c r="F18" i="5" s="1"/>
  <c r="E17" i="5"/>
  <c r="E16" i="5"/>
  <c r="E15" i="5"/>
  <c r="E14" i="5"/>
  <c r="E13" i="5"/>
  <c r="E12" i="5"/>
  <c r="E11" i="5"/>
  <c r="F11" i="5" s="1"/>
  <c r="E10" i="5"/>
  <c r="F10" i="5" s="1"/>
  <c r="E9" i="5"/>
  <c r="E8" i="5"/>
  <c r="E7" i="5"/>
  <c r="E6" i="5"/>
  <c r="E5" i="5"/>
  <c r="E4" i="5"/>
  <c r="F4" i="5" s="1"/>
  <c r="E3" i="5"/>
  <c r="E2" i="5"/>
  <c r="E183" i="5"/>
  <c r="B283" i="4"/>
  <c r="B281" i="4"/>
  <c r="J280" i="4"/>
  <c r="G280" i="4"/>
  <c r="E280" i="4"/>
  <c r="H280" i="4" s="1"/>
  <c r="C280" i="4"/>
  <c r="J279" i="4"/>
  <c r="G279" i="4"/>
  <c r="E279" i="4"/>
  <c r="C279" i="4"/>
  <c r="J278" i="4"/>
  <c r="G278" i="4"/>
  <c r="E278" i="4"/>
  <c r="H278" i="4" s="1"/>
  <c r="C278" i="4"/>
  <c r="J277" i="4"/>
  <c r="G277" i="4"/>
  <c r="E277" i="4"/>
  <c r="C277" i="4"/>
  <c r="J276" i="4"/>
  <c r="G276" i="4"/>
  <c r="E276" i="4"/>
  <c r="H276" i="4" s="1"/>
  <c r="C276" i="4"/>
  <c r="J275" i="4"/>
  <c r="G275" i="4"/>
  <c r="E275" i="4"/>
  <c r="H275" i="4" s="1"/>
  <c r="C275" i="4"/>
  <c r="J274" i="4"/>
  <c r="G274" i="4"/>
  <c r="E274" i="4"/>
  <c r="H274" i="4" s="1"/>
  <c r="C274" i="4"/>
  <c r="J273" i="4"/>
  <c r="G273" i="4"/>
  <c r="E273" i="4"/>
  <c r="C273" i="4"/>
  <c r="J272" i="4"/>
  <c r="G272" i="4"/>
  <c r="E272" i="4"/>
  <c r="C272" i="4"/>
  <c r="J271" i="4"/>
  <c r="G271" i="4"/>
  <c r="E271" i="4"/>
  <c r="H271" i="4" s="1"/>
  <c r="C271" i="4"/>
  <c r="J270" i="4"/>
  <c r="G270" i="4"/>
  <c r="E270" i="4"/>
  <c r="H270" i="4" s="1"/>
  <c r="C270" i="4"/>
  <c r="J269" i="4"/>
  <c r="G269" i="4"/>
  <c r="E269" i="4"/>
  <c r="C269" i="4"/>
  <c r="J268" i="4"/>
  <c r="G268" i="4"/>
  <c r="E268" i="4"/>
  <c r="C268" i="4"/>
  <c r="J267" i="4"/>
  <c r="G267" i="4"/>
  <c r="E267" i="4"/>
  <c r="C267" i="4"/>
  <c r="J266" i="4"/>
  <c r="G266" i="4"/>
  <c r="E266" i="4"/>
  <c r="H266" i="4" s="1"/>
  <c r="C266" i="4"/>
  <c r="J265" i="4"/>
  <c r="G265" i="4"/>
  <c r="E265" i="4"/>
  <c r="C265" i="4"/>
  <c r="J264" i="4"/>
  <c r="G264" i="4"/>
  <c r="E264" i="4"/>
  <c r="C264" i="4"/>
  <c r="J263" i="4"/>
  <c r="G263" i="4"/>
  <c r="E263" i="4"/>
  <c r="C263" i="4"/>
  <c r="J262" i="4"/>
  <c r="G262" i="4"/>
  <c r="E262" i="4"/>
  <c r="C262" i="4"/>
  <c r="J261" i="4"/>
  <c r="G261" i="4"/>
  <c r="E261" i="4"/>
  <c r="C261" i="4"/>
  <c r="J260" i="4"/>
  <c r="G260" i="4"/>
  <c r="E260" i="4"/>
  <c r="C260" i="4"/>
  <c r="J259" i="4"/>
  <c r="G259" i="4"/>
  <c r="E259" i="4"/>
  <c r="H259" i="4" s="1"/>
  <c r="C259" i="4"/>
  <c r="J258" i="4"/>
  <c r="G258" i="4"/>
  <c r="E258" i="4"/>
  <c r="C258" i="4"/>
  <c r="J257" i="4"/>
  <c r="G257" i="4"/>
  <c r="E257" i="4"/>
  <c r="C257" i="4"/>
  <c r="J256" i="4"/>
  <c r="G256" i="4"/>
  <c r="E256" i="4"/>
  <c r="H256" i="4" s="1"/>
  <c r="C256" i="4"/>
  <c r="J255" i="4"/>
  <c r="G255" i="4"/>
  <c r="E255" i="4"/>
  <c r="H255" i="4" s="1"/>
  <c r="C255" i="4"/>
  <c r="J254" i="4"/>
  <c r="G254" i="4"/>
  <c r="E254" i="4"/>
  <c r="C254" i="4"/>
  <c r="J253" i="4"/>
  <c r="G253" i="4"/>
  <c r="E253" i="4"/>
  <c r="C253" i="4"/>
  <c r="J252" i="4"/>
  <c r="G252" i="4"/>
  <c r="E252" i="4"/>
  <c r="C252" i="4"/>
  <c r="J251" i="4"/>
  <c r="G251" i="4"/>
  <c r="E251" i="4"/>
  <c r="C251" i="4"/>
  <c r="J250" i="4"/>
  <c r="G250" i="4"/>
  <c r="E250" i="4"/>
  <c r="H250" i="4" s="1"/>
  <c r="C250" i="4"/>
  <c r="J249" i="4"/>
  <c r="G249" i="4"/>
  <c r="E249" i="4"/>
  <c r="C249" i="4"/>
  <c r="J248" i="4"/>
  <c r="G248" i="4"/>
  <c r="E248" i="4"/>
  <c r="C248" i="4"/>
  <c r="J247" i="4"/>
  <c r="G247" i="4"/>
  <c r="E247" i="4"/>
  <c r="C247" i="4"/>
  <c r="J246" i="4"/>
  <c r="G246" i="4"/>
  <c r="E246" i="4"/>
  <c r="C246" i="4"/>
  <c r="J245" i="4"/>
  <c r="G245" i="4"/>
  <c r="E245" i="4"/>
  <c r="C245" i="4"/>
  <c r="J244" i="4"/>
  <c r="G244" i="4"/>
  <c r="E244" i="4"/>
  <c r="C244" i="4"/>
  <c r="J243" i="4"/>
  <c r="G243" i="4"/>
  <c r="E243" i="4"/>
  <c r="C243" i="4"/>
  <c r="J242" i="4"/>
  <c r="G242" i="4"/>
  <c r="E242" i="4"/>
  <c r="C242" i="4"/>
  <c r="J241" i="4"/>
  <c r="G241" i="4"/>
  <c r="E241" i="4"/>
  <c r="C241" i="4"/>
  <c r="J240" i="4"/>
  <c r="G240" i="4"/>
  <c r="E240" i="4"/>
  <c r="H240" i="4" s="1"/>
  <c r="C240" i="4"/>
  <c r="J239" i="4"/>
  <c r="G239" i="4"/>
  <c r="E239" i="4"/>
  <c r="C239" i="4"/>
  <c r="J238" i="4"/>
  <c r="G238" i="4"/>
  <c r="E238" i="4"/>
  <c r="C238" i="4"/>
  <c r="J237" i="4"/>
  <c r="G237" i="4"/>
  <c r="E237" i="4"/>
  <c r="C237" i="4"/>
  <c r="J236" i="4"/>
  <c r="G236" i="4"/>
  <c r="E236" i="4"/>
  <c r="C236" i="4"/>
  <c r="J235" i="4"/>
  <c r="G235" i="4"/>
  <c r="E235" i="4"/>
  <c r="C235" i="4"/>
  <c r="J234" i="4"/>
  <c r="G234" i="4"/>
  <c r="E234" i="4"/>
  <c r="H234" i="4" s="1"/>
  <c r="C234" i="4"/>
  <c r="J233" i="4"/>
  <c r="G233" i="4"/>
  <c r="E233" i="4"/>
  <c r="C233" i="4"/>
  <c r="J232" i="4"/>
  <c r="G232" i="4"/>
  <c r="E232" i="4"/>
  <c r="C232" i="4"/>
  <c r="J231" i="4"/>
  <c r="G231" i="4"/>
  <c r="E231" i="4"/>
  <c r="C231" i="4"/>
  <c r="J230" i="4"/>
  <c r="G230" i="4"/>
  <c r="E230" i="4"/>
  <c r="H230" i="4" s="1"/>
  <c r="C230" i="4"/>
  <c r="J229" i="4"/>
  <c r="G229" i="4"/>
  <c r="E229" i="4"/>
  <c r="C229" i="4"/>
  <c r="J228" i="4"/>
  <c r="G228" i="4"/>
  <c r="E228" i="4"/>
  <c r="C228" i="4"/>
  <c r="J227" i="4"/>
  <c r="G227" i="4"/>
  <c r="E227" i="4"/>
  <c r="C227" i="4"/>
  <c r="J226" i="4"/>
  <c r="G226" i="4"/>
  <c r="E226" i="4"/>
  <c r="C226" i="4"/>
  <c r="J225" i="4"/>
  <c r="G225" i="4"/>
  <c r="E225" i="4"/>
  <c r="C225" i="4"/>
  <c r="J224" i="4"/>
  <c r="G224" i="4"/>
  <c r="E224" i="4"/>
  <c r="C224" i="4"/>
  <c r="J223" i="4"/>
  <c r="G223" i="4"/>
  <c r="E223" i="4"/>
  <c r="C223" i="4"/>
  <c r="J222" i="4"/>
  <c r="G222" i="4"/>
  <c r="E222" i="4"/>
  <c r="H222" i="4" s="1"/>
  <c r="C222" i="4"/>
  <c r="J221" i="4"/>
  <c r="G221" i="4"/>
  <c r="H221" i="4" s="1"/>
  <c r="E221" i="4"/>
  <c r="C221" i="4"/>
  <c r="J220" i="4"/>
  <c r="G220" i="4"/>
  <c r="E220" i="4"/>
  <c r="C220" i="4"/>
  <c r="J219" i="4"/>
  <c r="G219" i="4"/>
  <c r="E219" i="4"/>
  <c r="C219" i="4"/>
  <c r="J218" i="4"/>
  <c r="G218" i="4"/>
  <c r="E218" i="4"/>
  <c r="C218" i="4"/>
  <c r="J217" i="4"/>
  <c r="G217" i="4"/>
  <c r="E217" i="4"/>
  <c r="C217" i="4"/>
  <c r="J216" i="4"/>
  <c r="G216" i="4"/>
  <c r="E216" i="4"/>
  <c r="H216" i="4" s="1"/>
  <c r="C216" i="4"/>
  <c r="J215" i="4"/>
  <c r="G215" i="4"/>
  <c r="E215" i="4"/>
  <c r="C215" i="4"/>
  <c r="J214" i="4"/>
  <c r="G214" i="4"/>
  <c r="E214" i="4"/>
  <c r="H214" i="4" s="1"/>
  <c r="C214" i="4"/>
  <c r="J213" i="4"/>
  <c r="G213" i="4"/>
  <c r="H213" i="4" s="1"/>
  <c r="E213" i="4"/>
  <c r="C213" i="4"/>
  <c r="J212" i="4"/>
  <c r="G212" i="4"/>
  <c r="E212" i="4"/>
  <c r="C212" i="4"/>
  <c r="J211" i="4"/>
  <c r="G211" i="4"/>
  <c r="E211" i="4"/>
  <c r="C211" i="4"/>
  <c r="J210" i="4"/>
  <c r="G210" i="4"/>
  <c r="E210" i="4"/>
  <c r="H210" i="4" s="1"/>
  <c r="C210" i="4"/>
  <c r="J209" i="4"/>
  <c r="G209" i="4"/>
  <c r="E209" i="4"/>
  <c r="C209" i="4"/>
  <c r="J208" i="4"/>
  <c r="G208" i="4"/>
  <c r="E208" i="4"/>
  <c r="H208" i="4" s="1"/>
  <c r="C208" i="4"/>
  <c r="J207" i="4"/>
  <c r="G207" i="4"/>
  <c r="E207" i="4"/>
  <c r="C207" i="4"/>
  <c r="J206" i="4"/>
  <c r="G206" i="4"/>
  <c r="E206" i="4"/>
  <c r="H206" i="4" s="1"/>
  <c r="C206" i="4"/>
  <c r="J205" i="4"/>
  <c r="G205" i="4"/>
  <c r="E205" i="4"/>
  <c r="C205" i="4"/>
  <c r="J204" i="4"/>
  <c r="G204" i="4"/>
  <c r="E204" i="4"/>
  <c r="C204" i="4"/>
  <c r="J203" i="4"/>
  <c r="G203" i="4"/>
  <c r="E203" i="4"/>
  <c r="C203" i="4"/>
  <c r="J202" i="4"/>
  <c r="G202" i="4"/>
  <c r="E202" i="4"/>
  <c r="C202" i="4"/>
  <c r="J201" i="4"/>
  <c r="G201" i="4"/>
  <c r="E201" i="4"/>
  <c r="C201" i="4"/>
  <c r="J200" i="4"/>
  <c r="G200" i="4"/>
  <c r="E200" i="4"/>
  <c r="C200" i="4"/>
  <c r="J199" i="4"/>
  <c r="G199" i="4"/>
  <c r="E199" i="4"/>
  <c r="C199" i="4"/>
  <c r="J198" i="4"/>
  <c r="G198" i="4"/>
  <c r="E198" i="4"/>
  <c r="H198" i="4" s="1"/>
  <c r="C198" i="4"/>
  <c r="J197" i="4"/>
  <c r="G197" i="4"/>
  <c r="E197" i="4"/>
  <c r="C197" i="4"/>
  <c r="J196" i="4"/>
  <c r="G196" i="4"/>
  <c r="E196" i="4"/>
  <c r="C196" i="4"/>
  <c r="J195" i="4"/>
  <c r="G195" i="4"/>
  <c r="E195" i="4"/>
  <c r="C195" i="4"/>
  <c r="J194" i="4"/>
  <c r="G194" i="4"/>
  <c r="E194" i="4"/>
  <c r="C194" i="4"/>
  <c r="J193" i="4"/>
  <c r="G193" i="4"/>
  <c r="E193" i="4"/>
  <c r="C193" i="4"/>
  <c r="J192" i="4"/>
  <c r="G192" i="4"/>
  <c r="E192" i="4"/>
  <c r="C192" i="4"/>
  <c r="J191" i="4"/>
  <c r="G191" i="4"/>
  <c r="E191" i="4"/>
  <c r="C191" i="4"/>
  <c r="J190" i="4"/>
  <c r="G190" i="4"/>
  <c r="E190" i="4"/>
  <c r="C190" i="4"/>
  <c r="J189" i="4"/>
  <c r="G189" i="4"/>
  <c r="E189" i="4"/>
  <c r="C189" i="4"/>
  <c r="J188" i="4"/>
  <c r="G188" i="4"/>
  <c r="E188" i="4"/>
  <c r="C188" i="4"/>
  <c r="J187" i="4"/>
  <c r="G187" i="4"/>
  <c r="E187" i="4"/>
  <c r="H187" i="4" s="1"/>
  <c r="C187" i="4"/>
  <c r="J186" i="4"/>
  <c r="G186" i="4"/>
  <c r="E186" i="4"/>
  <c r="C186" i="4"/>
  <c r="J185" i="4"/>
  <c r="G185" i="4"/>
  <c r="E185" i="4"/>
  <c r="C185" i="4"/>
  <c r="J184" i="4"/>
  <c r="G184" i="4"/>
  <c r="H184" i="4" s="1"/>
  <c r="E184" i="4"/>
  <c r="C184" i="4"/>
  <c r="J182" i="4"/>
  <c r="G182" i="4"/>
  <c r="E182" i="4"/>
  <c r="H182" i="4" s="1"/>
  <c r="C182" i="4"/>
  <c r="J181" i="4"/>
  <c r="G181" i="4"/>
  <c r="E181" i="4"/>
  <c r="H181" i="4" s="1"/>
  <c r="C181" i="4"/>
  <c r="J180" i="4"/>
  <c r="G180" i="4"/>
  <c r="E180" i="4"/>
  <c r="C180" i="4"/>
  <c r="J179" i="4"/>
  <c r="G179" i="4"/>
  <c r="E179" i="4"/>
  <c r="C179" i="4"/>
  <c r="J178" i="4"/>
  <c r="G178" i="4"/>
  <c r="E178" i="4"/>
  <c r="C178" i="4"/>
  <c r="J177" i="4"/>
  <c r="G177" i="4"/>
  <c r="E177" i="4"/>
  <c r="C177" i="4"/>
  <c r="J176" i="4"/>
  <c r="G176" i="4"/>
  <c r="E176" i="4"/>
  <c r="C176" i="4"/>
  <c r="J175" i="4"/>
  <c r="G175" i="4"/>
  <c r="E175" i="4"/>
  <c r="C175" i="4"/>
  <c r="J174" i="4"/>
  <c r="G174" i="4"/>
  <c r="E174" i="4"/>
  <c r="C174" i="4"/>
  <c r="J173" i="4"/>
  <c r="G173" i="4"/>
  <c r="E173" i="4"/>
  <c r="C173" i="4"/>
  <c r="J172" i="4"/>
  <c r="G172" i="4"/>
  <c r="E172" i="4"/>
  <c r="C172" i="4"/>
  <c r="J171" i="4"/>
  <c r="G171" i="4"/>
  <c r="E171" i="4"/>
  <c r="C171" i="4"/>
  <c r="J170" i="4"/>
  <c r="G170" i="4"/>
  <c r="E170" i="4"/>
  <c r="H170" i="4" s="1"/>
  <c r="C170" i="4"/>
  <c r="J169" i="4"/>
  <c r="G169" i="4"/>
  <c r="E169" i="4"/>
  <c r="H169" i="4" s="1"/>
  <c r="C169" i="4"/>
  <c r="J168" i="4"/>
  <c r="G168" i="4"/>
  <c r="E168" i="4"/>
  <c r="C168" i="4"/>
  <c r="J167" i="4"/>
  <c r="G167" i="4"/>
  <c r="E167" i="4"/>
  <c r="C167" i="4"/>
  <c r="J166" i="4"/>
  <c r="G166" i="4"/>
  <c r="E166" i="4"/>
  <c r="C166" i="4"/>
  <c r="J165" i="4"/>
  <c r="G165" i="4"/>
  <c r="E165" i="4"/>
  <c r="H165" i="4" s="1"/>
  <c r="C165" i="4"/>
  <c r="J164" i="4"/>
  <c r="G164" i="4"/>
  <c r="E164" i="4"/>
  <c r="C164" i="4"/>
  <c r="J163" i="4"/>
  <c r="G163" i="4"/>
  <c r="E163" i="4"/>
  <c r="C163" i="4"/>
  <c r="J162" i="4"/>
  <c r="G162" i="4"/>
  <c r="E162" i="4"/>
  <c r="H162" i="4" s="1"/>
  <c r="C162" i="4"/>
  <c r="J161" i="4"/>
  <c r="G161" i="4"/>
  <c r="E161" i="4"/>
  <c r="C161" i="4"/>
  <c r="J160" i="4"/>
  <c r="G160" i="4"/>
  <c r="E160" i="4"/>
  <c r="C160" i="4"/>
  <c r="J159" i="4"/>
  <c r="G159" i="4"/>
  <c r="E159" i="4"/>
  <c r="C159" i="4"/>
  <c r="J158" i="4"/>
  <c r="G158" i="4"/>
  <c r="E158" i="4"/>
  <c r="C158" i="4"/>
  <c r="J157" i="4"/>
  <c r="G157" i="4"/>
  <c r="E157" i="4"/>
  <c r="C157" i="4"/>
  <c r="J156" i="4"/>
  <c r="G156" i="4"/>
  <c r="E156" i="4"/>
  <c r="C156" i="4"/>
  <c r="J155" i="4"/>
  <c r="G155" i="4"/>
  <c r="E155" i="4"/>
  <c r="C155" i="4"/>
  <c r="J154" i="4"/>
  <c r="G154" i="4"/>
  <c r="E154" i="4"/>
  <c r="C154" i="4"/>
  <c r="J153" i="4"/>
  <c r="G153" i="4"/>
  <c r="E153" i="4"/>
  <c r="C153" i="4"/>
  <c r="J152" i="4"/>
  <c r="G152" i="4"/>
  <c r="E152" i="4"/>
  <c r="C152" i="4"/>
  <c r="J151" i="4"/>
  <c r="G151" i="4"/>
  <c r="E151" i="4"/>
  <c r="H151" i="4" s="1"/>
  <c r="C151" i="4"/>
  <c r="J150" i="4"/>
  <c r="G150" i="4"/>
  <c r="E150" i="4"/>
  <c r="C150" i="4"/>
  <c r="J149" i="4"/>
  <c r="G149" i="4"/>
  <c r="E149" i="4"/>
  <c r="H149" i="4" s="1"/>
  <c r="C149" i="4"/>
  <c r="J148" i="4"/>
  <c r="G148" i="4"/>
  <c r="E148" i="4"/>
  <c r="C148" i="4"/>
  <c r="J147" i="4"/>
  <c r="G147" i="4"/>
  <c r="E147" i="4"/>
  <c r="C147" i="4"/>
  <c r="J146" i="4"/>
  <c r="G146" i="4"/>
  <c r="E146" i="4"/>
  <c r="C146" i="4"/>
  <c r="J145" i="4"/>
  <c r="G145" i="4"/>
  <c r="E145" i="4"/>
  <c r="C145" i="4"/>
  <c r="J144" i="4"/>
  <c r="G144" i="4"/>
  <c r="E144" i="4"/>
  <c r="C144" i="4"/>
  <c r="J143" i="4"/>
  <c r="G143" i="4"/>
  <c r="E143" i="4"/>
  <c r="C143" i="4"/>
  <c r="J142" i="4"/>
  <c r="G142" i="4"/>
  <c r="E142" i="4"/>
  <c r="C142" i="4"/>
  <c r="J141" i="4"/>
  <c r="G141" i="4"/>
  <c r="E141" i="4"/>
  <c r="C141" i="4"/>
  <c r="J140" i="4"/>
  <c r="G140" i="4"/>
  <c r="E140" i="4"/>
  <c r="C140" i="4"/>
  <c r="J139" i="4"/>
  <c r="G139" i="4"/>
  <c r="E139" i="4"/>
  <c r="C139" i="4"/>
  <c r="J138" i="4"/>
  <c r="G138" i="4"/>
  <c r="E138" i="4"/>
  <c r="C138" i="4"/>
  <c r="J137" i="4"/>
  <c r="G137" i="4"/>
  <c r="E137" i="4"/>
  <c r="C137" i="4"/>
  <c r="J136" i="4"/>
  <c r="G136" i="4"/>
  <c r="E136" i="4"/>
  <c r="C136" i="4"/>
  <c r="J135" i="4"/>
  <c r="G135" i="4"/>
  <c r="E135" i="4"/>
  <c r="C135" i="4"/>
  <c r="J134" i="4"/>
  <c r="G134" i="4"/>
  <c r="E134" i="4"/>
  <c r="C134" i="4"/>
  <c r="J133" i="4"/>
  <c r="G133" i="4"/>
  <c r="E133" i="4"/>
  <c r="C133" i="4"/>
  <c r="J132" i="4"/>
  <c r="G132" i="4"/>
  <c r="E132" i="4"/>
  <c r="C132" i="4"/>
  <c r="J131" i="4"/>
  <c r="G131" i="4"/>
  <c r="E131" i="4"/>
  <c r="C131" i="4"/>
  <c r="J130" i="4"/>
  <c r="G130" i="4"/>
  <c r="E130" i="4"/>
  <c r="C130" i="4"/>
  <c r="J129" i="4"/>
  <c r="G129" i="4"/>
  <c r="E129" i="4"/>
  <c r="C129" i="4"/>
  <c r="J128" i="4"/>
  <c r="G128" i="4"/>
  <c r="E128" i="4"/>
  <c r="C128" i="4"/>
  <c r="J127" i="4"/>
  <c r="G127" i="4"/>
  <c r="E127" i="4"/>
  <c r="C127" i="4"/>
  <c r="J126" i="4"/>
  <c r="G126" i="4"/>
  <c r="E126" i="4"/>
  <c r="C126" i="4"/>
  <c r="J125" i="4"/>
  <c r="G125" i="4"/>
  <c r="E125" i="4"/>
  <c r="C125" i="4"/>
  <c r="J124" i="4"/>
  <c r="G124" i="4"/>
  <c r="E124" i="4"/>
  <c r="C124" i="4"/>
  <c r="J123" i="4"/>
  <c r="G123" i="4"/>
  <c r="E123" i="4"/>
  <c r="C123" i="4"/>
  <c r="J122" i="4"/>
  <c r="G122" i="4"/>
  <c r="E122" i="4"/>
  <c r="C122" i="4"/>
  <c r="J121" i="4"/>
  <c r="G121" i="4"/>
  <c r="E121" i="4"/>
  <c r="C121" i="4"/>
  <c r="J120" i="4"/>
  <c r="G120" i="4"/>
  <c r="E120" i="4"/>
  <c r="C120" i="4"/>
  <c r="J119" i="4"/>
  <c r="G119" i="4"/>
  <c r="H119" i="4" s="1"/>
  <c r="E119" i="4"/>
  <c r="C119" i="4"/>
  <c r="J118" i="4"/>
  <c r="G118" i="4"/>
  <c r="E118" i="4"/>
  <c r="C118" i="4"/>
  <c r="J117" i="4"/>
  <c r="G117" i="4"/>
  <c r="E117" i="4"/>
  <c r="C117" i="4"/>
  <c r="J116" i="4"/>
  <c r="G116" i="4"/>
  <c r="E116" i="4"/>
  <c r="C116" i="4"/>
  <c r="J115" i="4"/>
  <c r="G115" i="4"/>
  <c r="E115" i="4"/>
  <c r="C115" i="4"/>
  <c r="J114" i="4"/>
  <c r="G114" i="4"/>
  <c r="E114" i="4"/>
  <c r="C114" i="4"/>
  <c r="J113" i="4"/>
  <c r="G113" i="4"/>
  <c r="E113" i="4"/>
  <c r="C113" i="4"/>
  <c r="J112" i="4"/>
  <c r="G112" i="4"/>
  <c r="E112" i="4"/>
  <c r="C112" i="4"/>
  <c r="J111" i="4"/>
  <c r="G111" i="4"/>
  <c r="E111" i="4"/>
  <c r="C111" i="4"/>
  <c r="J110" i="4"/>
  <c r="G110" i="4"/>
  <c r="E110" i="4"/>
  <c r="C110" i="4"/>
  <c r="J109" i="4"/>
  <c r="G109" i="4"/>
  <c r="E109" i="4"/>
  <c r="C109" i="4"/>
  <c r="J108" i="4"/>
  <c r="G108" i="4"/>
  <c r="E108" i="4"/>
  <c r="C108" i="4"/>
  <c r="J107" i="4"/>
  <c r="G107" i="4"/>
  <c r="E107" i="4"/>
  <c r="C107" i="4"/>
  <c r="J106" i="4"/>
  <c r="G106" i="4"/>
  <c r="E106" i="4"/>
  <c r="H106" i="4" s="1"/>
  <c r="C106" i="4"/>
  <c r="J105" i="4"/>
  <c r="G105" i="4"/>
  <c r="E105" i="4"/>
  <c r="C105" i="4"/>
  <c r="J104" i="4"/>
  <c r="G104" i="4"/>
  <c r="E104" i="4"/>
  <c r="C104" i="4"/>
  <c r="J103" i="4"/>
  <c r="G103" i="4"/>
  <c r="E103" i="4"/>
  <c r="C103" i="4"/>
  <c r="J102" i="4"/>
  <c r="G102" i="4"/>
  <c r="E102" i="4"/>
  <c r="H102" i="4" s="1"/>
  <c r="C102" i="4"/>
  <c r="J101" i="4"/>
  <c r="G101" i="4"/>
  <c r="E101" i="4"/>
  <c r="C101" i="4"/>
  <c r="J100" i="4"/>
  <c r="G100" i="4"/>
  <c r="E100" i="4"/>
  <c r="C100" i="4"/>
  <c r="J99" i="4"/>
  <c r="G99" i="4"/>
  <c r="E99" i="4"/>
  <c r="C99" i="4"/>
  <c r="J98" i="4"/>
  <c r="G98" i="4"/>
  <c r="E98" i="4"/>
  <c r="C98" i="4"/>
  <c r="J97" i="4"/>
  <c r="G97" i="4"/>
  <c r="E97" i="4"/>
  <c r="C97" i="4"/>
  <c r="J96" i="4"/>
  <c r="G96" i="4"/>
  <c r="E96" i="4"/>
  <c r="C96" i="4"/>
  <c r="J95" i="4"/>
  <c r="G95" i="4"/>
  <c r="E95" i="4"/>
  <c r="C95" i="4"/>
  <c r="J94" i="4"/>
  <c r="G94" i="4"/>
  <c r="E94" i="4"/>
  <c r="C94" i="4"/>
  <c r="J93" i="4"/>
  <c r="G93" i="4"/>
  <c r="E93" i="4"/>
  <c r="C93" i="4"/>
  <c r="J92" i="4"/>
  <c r="G92" i="4"/>
  <c r="E92" i="4"/>
  <c r="C92" i="4"/>
  <c r="J91" i="4"/>
  <c r="G91" i="4"/>
  <c r="E91" i="4"/>
  <c r="C91" i="4"/>
  <c r="J90" i="4"/>
  <c r="G90" i="4"/>
  <c r="H90" i="4" s="1"/>
  <c r="E90" i="4"/>
  <c r="C90" i="4"/>
  <c r="J89" i="4"/>
  <c r="G89" i="4"/>
  <c r="E89" i="4"/>
  <c r="C89" i="4"/>
  <c r="J88" i="4"/>
  <c r="G88" i="4"/>
  <c r="E88" i="4"/>
  <c r="C88" i="4"/>
  <c r="J87" i="4"/>
  <c r="G87" i="4"/>
  <c r="E87" i="4"/>
  <c r="C87" i="4"/>
  <c r="J86" i="4"/>
  <c r="G86" i="4"/>
  <c r="E86" i="4"/>
  <c r="C86" i="4"/>
  <c r="J85" i="4"/>
  <c r="G85" i="4"/>
  <c r="E85" i="4"/>
  <c r="H85" i="4" s="1"/>
  <c r="C85" i="4"/>
  <c r="J84" i="4"/>
  <c r="G84" i="4"/>
  <c r="E84" i="4"/>
  <c r="C84" i="4"/>
  <c r="J83" i="4"/>
  <c r="G83" i="4"/>
  <c r="E83" i="4"/>
  <c r="C83" i="4"/>
  <c r="J82" i="4"/>
  <c r="G82" i="4"/>
  <c r="E82" i="4"/>
  <c r="C82" i="4"/>
  <c r="J81" i="4"/>
  <c r="G81" i="4"/>
  <c r="E81" i="4"/>
  <c r="C81" i="4"/>
  <c r="J80" i="4"/>
  <c r="G80" i="4"/>
  <c r="E80" i="4"/>
  <c r="C80" i="4"/>
  <c r="J79" i="4"/>
  <c r="G79" i="4"/>
  <c r="E79" i="4"/>
  <c r="C79" i="4"/>
  <c r="J78" i="4"/>
  <c r="G78" i="4"/>
  <c r="E78" i="4"/>
  <c r="C78" i="4"/>
  <c r="J77" i="4"/>
  <c r="G77" i="4"/>
  <c r="E77" i="4"/>
  <c r="H77" i="4" s="1"/>
  <c r="C77" i="4"/>
  <c r="J76" i="4"/>
  <c r="G76" i="4"/>
  <c r="E76" i="4"/>
  <c r="C76" i="4"/>
  <c r="J75" i="4"/>
  <c r="G75" i="4"/>
  <c r="E75" i="4"/>
  <c r="C75" i="4"/>
  <c r="J74" i="4"/>
  <c r="G74" i="4"/>
  <c r="E74" i="4"/>
  <c r="C74" i="4"/>
  <c r="J73" i="4"/>
  <c r="G73" i="4"/>
  <c r="E73" i="4"/>
  <c r="C73" i="4"/>
  <c r="J72" i="4"/>
  <c r="G72" i="4"/>
  <c r="E72" i="4"/>
  <c r="C72" i="4"/>
  <c r="J71" i="4"/>
  <c r="G71" i="4"/>
  <c r="E71" i="4"/>
  <c r="C71" i="4"/>
  <c r="J70" i="4"/>
  <c r="G70" i="4"/>
  <c r="E70" i="4"/>
  <c r="C70" i="4"/>
  <c r="J69" i="4"/>
  <c r="G69" i="4"/>
  <c r="E69" i="4"/>
  <c r="H69" i="4" s="1"/>
  <c r="C69" i="4"/>
  <c r="J68" i="4"/>
  <c r="G68" i="4"/>
  <c r="E68" i="4"/>
  <c r="C68" i="4"/>
  <c r="J67" i="4"/>
  <c r="G67" i="4"/>
  <c r="E67" i="4"/>
  <c r="C67" i="4"/>
  <c r="J66" i="4"/>
  <c r="G66" i="4"/>
  <c r="E66" i="4"/>
  <c r="C66" i="4"/>
  <c r="J65" i="4"/>
  <c r="G65" i="4"/>
  <c r="E65" i="4"/>
  <c r="C65" i="4"/>
  <c r="J64" i="4"/>
  <c r="G64" i="4"/>
  <c r="E64" i="4"/>
  <c r="C64" i="4"/>
  <c r="J63" i="4"/>
  <c r="G63" i="4"/>
  <c r="E63" i="4"/>
  <c r="C63" i="4"/>
  <c r="J62" i="4"/>
  <c r="G62" i="4"/>
  <c r="E62" i="4"/>
  <c r="C62" i="4"/>
  <c r="J61" i="4"/>
  <c r="G61" i="4"/>
  <c r="E61" i="4"/>
  <c r="H61" i="4" s="1"/>
  <c r="C61" i="4"/>
  <c r="J60" i="4"/>
  <c r="G60" i="4"/>
  <c r="E60" i="4"/>
  <c r="C60" i="4"/>
  <c r="J59" i="4"/>
  <c r="G59" i="4"/>
  <c r="E59" i="4"/>
  <c r="H59" i="4" s="1"/>
  <c r="C59" i="4"/>
  <c r="J58" i="4"/>
  <c r="G58" i="4"/>
  <c r="E58" i="4"/>
  <c r="C58" i="4"/>
  <c r="J57" i="4"/>
  <c r="G57" i="4"/>
  <c r="E57" i="4"/>
  <c r="C57" i="4"/>
  <c r="J56" i="4"/>
  <c r="G56" i="4"/>
  <c r="E56" i="4"/>
  <c r="C56" i="4"/>
  <c r="J55" i="4"/>
  <c r="G55" i="4"/>
  <c r="E55" i="4"/>
  <c r="C55" i="4"/>
  <c r="J54" i="4"/>
  <c r="G54" i="4"/>
  <c r="E54" i="4"/>
  <c r="C54" i="4"/>
  <c r="J53" i="4"/>
  <c r="G53" i="4"/>
  <c r="E53" i="4"/>
  <c r="C53" i="4"/>
  <c r="J52" i="4"/>
  <c r="G52" i="4"/>
  <c r="E52" i="4"/>
  <c r="C52" i="4"/>
  <c r="J51" i="4"/>
  <c r="G51" i="4"/>
  <c r="E51" i="4"/>
  <c r="H51" i="4" s="1"/>
  <c r="C51" i="4"/>
  <c r="J50" i="4"/>
  <c r="G50" i="4"/>
  <c r="E50" i="4"/>
  <c r="C50" i="4"/>
  <c r="J49" i="4"/>
  <c r="G49" i="4"/>
  <c r="E49" i="4"/>
  <c r="C49" i="4"/>
  <c r="J48" i="4"/>
  <c r="G48" i="4"/>
  <c r="E48" i="4"/>
  <c r="C48" i="4"/>
  <c r="J47" i="4"/>
  <c r="G47" i="4"/>
  <c r="E47" i="4"/>
  <c r="C47" i="4"/>
  <c r="J46" i="4"/>
  <c r="G46" i="4"/>
  <c r="E46" i="4"/>
  <c r="C46" i="4"/>
  <c r="J45" i="4"/>
  <c r="G45" i="4"/>
  <c r="E45" i="4"/>
  <c r="C45" i="4"/>
  <c r="J44" i="4"/>
  <c r="G44" i="4"/>
  <c r="E44" i="4"/>
  <c r="C44" i="4"/>
  <c r="J43" i="4"/>
  <c r="G43" i="4"/>
  <c r="E43" i="4"/>
  <c r="C43" i="4"/>
  <c r="J42" i="4"/>
  <c r="G42" i="4"/>
  <c r="E42" i="4"/>
  <c r="C42" i="4"/>
  <c r="J41" i="4"/>
  <c r="G41" i="4"/>
  <c r="E41" i="4"/>
  <c r="C41" i="4"/>
  <c r="J40" i="4"/>
  <c r="G40" i="4"/>
  <c r="E40" i="4"/>
  <c r="C40" i="4"/>
  <c r="J39" i="4"/>
  <c r="G39" i="4"/>
  <c r="E39" i="4"/>
  <c r="H39" i="4" s="1"/>
  <c r="C39" i="4"/>
  <c r="J38" i="4"/>
  <c r="G38" i="4"/>
  <c r="E38" i="4"/>
  <c r="C38" i="4"/>
  <c r="J37" i="4"/>
  <c r="G37" i="4"/>
  <c r="E37" i="4"/>
  <c r="C37" i="4"/>
  <c r="J36" i="4"/>
  <c r="G36" i="4"/>
  <c r="E36" i="4"/>
  <c r="C36" i="4"/>
  <c r="J35" i="4"/>
  <c r="G35" i="4"/>
  <c r="E35" i="4"/>
  <c r="C35" i="4"/>
  <c r="J34" i="4"/>
  <c r="G34" i="4"/>
  <c r="E34" i="4"/>
  <c r="C34" i="4"/>
  <c r="J33" i="4"/>
  <c r="G33" i="4"/>
  <c r="E33" i="4"/>
  <c r="C33" i="4"/>
  <c r="J32" i="4"/>
  <c r="G32" i="4"/>
  <c r="E32" i="4"/>
  <c r="C32" i="4"/>
  <c r="J31" i="4"/>
  <c r="G31" i="4"/>
  <c r="E31" i="4"/>
  <c r="C31" i="4"/>
  <c r="J30" i="4"/>
  <c r="G30" i="4"/>
  <c r="E30" i="4"/>
  <c r="C30" i="4"/>
  <c r="J29" i="4"/>
  <c r="G29" i="4"/>
  <c r="E29" i="4"/>
  <c r="C29" i="4"/>
  <c r="J28" i="4"/>
  <c r="G28" i="4"/>
  <c r="E28" i="4"/>
  <c r="C28" i="4"/>
  <c r="J27" i="4"/>
  <c r="G27" i="4"/>
  <c r="E27" i="4"/>
  <c r="C27" i="4"/>
  <c r="J26" i="4"/>
  <c r="G26" i="4"/>
  <c r="E26" i="4"/>
  <c r="C26" i="4"/>
  <c r="J25" i="4"/>
  <c r="G25" i="4"/>
  <c r="E25" i="4"/>
  <c r="C25" i="4"/>
  <c r="J24" i="4"/>
  <c r="G24" i="4"/>
  <c r="E24" i="4"/>
  <c r="C24" i="4"/>
  <c r="J23" i="4"/>
  <c r="G23" i="4"/>
  <c r="E23" i="4"/>
  <c r="C23" i="4"/>
  <c r="J22" i="4"/>
  <c r="G22" i="4"/>
  <c r="E22" i="4"/>
  <c r="C22" i="4"/>
  <c r="J21" i="4"/>
  <c r="G21" i="4"/>
  <c r="E21" i="4"/>
  <c r="C21" i="4"/>
  <c r="J20" i="4"/>
  <c r="G20" i="4"/>
  <c r="E20" i="4"/>
  <c r="C20" i="4"/>
  <c r="J19" i="4"/>
  <c r="G19" i="4"/>
  <c r="E19" i="4"/>
  <c r="C19" i="4"/>
  <c r="J18" i="4"/>
  <c r="G18" i="4"/>
  <c r="E18" i="4"/>
  <c r="C18" i="4"/>
  <c r="J17" i="4"/>
  <c r="G17" i="4"/>
  <c r="E17" i="4"/>
  <c r="C17" i="4"/>
  <c r="J16" i="4"/>
  <c r="G16" i="4"/>
  <c r="E16" i="4"/>
  <c r="C16" i="4"/>
  <c r="J15" i="4"/>
  <c r="G15" i="4"/>
  <c r="E15" i="4"/>
  <c r="C15" i="4"/>
  <c r="J14" i="4"/>
  <c r="G14" i="4"/>
  <c r="E14" i="4"/>
  <c r="C14" i="4"/>
  <c r="J13" i="4"/>
  <c r="G13" i="4"/>
  <c r="E13" i="4"/>
  <c r="C13" i="4"/>
  <c r="J12" i="4"/>
  <c r="G12" i="4"/>
  <c r="E12" i="4"/>
  <c r="C12" i="4"/>
  <c r="J11" i="4"/>
  <c r="G11" i="4"/>
  <c r="E11" i="4"/>
  <c r="C11" i="4"/>
  <c r="J10" i="4"/>
  <c r="G10" i="4"/>
  <c r="E10" i="4"/>
  <c r="C10" i="4"/>
  <c r="J9" i="4"/>
  <c r="G9" i="4"/>
  <c r="E9" i="4"/>
  <c r="C9" i="4"/>
  <c r="J8" i="4"/>
  <c r="G8" i="4"/>
  <c r="E8" i="4"/>
  <c r="C8" i="4"/>
  <c r="J7" i="4"/>
  <c r="G7" i="4"/>
  <c r="E7" i="4"/>
  <c r="H7" i="4" s="1"/>
  <c r="C7" i="4"/>
  <c r="J6" i="4"/>
  <c r="G6" i="4"/>
  <c r="E6" i="4"/>
  <c r="C6" i="4"/>
  <c r="J5" i="4"/>
  <c r="G5" i="4"/>
  <c r="E5" i="4"/>
  <c r="C5" i="4"/>
  <c r="J4" i="4"/>
  <c r="G4" i="4"/>
  <c r="E4" i="4"/>
  <c r="C4" i="4"/>
  <c r="J3" i="4"/>
  <c r="G3" i="4"/>
  <c r="E3" i="4"/>
  <c r="H3" i="4" s="1"/>
  <c r="C3" i="4"/>
  <c r="J2" i="4"/>
  <c r="G2" i="4"/>
  <c r="E2" i="4"/>
  <c r="C2" i="4"/>
  <c r="J183" i="4"/>
  <c r="G183" i="4"/>
  <c r="E183" i="4"/>
  <c r="C183" i="4"/>
  <c r="H88" i="4" l="1"/>
  <c r="H100" i="4"/>
  <c r="H124" i="4"/>
  <c r="H128" i="4"/>
  <c r="H132" i="4"/>
  <c r="H180" i="4"/>
  <c r="H261" i="4"/>
  <c r="H273" i="4"/>
  <c r="H38" i="4"/>
  <c r="H30" i="4"/>
  <c r="H203" i="4"/>
  <c r="H211" i="4"/>
  <c r="H215" i="4"/>
  <c r="H219" i="4"/>
  <c r="H235" i="4"/>
  <c r="H127" i="4"/>
  <c r="H93" i="4"/>
  <c r="H190" i="4"/>
  <c r="H58" i="4"/>
  <c r="H70" i="4"/>
  <c r="H74" i="4"/>
  <c r="H138" i="4"/>
  <c r="H55" i="4"/>
  <c r="H167" i="4"/>
  <c r="H135" i="4"/>
  <c r="H136" i="4"/>
  <c r="H140" i="4"/>
  <c r="H144" i="4"/>
  <c r="H148" i="4"/>
  <c r="H193" i="4"/>
  <c r="H201" i="4"/>
  <c r="H33" i="4"/>
  <c r="H37" i="4"/>
  <c r="H41" i="4"/>
  <c r="H49" i="4"/>
  <c r="H53" i="4"/>
  <c r="H57" i="4"/>
  <c r="H161" i="4"/>
  <c r="H257" i="4"/>
  <c r="H11" i="4"/>
  <c r="H246" i="4"/>
  <c r="H126" i="4"/>
  <c r="H178" i="4"/>
  <c r="H87" i="4"/>
  <c r="H254" i="4"/>
  <c r="H91" i="4"/>
  <c r="H191" i="4"/>
  <c r="H199" i="4"/>
  <c r="H4" i="4"/>
  <c r="H8" i="4"/>
  <c r="H20" i="4"/>
  <c r="H107" i="4"/>
  <c r="H139" i="4"/>
  <c r="H231" i="4"/>
  <c r="H207" i="4"/>
  <c r="H48" i="4"/>
  <c r="H60" i="4"/>
  <c r="H68" i="4"/>
  <c r="H76" i="4"/>
  <c r="H192" i="4"/>
  <c r="H92" i="4"/>
  <c r="H96" i="4"/>
  <c r="H200" i="4"/>
  <c r="H244" i="4"/>
  <c r="H104" i="4"/>
  <c r="H116" i="4"/>
  <c r="H176" i="4"/>
  <c r="H164" i="4"/>
  <c r="H197" i="4"/>
  <c r="H117" i="4"/>
  <c r="H133" i="4"/>
  <c r="H137" i="4"/>
  <c r="H141" i="4"/>
  <c r="H145" i="4"/>
  <c r="H229" i="4"/>
  <c r="H241" i="4"/>
  <c r="H245" i="4"/>
  <c r="H27" i="4"/>
  <c r="H120" i="4"/>
  <c r="H24" i="4"/>
  <c r="H36" i="4"/>
  <c r="H40" i="4"/>
  <c r="H82" i="4"/>
  <c r="H125" i="4"/>
  <c r="H220" i="4"/>
  <c r="H188" i="4"/>
  <c r="H223" i="4"/>
  <c r="H56" i="4"/>
  <c r="H98" i="4"/>
  <c r="H173" i="4"/>
  <c r="H177" i="4"/>
  <c r="H209" i="4"/>
  <c r="H247" i="4"/>
  <c r="H25" i="4"/>
  <c r="H29" i="4"/>
  <c r="H64" i="4"/>
  <c r="H71" i="4"/>
  <c r="H110" i="4"/>
  <c r="H118" i="4"/>
  <c r="H122" i="4"/>
  <c r="H134" i="4"/>
  <c r="H154" i="4"/>
  <c r="H194" i="4"/>
  <c r="H228" i="4"/>
  <c r="H147" i="4"/>
  <c r="H166" i="4"/>
  <c r="H232" i="4"/>
  <c r="H79" i="4"/>
  <c r="H263" i="4"/>
  <c r="H95" i="4"/>
  <c r="H174" i="4"/>
  <c r="H14" i="4"/>
  <c r="H22" i="4"/>
  <c r="H26" i="4"/>
  <c r="H72" i="4"/>
  <c r="H103" i="4"/>
  <c r="H111" i="4"/>
  <c r="H123" i="4"/>
  <c r="H155" i="4"/>
  <c r="H195" i="4"/>
  <c r="H260" i="4"/>
  <c r="H9" i="4"/>
  <c r="H42" i="4"/>
  <c r="H80" i="4"/>
  <c r="H84" i="4"/>
  <c r="H5" i="4"/>
  <c r="H34" i="4"/>
  <c r="H46" i="4"/>
  <c r="H21" i="4"/>
  <c r="H62" i="4"/>
  <c r="H112" i="4"/>
  <c r="H152" i="4"/>
  <c r="H160" i="4"/>
  <c r="H171" i="4"/>
  <c r="H31" i="4"/>
  <c r="H43" i="4"/>
  <c r="H272" i="4"/>
  <c r="H67" i="4"/>
  <c r="H97" i="4"/>
  <c r="H101" i="4"/>
  <c r="H109" i="4"/>
  <c r="H153" i="4"/>
  <c r="H185" i="4"/>
  <c r="H238" i="4"/>
  <c r="H113" i="4"/>
  <c r="H262" i="4"/>
  <c r="H18" i="4"/>
  <c r="H99" i="4"/>
  <c r="H121" i="4"/>
  <c r="H159" i="4"/>
  <c r="H204" i="4"/>
  <c r="H212" i="4"/>
  <c r="H233" i="4"/>
  <c r="H269" i="4"/>
  <c r="H158" i="4"/>
  <c r="H236" i="4"/>
  <c r="H52" i="4"/>
  <c r="H73" i="4"/>
  <c r="H114" i="4"/>
  <c r="H163" i="4"/>
  <c r="H186" i="4"/>
  <c r="H226" i="4"/>
  <c r="H237" i="4"/>
  <c r="H248" i="4"/>
  <c r="H189" i="4"/>
  <c r="H19" i="4"/>
  <c r="H63" i="4"/>
  <c r="H129" i="4"/>
  <c r="H252" i="4"/>
  <c r="H277" i="4"/>
  <c r="H15" i="4"/>
  <c r="H23" i="4"/>
  <c r="H45" i="4"/>
  <c r="H81" i="4"/>
  <c r="H205" i="4"/>
  <c r="H224" i="4"/>
  <c r="H32" i="4"/>
  <c r="H115" i="4"/>
  <c r="H156" i="4"/>
  <c r="H175" i="4"/>
  <c r="H227" i="4"/>
  <c r="H249" i="4"/>
  <c r="H94" i="4"/>
  <c r="H251" i="4"/>
  <c r="H12" i="4"/>
  <c r="H89" i="4"/>
  <c r="H130" i="4"/>
  <c r="H179" i="4"/>
  <c r="H202" i="4"/>
  <c r="H242" i="4"/>
  <c r="H253" i="4"/>
  <c r="H264" i="4"/>
  <c r="H217" i="4"/>
  <c r="H16" i="4"/>
  <c r="H35" i="4"/>
  <c r="H78" i="4"/>
  <c r="H86" i="4"/>
  <c r="H108" i="4"/>
  <c r="H142" i="4"/>
  <c r="H146" i="4"/>
  <c r="H157" i="4"/>
  <c r="H168" i="4"/>
  <c r="H225" i="4"/>
  <c r="H267" i="4"/>
  <c r="H239" i="4"/>
  <c r="H66" i="4"/>
  <c r="H13" i="4"/>
  <c r="H50" i="4"/>
  <c r="H54" i="4"/>
  <c r="H65" i="4"/>
  <c r="H75" i="4"/>
  <c r="H131" i="4"/>
  <c r="H150" i="4"/>
  <c r="H172" i="4"/>
  <c r="H243" i="4"/>
  <c r="H265" i="4"/>
  <c r="H47" i="4"/>
  <c r="H6" i="4"/>
  <c r="H17" i="4"/>
  <c r="H83" i="4"/>
  <c r="H105" i="4"/>
  <c r="H143" i="4"/>
  <c r="H196" i="4"/>
  <c r="H218" i="4"/>
  <c r="H258" i="4"/>
  <c r="H268" i="4"/>
  <c r="H279" i="4"/>
  <c r="F2" i="5"/>
  <c r="F3" i="5"/>
  <c r="F19" i="5"/>
  <c r="F50" i="5"/>
  <c r="F73" i="5"/>
  <c r="F104" i="5"/>
  <c r="F128" i="5"/>
  <c r="F136" i="5"/>
  <c r="F141" i="5"/>
  <c r="F164" i="5"/>
  <c r="F180" i="5"/>
  <c r="F189" i="5"/>
  <c r="F12" i="5"/>
  <c r="F43" i="5"/>
  <c r="F67" i="5"/>
  <c r="F82" i="5"/>
  <c r="F113" i="5"/>
  <c r="F137" i="5"/>
  <c r="F165" i="5"/>
  <c r="F190" i="5"/>
  <c r="F198" i="5"/>
  <c r="F206" i="5"/>
  <c r="F228" i="5"/>
  <c r="F244" i="5"/>
  <c r="F260" i="5"/>
  <c r="F5" i="5"/>
  <c r="F13" i="5"/>
  <c r="F21" i="5"/>
  <c r="F36" i="5"/>
  <c r="F52" i="5"/>
  <c r="F60" i="5"/>
  <c r="F75" i="5"/>
  <c r="F106" i="5"/>
  <c r="F130" i="5"/>
  <c r="F143" i="5"/>
  <c r="F174" i="5"/>
  <c r="F237" i="5"/>
  <c r="F253" i="5"/>
  <c r="F268" i="5"/>
  <c r="F6" i="5"/>
  <c r="F14" i="5"/>
  <c r="F68" i="5"/>
  <c r="F76" i="5"/>
  <c r="F84" i="5"/>
  <c r="F99" i="5"/>
  <c r="F115" i="5"/>
  <c r="F123" i="5"/>
  <c r="F139" i="5"/>
  <c r="F167" i="5"/>
  <c r="F192" i="5"/>
  <c r="F208" i="5"/>
  <c r="F7" i="5"/>
  <c r="F23" i="5"/>
  <c r="F62" i="5"/>
  <c r="F69" i="5"/>
  <c r="F77" i="5"/>
  <c r="F132" i="5"/>
  <c r="F140" i="5"/>
  <c r="F145" i="5"/>
  <c r="F160" i="5"/>
  <c r="F176" i="5"/>
  <c r="F185" i="5"/>
  <c r="F201" i="5"/>
  <c r="F16" i="5"/>
  <c r="F63" i="5"/>
  <c r="F70" i="5"/>
  <c r="F86" i="5"/>
  <c r="F125" i="5"/>
  <c r="F133" i="5"/>
  <c r="F194" i="5"/>
  <c r="F210" i="5"/>
  <c r="F225" i="5"/>
  <c r="F240" i="5"/>
  <c r="F183" i="5"/>
  <c r="F9" i="5"/>
  <c r="F17" i="5"/>
  <c r="F40" i="5"/>
  <c r="F56" i="5"/>
  <c r="F64" i="5"/>
  <c r="F71" i="5"/>
  <c r="F79" i="5"/>
  <c r="F126" i="5"/>
  <c r="F134" i="5"/>
  <c r="F147" i="5"/>
  <c r="F187" i="5"/>
  <c r="F195" i="5"/>
  <c r="F203" i="5"/>
  <c r="F41" i="5"/>
  <c r="F72" i="5"/>
  <c r="F80" i="5"/>
  <c r="F103" i="5"/>
  <c r="F119" i="5"/>
  <c r="F127" i="5"/>
  <c r="F188" i="5"/>
  <c r="F196" i="5"/>
  <c r="F8" i="5"/>
  <c r="F58" i="5"/>
  <c r="F93" i="5"/>
  <c r="F100" i="5"/>
  <c r="F107" i="5"/>
  <c r="F114" i="5"/>
  <c r="F121" i="5"/>
  <c r="F135" i="5"/>
  <c r="F154" i="5"/>
  <c r="F161" i="5"/>
  <c r="F168" i="5"/>
  <c r="F175" i="5"/>
  <c r="F182" i="5"/>
  <c r="F197" i="5"/>
  <c r="F219" i="5"/>
  <c r="F261" i="5"/>
  <c r="F31" i="5"/>
  <c r="F38" i="5"/>
  <c r="F45" i="5"/>
  <c r="F94" i="5"/>
  <c r="F101" i="5"/>
  <c r="F108" i="5"/>
  <c r="F155" i="5"/>
  <c r="F162" i="5"/>
  <c r="F169" i="5"/>
  <c r="F220" i="5"/>
  <c r="F262" i="5"/>
  <c r="F269" i="5"/>
  <c r="F148" i="5"/>
  <c r="F199" i="5"/>
  <c r="F213" i="5"/>
  <c r="F270" i="5"/>
  <c r="F249" i="5"/>
  <c r="F47" i="5"/>
  <c r="F54" i="5"/>
  <c r="F61" i="5"/>
  <c r="F110" i="5"/>
  <c r="F117" i="5"/>
  <c r="F124" i="5"/>
  <c r="F171" i="5"/>
  <c r="F178" i="5"/>
  <c r="F186" i="5"/>
  <c r="F200" i="5"/>
  <c r="F257" i="5"/>
  <c r="F264" i="5"/>
  <c r="F271" i="5"/>
  <c r="F222" i="5"/>
  <c r="F202" i="5"/>
  <c r="F216" i="5"/>
  <c r="F223" i="5"/>
  <c r="F266" i="5"/>
  <c r="F20" i="5"/>
  <c r="F27" i="5"/>
  <c r="F34" i="5"/>
  <c r="F83" i="5"/>
  <c r="F90" i="5"/>
  <c r="F97" i="5"/>
  <c r="F144" i="5"/>
  <c r="F151" i="5"/>
  <c r="F158" i="5"/>
  <c r="F252" i="5"/>
  <c r="F231" i="5"/>
  <c r="F15" i="5"/>
  <c r="F22" i="5"/>
  <c r="F29" i="5"/>
  <c r="F78" i="5"/>
  <c r="F85" i="5"/>
  <c r="F92" i="5"/>
  <c r="F146" i="5"/>
  <c r="F153" i="5"/>
  <c r="F204" i="5"/>
  <c r="F211" i="5"/>
  <c r="F218" i="5"/>
  <c r="F239" i="5"/>
  <c r="F267" i="5"/>
  <c r="C281" i="4"/>
  <c r="H10" i="4"/>
  <c r="H183" i="4"/>
  <c r="E281" i="4"/>
  <c r="H44" i="4"/>
  <c r="G281" i="4"/>
  <c r="H28" i="4"/>
  <c r="H2" i="4"/>
  <c r="H283" i="4" l="1"/>
  <c r="H285" i="4" s="1"/>
  <c r="K119" i="4" s="1"/>
  <c r="L119" i="4" s="1"/>
  <c r="F281" i="5"/>
  <c r="H281" i="4"/>
  <c r="H284" i="4" s="1"/>
  <c r="K175" i="4"/>
  <c r="L175" i="4" s="1"/>
  <c r="K94" i="4"/>
  <c r="L94" i="4" s="1"/>
  <c r="K193" i="4"/>
  <c r="L193" i="4" s="1"/>
  <c r="K136" i="4"/>
  <c r="L136" i="4" s="1"/>
  <c r="K50" i="4"/>
  <c r="L50" i="4" s="1"/>
  <c r="K34" i="4"/>
  <c r="L34" i="4" s="1"/>
  <c r="K18" i="4"/>
  <c r="L18" i="4" s="1"/>
  <c r="K12" i="4"/>
  <c r="L12" i="4" s="1"/>
  <c r="K83" i="4"/>
  <c r="L83" i="4" s="1"/>
  <c r="K277" i="4"/>
  <c r="L277" i="4" s="1"/>
  <c r="K262" i="4"/>
  <c r="L262" i="4" s="1"/>
  <c r="K246" i="4"/>
  <c r="L246" i="4" s="1"/>
  <c r="K215" i="4"/>
  <c r="L215" i="4" s="1"/>
  <c r="K182" i="4"/>
  <c r="L182" i="4" s="1"/>
  <c r="K166" i="4"/>
  <c r="L166" i="4" s="1"/>
  <c r="K150" i="4"/>
  <c r="L150" i="4" s="1"/>
  <c r="K137" i="4"/>
  <c r="L137" i="4" s="1"/>
  <c r="K121" i="4"/>
  <c r="L121" i="4" s="1"/>
  <c r="K105" i="4"/>
  <c r="L105" i="4" s="1"/>
  <c r="K89" i="4"/>
  <c r="L89" i="4" s="1"/>
  <c r="K73" i="4"/>
  <c r="L73" i="4" s="1"/>
  <c r="K58" i="4"/>
  <c r="L58" i="4" s="1"/>
  <c r="K42" i="4"/>
  <c r="L42" i="4" s="1"/>
  <c r="K114" i="4"/>
  <c r="L114" i="4" s="1"/>
  <c r="K35" i="4"/>
  <c r="L35" i="4" s="1"/>
  <c r="K19" i="4"/>
  <c r="L19" i="4" s="1"/>
  <c r="K257" i="4"/>
  <c r="L257" i="4" s="1"/>
  <c r="K241" i="4"/>
  <c r="L241" i="4" s="1"/>
  <c r="K177" i="4"/>
  <c r="L177" i="4" s="1"/>
  <c r="K145" i="4"/>
  <c r="L145" i="4" s="1"/>
  <c r="K132" i="4"/>
  <c r="L132" i="4" s="1"/>
  <c r="K100" i="4"/>
  <c r="L100" i="4" s="1"/>
  <c r="K84" i="4"/>
  <c r="L84" i="4" s="1"/>
  <c r="K53" i="4"/>
  <c r="L53" i="4" s="1"/>
  <c r="K37" i="4"/>
  <c r="L37" i="4" s="1"/>
  <c r="K21" i="4"/>
  <c r="L21" i="4" s="1"/>
  <c r="K194" i="4"/>
  <c r="L194" i="4" s="1"/>
  <c r="K161" i="4"/>
  <c r="L161" i="4" s="1"/>
  <c r="K116" i="4"/>
  <c r="L116" i="4" s="1"/>
  <c r="K68" i="4"/>
  <c r="L68" i="4" s="1"/>
  <c r="K274" i="4"/>
  <c r="L274" i="4" s="1"/>
  <c r="K259" i="4"/>
  <c r="L259" i="4" s="1"/>
  <c r="K243" i="4"/>
  <c r="L243" i="4" s="1"/>
  <c r="K212" i="4"/>
  <c r="L212" i="4" s="1"/>
  <c r="K196" i="4"/>
  <c r="L196" i="4" s="1"/>
  <c r="K179" i="4"/>
  <c r="L179" i="4" s="1"/>
  <c r="K163" i="4"/>
  <c r="L163" i="4" s="1"/>
  <c r="K147" i="4"/>
  <c r="L147" i="4" s="1"/>
  <c r="K134" i="4"/>
  <c r="L134" i="4" s="1"/>
  <c r="K118" i="4"/>
  <c r="L118" i="4" s="1"/>
  <c r="K102" i="4"/>
  <c r="L102" i="4" s="1"/>
  <c r="K267" i="4"/>
  <c r="L267" i="4" s="1"/>
  <c r="K252" i="4"/>
  <c r="L252" i="4" s="1"/>
  <c r="K236" i="4"/>
  <c r="L236" i="4" s="1"/>
  <c r="K221" i="4"/>
  <c r="L221" i="4" s="1"/>
  <c r="K205" i="4"/>
  <c r="L205" i="4" s="1"/>
  <c r="K189" i="4"/>
  <c r="L189" i="4" s="1"/>
  <c r="K172" i="4"/>
  <c r="L172" i="4" s="1"/>
  <c r="K156" i="4"/>
  <c r="L156" i="4" s="1"/>
  <c r="K127" i="4"/>
  <c r="L127" i="4" s="1"/>
  <c r="K111" i="4"/>
  <c r="L111" i="4" s="1"/>
  <c r="K95" i="4"/>
  <c r="L95" i="4" s="1"/>
  <c r="K79" i="4"/>
  <c r="L79" i="4" s="1"/>
  <c r="K64" i="4"/>
  <c r="L64" i="4" s="1"/>
  <c r="K48" i="4"/>
  <c r="L48" i="4" s="1"/>
  <c r="K32" i="4"/>
  <c r="L32" i="4" s="1"/>
  <c r="K233" i="4"/>
  <c r="L233" i="4" s="1"/>
  <c r="K218" i="4"/>
  <c r="L218" i="4" s="1"/>
  <c r="K186" i="4"/>
  <c r="L186" i="4" s="1"/>
  <c r="K76" i="4"/>
  <c r="L76" i="4" s="1"/>
  <c r="K13" i="4"/>
  <c r="L13" i="4" s="1"/>
  <c r="K280" i="4"/>
  <c r="L280" i="4" s="1"/>
  <c r="K265" i="4"/>
  <c r="L265" i="4" s="1"/>
  <c r="K249" i="4"/>
  <c r="L249" i="4" s="1"/>
  <c r="K202" i="4"/>
  <c r="L202" i="4" s="1"/>
  <c r="K169" i="4"/>
  <c r="L169" i="4" s="1"/>
  <c r="K153" i="4"/>
  <c r="L153" i="4" s="1"/>
  <c r="K140" i="4"/>
  <c r="L140" i="4" s="1"/>
  <c r="K124" i="4"/>
  <c r="L124" i="4" s="1"/>
  <c r="K108" i="4"/>
  <c r="L108" i="4" s="1"/>
  <c r="K92" i="4"/>
  <c r="L92" i="4" s="1"/>
  <c r="K61" i="4"/>
  <c r="L61" i="4" s="1"/>
  <c r="K45" i="4"/>
  <c r="L45" i="4" s="1"/>
  <c r="K29" i="4"/>
  <c r="L29" i="4" s="1"/>
  <c r="K273" i="4"/>
  <c r="L273" i="4" s="1"/>
  <c r="K258" i="4"/>
  <c r="L258" i="4" s="1"/>
  <c r="K242" i="4"/>
  <c r="L242" i="4" s="1"/>
  <c r="K226" i="4"/>
  <c r="L226" i="4" s="1"/>
  <c r="K211" i="4"/>
  <c r="L211" i="4" s="1"/>
  <c r="K195" i="4"/>
  <c r="L195" i="4" s="1"/>
  <c r="K178" i="4"/>
  <c r="L178" i="4" s="1"/>
  <c r="K162" i="4"/>
  <c r="L162" i="4" s="1"/>
  <c r="K146" i="4"/>
  <c r="L146" i="4" s="1"/>
  <c r="K133" i="4"/>
  <c r="L133" i="4" s="1"/>
  <c r="K117" i="4"/>
  <c r="L117" i="4" s="1"/>
  <c r="K244" i="4"/>
  <c r="L244" i="4" s="1"/>
  <c r="K260" i="4"/>
  <c r="L260" i="4" s="1"/>
  <c r="K228" i="4"/>
  <c r="L228" i="4" s="1"/>
  <c r="K122" i="4"/>
  <c r="L122" i="4" s="1"/>
  <c r="K59" i="4"/>
  <c r="L59" i="4" s="1"/>
  <c r="K263" i="4"/>
  <c r="L263" i="4" s="1"/>
  <c r="K27" i="4"/>
  <c r="L27" i="4" s="1"/>
  <c r="K74" i="4"/>
  <c r="L74" i="4" s="1"/>
  <c r="K151" i="4"/>
  <c r="L151" i="4" s="1"/>
  <c r="K86" i="4"/>
  <c r="L86" i="4" s="1"/>
  <c r="K10" i="4"/>
  <c r="L10" i="4" s="1"/>
  <c r="K106" i="4"/>
  <c r="L106" i="4" s="1"/>
  <c r="K184" i="4"/>
  <c r="L184" i="4" s="1"/>
  <c r="K55" i="4"/>
  <c r="L55" i="4" s="1"/>
  <c r="K216" i="4"/>
  <c r="L216" i="4" s="1"/>
  <c r="K247" i="4"/>
  <c r="L247" i="4" s="1"/>
  <c r="K26" i="4"/>
  <c r="L26" i="4" s="1"/>
  <c r="K23" i="4"/>
  <c r="L23" i="4" s="1"/>
  <c r="K138" i="4"/>
  <c r="L138" i="4" s="1"/>
  <c r="K43" i="4"/>
  <c r="L43" i="4" s="1"/>
  <c r="K16" i="4"/>
  <c r="L16" i="4" s="1"/>
  <c r="K278" i="4"/>
  <c r="L278" i="4" s="1"/>
  <c r="K200" i="4"/>
  <c r="L200" i="4" s="1"/>
  <c r="K39" i="4"/>
  <c r="L39" i="4" s="1"/>
  <c r="K90" i="4"/>
  <c r="L90" i="4" s="1"/>
  <c r="K5" i="4"/>
  <c r="L5" i="4" s="1"/>
  <c r="K231" i="4"/>
  <c r="L231" i="4" s="1"/>
  <c r="K11" i="4"/>
  <c r="L11" i="4" s="1"/>
  <c r="K167" i="4"/>
  <c r="L167" i="4" s="1"/>
  <c r="K70" i="4"/>
  <c r="L70" i="4" s="1"/>
  <c r="K130" i="4"/>
  <c r="L130" i="4" s="1"/>
  <c r="K80" i="4"/>
  <c r="L80" i="4" s="1"/>
  <c r="K22" i="4"/>
  <c r="L22" i="4" s="1"/>
  <c r="K213" i="4"/>
  <c r="L213" i="4" s="1"/>
  <c r="K101" i="4"/>
  <c r="L101" i="4" s="1"/>
  <c r="K271" i="4"/>
  <c r="L271" i="4" s="1"/>
  <c r="K85" i="4"/>
  <c r="L85" i="4" s="1"/>
  <c r="K78" i="4"/>
  <c r="L78" i="4" s="1"/>
  <c r="K275" i="4"/>
  <c r="L275" i="4" s="1"/>
  <c r="K181" i="4"/>
  <c r="L181" i="4" s="1"/>
  <c r="K270" i="4"/>
  <c r="L270" i="4" s="1"/>
  <c r="K238" i="4"/>
  <c r="L238" i="4" s="1"/>
  <c r="K41" i="4"/>
  <c r="L41" i="4" s="1"/>
  <c r="K71" i="4"/>
  <c r="L71" i="4" s="1"/>
  <c r="K237" i="4"/>
  <c r="L237" i="4" s="1"/>
  <c r="K229" i="4"/>
  <c r="L229" i="4" s="1"/>
  <c r="K77" i="4"/>
  <c r="L77" i="4" s="1"/>
  <c r="K174" i="4"/>
  <c r="L174" i="4" s="1"/>
  <c r="K49" i="4"/>
  <c r="L49" i="4" s="1"/>
  <c r="K204" i="4"/>
  <c r="L204" i="4" s="1"/>
  <c r="K171" i="4"/>
  <c r="L171" i="4" s="1"/>
  <c r="K31" i="4"/>
  <c r="L31" i="4" s="1"/>
  <c r="K126" i="4"/>
  <c r="L126" i="4" s="1"/>
  <c r="K198" i="4"/>
  <c r="L198" i="4" s="1"/>
  <c r="K107" i="4"/>
  <c r="L107" i="4" s="1"/>
  <c r="K40" i="4"/>
  <c r="L40" i="4" s="1"/>
  <c r="K75" i="4"/>
  <c r="L75" i="4" s="1"/>
  <c r="K253" i="4"/>
  <c r="L253" i="4" s="1"/>
  <c r="K14" i="4"/>
  <c r="L14" i="4" s="1"/>
  <c r="K235" i="4"/>
  <c r="L235" i="4" s="1"/>
  <c r="K245" i="4"/>
  <c r="L245" i="4" s="1"/>
  <c r="K82" i="4"/>
  <c r="L82" i="4" s="1"/>
  <c r="K208" i="4"/>
  <c r="L208" i="4" s="1"/>
  <c r="K20" i="4"/>
  <c r="L20" i="4" s="1"/>
  <c r="K234" i="4"/>
  <c r="L234" i="4" s="1"/>
  <c r="K24" i="4"/>
  <c r="L24" i="4" s="1"/>
  <c r="K251" i="4"/>
  <c r="L251" i="4" s="1"/>
  <c r="K176" i="4"/>
  <c r="L176" i="4" s="1"/>
  <c r="K223" i="4"/>
  <c r="L223" i="4" s="1"/>
  <c r="K170" i="4"/>
  <c r="L170" i="4" s="1"/>
  <c r="K2" i="4"/>
  <c r="L2" i="4" s="1"/>
  <c r="K197" i="4"/>
  <c r="L197" i="4" s="1"/>
  <c r="K9" i="4"/>
  <c r="L9" i="4" s="1"/>
  <c r="K66" i="4"/>
  <c r="L66" i="4" s="1"/>
  <c r="K120" i="4"/>
  <c r="L120" i="4" s="1"/>
  <c r="K38" i="4"/>
  <c r="L38" i="4" s="1"/>
  <c r="K33" i="4"/>
  <c r="L33" i="4" s="1"/>
  <c r="K239" i="4"/>
  <c r="L239" i="4" s="1"/>
  <c r="K187" i="4"/>
  <c r="L187" i="4" s="1"/>
  <c r="K63" i="4"/>
  <c r="L63" i="4" s="1"/>
  <c r="K52" i="4"/>
  <c r="L52" i="4" s="1"/>
  <c r="K91" i="4"/>
  <c r="L91" i="4" s="1"/>
  <c r="K56" i="4"/>
  <c r="L56" i="4" s="1"/>
  <c r="K214" i="4"/>
  <c r="L214" i="4" s="1"/>
  <c r="K225" i="4"/>
  <c r="L225" i="4" s="1"/>
  <c r="K217" i="4"/>
  <c r="L217" i="4" s="1"/>
  <c r="K183" i="4"/>
  <c r="L183" i="4" s="1"/>
  <c r="K168" i="4"/>
  <c r="L168" i="4" s="1"/>
  <c r="K65" i="4"/>
  <c r="L65" i="4" s="1"/>
  <c r="K219" i="4"/>
  <c r="L219" i="4" s="1"/>
  <c r="K57" i="4"/>
  <c r="L57" i="4" s="1"/>
  <c r="K152" i="4"/>
  <c r="L152" i="4" s="1"/>
  <c r="K51" i="4"/>
  <c r="L51" i="4" s="1"/>
  <c r="K149" i="4"/>
  <c r="L149" i="4" s="1"/>
  <c r="K279" i="4"/>
  <c r="L279" i="4" s="1"/>
  <c r="K109" i="4"/>
  <c r="L109" i="4" s="1"/>
  <c r="K207" i="4"/>
  <c r="L207" i="4" s="1"/>
  <c r="K159" i="4"/>
  <c r="L159" i="4" s="1"/>
  <c r="K173" i="4"/>
  <c r="L173" i="4" s="1"/>
  <c r="K165" i="4"/>
  <c r="L165" i="4" s="1"/>
  <c r="K276" i="4"/>
  <c r="L276" i="4" s="1"/>
  <c r="K255" i="4"/>
  <c r="L255" i="4" s="1"/>
  <c r="K201" i="4"/>
  <c r="L201" i="4" s="1"/>
  <c r="K6" i="4"/>
  <c r="L6" i="4" s="1"/>
  <c r="K112" i="4"/>
  <c r="L112" i="4" s="1"/>
  <c r="K261" i="4"/>
  <c r="L261" i="4" s="1"/>
  <c r="K142" i="4"/>
  <c r="L142" i="4" s="1"/>
  <c r="K129" i="4"/>
  <c r="L129" i="4" s="1"/>
  <c r="K125" i="4"/>
  <c r="L125" i="4" s="1"/>
  <c r="K220" i="4"/>
  <c r="L220" i="4" s="1"/>
  <c r="K203" i="4"/>
  <c r="L203" i="4" s="1"/>
  <c r="K155" i="4"/>
  <c r="L155" i="4" s="1"/>
  <c r="K115" i="4"/>
  <c r="L115" i="4" s="1"/>
  <c r="K158" i="4"/>
  <c r="L158" i="4" s="1"/>
  <c r="K269" i="4"/>
  <c r="L269" i="4" s="1"/>
  <c r="K128" i="4"/>
  <c r="L128" i="4" s="1"/>
  <c r="K157" i="4"/>
  <c r="L157" i="4" s="1"/>
  <c r="K3" i="4"/>
  <c r="L3" i="4" s="1"/>
  <c r="K67" i="4"/>
  <c r="L67" i="4" s="1"/>
  <c r="K254" i="4"/>
  <c r="L254" i="4" s="1"/>
  <c r="K17" i="4"/>
  <c r="L17" i="4" s="1"/>
  <c r="K164" i="4"/>
  <c r="L164" i="4" s="1"/>
  <c r="K110" i="4"/>
  <c r="L110" i="4" s="1"/>
  <c r="K62" i="4"/>
  <c r="L62" i="4" s="1"/>
  <c r="K185" i="4"/>
  <c r="L185" i="4" s="1"/>
  <c r="K148" i="4"/>
  <c r="L148" i="4" s="1"/>
  <c r="K256" i="4"/>
  <c r="L256" i="4" s="1"/>
  <c r="K139" i="4"/>
  <c r="L139" i="4" s="1"/>
  <c r="K266" i="4"/>
  <c r="L266" i="4" s="1"/>
  <c r="K268" i="4"/>
  <c r="L268" i="4" s="1"/>
  <c r="K99" i="4"/>
  <c r="L99" i="4" s="1"/>
  <c r="K264" i="4"/>
  <c r="L264" i="4" s="1"/>
  <c r="K28" i="4"/>
  <c r="L28" i="4" s="1"/>
  <c r="K250" i="4"/>
  <c r="L250" i="4" s="1"/>
  <c r="K60" i="4"/>
  <c r="L60" i="4" s="1"/>
  <c r="K88" i="4"/>
  <c r="L88" i="4" s="1"/>
  <c r="K47" i="4"/>
  <c r="L47" i="4" s="1"/>
  <c r="K191" i="4"/>
  <c r="L191" i="4" s="1"/>
  <c r="K103" i="4"/>
  <c r="L103" i="4" s="1"/>
  <c r="K141" i="4"/>
  <c r="L141" i="4" s="1"/>
  <c r="K104" i="4"/>
  <c r="L104" i="4" s="1"/>
  <c r="K192" i="4"/>
  <c r="L192" i="4" s="1"/>
  <c r="K96" i="4"/>
  <c r="L96" i="4" s="1"/>
  <c r="K248" i="4"/>
  <c r="L248" i="4" s="1"/>
  <c r="K209" i="4"/>
  <c r="L209" i="4" s="1"/>
  <c r="K81" i="4"/>
  <c r="L81" i="4" s="1"/>
  <c r="K222" i="4"/>
  <c r="L222" i="4" s="1"/>
  <c r="K25" i="4"/>
  <c r="L25" i="4" s="1"/>
  <c r="K232" i="4"/>
  <c r="L232" i="4" s="1"/>
  <c r="K46" i="4"/>
  <c r="L46" i="4" s="1"/>
  <c r="K8" i="4"/>
  <c r="L8" i="4" s="1"/>
  <c r="K87" i="4"/>
  <c r="L87" i="4" s="1"/>
  <c r="K123" i="4"/>
  <c r="L123" i="4" s="1"/>
  <c r="K154" i="4"/>
  <c r="L154" i="4" s="1"/>
  <c r="K69" i="4"/>
  <c r="L69" i="4" s="1"/>
  <c r="K97" i="4"/>
  <c r="L97" i="4" s="1"/>
  <c r="K188" i="4"/>
  <c r="L188" i="4" s="1"/>
  <c r="K44" i="4"/>
  <c r="L44" i="4" s="1"/>
  <c r="K206" i="4"/>
  <c r="L206" i="4" s="1"/>
  <c r="K143" i="4"/>
  <c r="L143" i="4" s="1"/>
  <c r="K54" i="4"/>
  <c r="L54" i="4" s="1"/>
  <c r="K160" i="4"/>
  <c r="L160" i="4" s="1"/>
  <c r="K15" i="4"/>
  <c r="L15" i="4" s="1"/>
  <c r="K190" i="4"/>
  <c r="L190" i="4" s="1"/>
  <c r="K36" i="4"/>
  <c r="L36" i="4" s="1"/>
  <c r="K72" i="4"/>
  <c r="L72" i="4" s="1"/>
  <c r="K224" i="4"/>
  <c r="L224" i="4" s="1"/>
  <c r="K113" i="4"/>
  <c r="L113" i="4" s="1"/>
  <c r="K93" i="4"/>
  <c r="L93" i="4" s="1"/>
  <c r="K180" i="4"/>
  <c r="L180" i="4" s="1"/>
  <c r="K30" i="4"/>
  <c r="L30" i="4" s="1"/>
  <c r="K144" i="4"/>
  <c r="L144" i="4" s="1"/>
  <c r="K240" i="4"/>
  <c r="L240" i="4" s="1"/>
  <c r="K98" i="4"/>
  <c r="L98" i="4" s="1"/>
  <c r="K131" i="4"/>
  <c r="L131" i="4" s="1"/>
  <c r="K7" i="4"/>
  <c r="L7" i="4" s="1"/>
  <c r="K4" i="4" l="1"/>
  <c r="L4" i="4" s="1"/>
  <c r="K227" i="4"/>
  <c r="L227" i="4" s="1"/>
  <c r="K210" i="4"/>
  <c r="L210" i="4" s="1"/>
  <c r="K199" i="4"/>
  <c r="L199" i="4" s="1"/>
  <c r="K135" i="4"/>
  <c r="L135" i="4" s="1"/>
  <c r="K272" i="4"/>
  <c r="L272" i="4" s="1"/>
  <c r="K230" i="4"/>
  <c r="L230" i="4" s="1"/>
  <c r="L281" i="4"/>
  <c r="B283" i="3" l="1"/>
  <c r="G143" i="3"/>
  <c r="H143" i="3" s="1"/>
  <c r="G243" i="3"/>
  <c r="H243" i="3" s="1"/>
  <c r="G188" i="3" l="1"/>
  <c r="H188" i="3" s="1"/>
  <c r="G169" i="3"/>
  <c r="H169" i="3" s="1"/>
  <c r="G21" i="3"/>
  <c r="H21" i="3" s="1"/>
  <c r="G48" i="3"/>
  <c r="H48" i="3" s="1"/>
  <c r="G47" i="3"/>
  <c r="H47" i="3" s="1"/>
  <c r="G33" i="3"/>
  <c r="H33" i="3" s="1"/>
  <c r="G41" i="3"/>
  <c r="H41" i="3" s="1"/>
  <c r="G142" i="3"/>
  <c r="H142" i="3" s="1"/>
  <c r="G106" i="3"/>
  <c r="H106" i="3" s="1"/>
  <c r="G181" i="3"/>
  <c r="H181" i="3" s="1"/>
  <c r="G150" i="3"/>
  <c r="H150" i="3" s="1"/>
  <c r="G206" i="3"/>
  <c r="H206" i="3" s="1"/>
  <c r="G109" i="3"/>
  <c r="H109" i="3" s="1"/>
  <c r="G45" i="3"/>
  <c r="H45" i="3" s="1"/>
  <c r="G12" i="3"/>
  <c r="H12" i="3" s="1"/>
  <c r="G170" i="3"/>
  <c r="H170" i="3" s="1"/>
  <c r="G7" i="3"/>
  <c r="G255" i="3"/>
  <c r="G207" i="3"/>
  <c r="G251" i="3"/>
  <c r="G110" i="3"/>
  <c r="G98" i="3"/>
  <c r="G108" i="3"/>
  <c r="G254" i="3"/>
  <c r="G247" i="3"/>
  <c r="G239" i="3"/>
  <c r="G214" i="3"/>
  <c r="G269" i="3"/>
  <c r="G15" i="3"/>
  <c r="G137" i="3"/>
  <c r="G152" i="3"/>
  <c r="G241" i="3"/>
  <c r="G132" i="3"/>
  <c r="G149" i="3"/>
  <c r="G74" i="3"/>
  <c r="G107" i="3"/>
  <c r="G114" i="3"/>
  <c r="G179" i="3"/>
  <c r="G70" i="3"/>
  <c r="G249" i="3"/>
  <c r="G234" i="3"/>
  <c r="G86" i="3"/>
  <c r="G190" i="3"/>
  <c r="G111" i="3"/>
  <c r="G22" i="3"/>
  <c r="G123" i="3"/>
  <c r="G79" i="3"/>
  <c r="G35" i="3"/>
  <c r="G133" i="3"/>
  <c r="G216" i="3"/>
  <c r="G173" i="3"/>
  <c r="G115" i="3"/>
  <c r="G204" i="3"/>
  <c r="G238" i="3"/>
  <c r="G8" i="3"/>
  <c r="G32" i="3"/>
  <c r="G158" i="3"/>
  <c r="G270" i="3"/>
  <c r="G56" i="3"/>
  <c r="G112" i="3"/>
  <c r="G174" i="3"/>
  <c r="G219" i="3"/>
  <c r="G105" i="3"/>
  <c r="G186" i="3"/>
  <c r="G37" i="3"/>
  <c r="G228" i="3"/>
  <c r="G200" i="3"/>
  <c r="G221" i="3"/>
  <c r="G267" i="3"/>
  <c r="G90" i="3"/>
  <c r="G71" i="3"/>
  <c r="G276" i="3"/>
  <c r="G223" i="3"/>
  <c r="G189" i="3"/>
  <c r="G175" i="3"/>
  <c r="G19" i="3"/>
  <c r="G268" i="3"/>
  <c r="G51" i="3"/>
  <c r="G271" i="3"/>
  <c r="G139" i="3"/>
  <c r="G26" i="3"/>
  <c r="G264" i="3"/>
  <c r="G101" i="3"/>
  <c r="G136" i="3"/>
  <c r="G10" i="3"/>
  <c r="G4" i="3"/>
  <c r="G128" i="3"/>
  <c r="G146" i="3"/>
  <c r="G91" i="3"/>
  <c r="G183" i="3"/>
  <c r="G58" i="3"/>
  <c r="G27" i="3"/>
  <c r="G227" i="3"/>
  <c r="G44" i="3"/>
  <c r="G77" i="3"/>
  <c r="G162" i="3"/>
  <c r="G82" i="3"/>
  <c r="G145" i="3"/>
  <c r="G60" i="3"/>
  <c r="G237" i="3"/>
  <c r="G84" i="3"/>
  <c r="G120" i="3"/>
  <c r="G278" i="3"/>
  <c r="G229" i="3"/>
  <c r="G164" i="3"/>
  <c r="G54" i="3"/>
  <c r="G196" i="3"/>
  <c r="G34" i="3"/>
  <c r="G99" i="3"/>
  <c r="G59" i="3"/>
  <c r="G130" i="3"/>
  <c r="G64" i="3"/>
  <c r="G57" i="3"/>
  <c r="G83" i="3"/>
  <c r="G138" i="3"/>
  <c r="G244" i="3"/>
  <c r="G63" i="3"/>
  <c r="G217" i="3"/>
  <c r="G75" i="3"/>
  <c r="G148" i="3"/>
  <c r="G242" i="3"/>
  <c r="G16" i="3"/>
  <c r="G202" i="3"/>
  <c r="G121" i="3"/>
  <c r="G116" i="3"/>
  <c r="G257" i="3"/>
  <c r="G88" i="3"/>
  <c r="G67" i="3"/>
  <c r="G184" i="3"/>
  <c r="G154" i="3"/>
  <c r="G222" i="3"/>
  <c r="G220" i="3"/>
  <c r="G72" i="3"/>
  <c r="G17" i="3"/>
  <c r="G176" i="3"/>
  <c r="G13" i="3"/>
  <c r="G69" i="3"/>
  <c r="G281" i="3"/>
  <c r="G199" i="3"/>
  <c r="G103" i="3"/>
  <c r="G250" i="3"/>
  <c r="G233" i="3"/>
  <c r="G131" i="3"/>
  <c r="G97" i="3"/>
  <c r="G104" i="3"/>
  <c r="G30" i="3"/>
  <c r="G211" i="3"/>
  <c r="G159" i="3"/>
  <c r="G182" i="3"/>
  <c r="G61" i="3"/>
  <c r="G262" i="3"/>
  <c r="G157" i="3"/>
  <c r="G163" i="3"/>
  <c r="G246" i="3"/>
  <c r="G195" i="3"/>
  <c r="G65" i="3"/>
  <c r="G208" i="3"/>
  <c r="G119" i="3"/>
  <c r="G96" i="3"/>
  <c r="G259" i="3"/>
  <c r="G29" i="3"/>
  <c r="G275" i="3"/>
  <c r="G192" i="3"/>
  <c r="G209" i="3"/>
  <c r="G178" i="3"/>
  <c r="G129" i="3"/>
  <c r="G260" i="3"/>
  <c r="G201" i="3"/>
  <c r="G144" i="3"/>
  <c r="G117" i="3"/>
  <c r="G187" i="3"/>
  <c r="G31" i="3"/>
  <c r="G153" i="3"/>
  <c r="G134" i="3"/>
  <c r="G256" i="3"/>
  <c r="G279" i="3"/>
  <c r="G92" i="3"/>
  <c r="G62" i="3"/>
  <c r="G28" i="3"/>
  <c r="G147" i="3"/>
  <c r="G252" i="3"/>
  <c r="G165" i="3"/>
  <c r="G235" i="3"/>
  <c r="G210" i="3"/>
  <c r="G140" i="3"/>
  <c r="G277" i="3"/>
  <c r="G36" i="3"/>
  <c r="G11" i="3"/>
  <c r="G172" i="3"/>
  <c r="G203" i="3"/>
  <c r="G261" i="3"/>
  <c r="G39" i="3"/>
  <c r="G167" i="3"/>
  <c r="G122" i="3"/>
  <c r="G135" i="3"/>
  <c r="G43" i="3"/>
  <c r="G42" i="3"/>
  <c r="G50" i="3"/>
  <c r="G85" i="3"/>
  <c r="G52" i="3"/>
  <c r="G100" i="3"/>
  <c r="G265" i="3"/>
  <c r="G55" i="3"/>
  <c r="G272" i="3"/>
  <c r="G124" i="3"/>
  <c r="G9" i="3"/>
  <c r="G230" i="3"/>
  <c r="G231" i="3"/>
  <c r="G193" i="3"/>
  <c r="G20" i="3"/>
  <c r="G95" i="3"/>
  <c r="G151" i="3"/>
  <c r="G266" i="3"/>
  <c r="G161" i="3"/>
  <c r="G68" i="3"/>
  <c r="G248" i="3"/>
  <c r="G125" i="3"/>
  <c r="G23" i="3"/>
  <c r="G258" i="3"/>
  <c r="G226" i="3"/>
  <c r="G87" i="3"/>
  <c r="G80" i="3"/>
  <c r="G180" i="3"/>
  <c r="G14" i="3"/>
  <c r="G160" i="3"/>
  <c r="G171" i="3"/>
  <c r="G94" i="3"/>
  <c r="G24" i="3"/>
  <c r="G245" i="3"/>
  <c r="G197" i="3"/>
  <c r="G280" i="3"/>
  <c r="G185" i="3"/>
  <c r="G225" i="3"/>
  <c r="G240" i="3"/>
  <c r="G66" i="3"/>
  <c r="G224" i="3"/>
  <c r="G89" i="3"/>
  <c r="G53" i="3"/>
  <c r="G198" i="3"/>
  <c r="G25" i="3"/>
  <c r="G126" i="3"/>
  <c r="G78" i="3"/>
  <c r="G218" i="3"/>
  <c r="G156" i="3"/>
  <c r="G253" i="3"/>
  <c r="G18" i="3"/>
  <c r="G213" i="3"/>
  <c r="G5" i="3"/>
  <c r="G282" i="3"/>
  <c r="G93" i="3"/>
  <c r="G46" i="3"/>
  <c r="G73" i="3"/>
  <c r="G194" i="3"/>
  <c r="G236" i="3"/>
  <c r="H236" i="3" s="1"/>
  <c r="G191" i="3"/>
  <c r="H191" i="3" s="1"/>
  <c r="G49" i="3"/>
  <c r="H49" i="3" s="1"/>
  <c r="G215" i="3"/>
  <c r="H215" i="3" s="1"/>
  <c r="G102" i="3"/>
  <c r="H102" i="3" s="1"/>
  <c r="G205" i="3"/>
  <c r="H205" i="3" s="1"/>
  <c r="G81" i="3"/>
  <c r="H81" i="3" s="1"/>
  <c r="G76" i="3"/>
  <c r="H76" i="3" s="1"/>
  <c r="G118" i="3"/>
  <c r="H118" i="3" s="1"/>
  <c r="G155" i="3"/>
  <c r="H155" i="3" s="1"/>
  <c r="G263" i="3"/>
  <c r="H263" i="3" s="1"/>
  <c r="G113" i="3"/>
  <c r="H113" i="3" s="1"/>
  <c r="G212" i="3"/>
  <c r="H212" i="3" s="1"/>
  <c r="G166" i="3"/>
  <c r="H166" i="3" s="1"/>
  <c r="G38" i="3"/>
  <c r="H38" i="3" s="1"/>
  <c r="G40" i="3"/>
  <c r="H40" i="3" s="1"/>
  <c r="G141" i="3"/>
  <c r="H141" i="3" s="1"/>
  <c r="G177" i="3"/>
  <c r="H177" i="3" s="1"/>
  <c r="G168" i="3"/>
  <c r="H168" i="3" s="1"/>
  <c r="G274" i="3"/>
  <c r="H274" i="3" s="1"/>
  <c r="G127" i="3"/>
  <c r="H127" i="3" s="1"/>
  <c r="G273" i="3"/>
  <c r="H273" i="3" s="1"/>
  <c r="G6" i="3"/>
  <c r="H6" i="3" s="1"/>
  <c r="G232" i="3"/>
  <c r="H7" i="3" l="1"/>
  <c r="H255" i="3"/>
  <c r="H137" i="3"/>
  <c r="H152" i="3"/>
  <c r="H79" i="3"/>
  <c r="H276" i="3"/>
  <c r="H223" i="3"/>
  <c r="H120" i="3"/>
  <c r="H278" i="3"/>
  <c r="H217" i="3"/>
  <c r="H75" i="3"/>
  <c r="H17" i="3"/>
  <c r="H176" i="3"/>
  <c r="H131" i="3"/>
  <c r="H97" i="3"/>
  <c r="H208" i="3"/>
  <c r="H119" i="3"/>
  <c r="H31" i="3"/>
  <c r="H36" i="3"/>
  <c r="H11" i="3"/>
  <c r="H52" i="3"/>
  <c r="H100" i="3"/>
  <c r="H68" i="3"/>
  <c r="H248" i="3"/>
  <c r="H197" i="3"/>
  <c r="H280" i="3"/>
  <c r="H253" i="3"/>
  <c r="H232" i="3"/>
  <c r="H98" i="3"/>
  <c r="H269" i="3"/>
  <c r="H15" i="3"/>
  <c r="H132" i="3"/>
  <c r="H149" i="3"/>
  <c r="H190" i="3"/>
  <c r="H111" i="3"/>
  <c r="H22" i="3"/>
  <c r="H133" i="3"/>
  <c r="H216" i="3"/>
  <c r="H173" i="3"/>
  <c r="H158" i="3"/>
  <c r="H270" i="3"/>
  <c r="H56" i="3"/>
  <c r="H112" i="3"/>
  <c r="H105" i="3"/>
  <c r="H186" i="3"/>
  <c r="H71" i="3"/>
  <c r="H189" i="3"/>
  <c r="H175" i="3"/>
  <c r="H19" i="3"/>
  <c r="H268" i="3"/>
  <c r="H10" i="3"/>
  <c r="H4" i="3"/>
  <c r="H128" i="3"/>
  <c r="H146" i="3"/>
  <c r="H27" i="3"/>
  <c r="H60" i="3"/>
  <c r="H237" i="3"/>
  <c r="H84" i="3"/>
  <c r="H196" i="3"/>
  <c r="H138" i="3"/>
  <c r="H244" i="3"/>
  <c r="H63" i="3"/>
  <c r="H242" i="3"/>
  <c r="H16" i="3"/>
  <c r="H202" i="3"/>
  <c r="H222" i="3"/>
  <c r="H220" i="3"/>
  <c r="H72" i="3"/>
  <c r="H69" i="3"/>
  <c r="H30" i="3"/>
  <c r="H246" i="3"/>
  <c r="H195" i="3"/>
  <c r="H65" i="3"/>
  <c r="H144" i="3"/>
  <c r="H117" i="3"/>
  <c r="H210" i="3"/>
  <c r="H140" i="3"/>
  <c r="H277" i="3"/>
  <c r="H172" i="3"/>
  <c r="H203" i="3"/>
  <c r="H261" i="3"/>
  <c r="H85" i="3"/>
  <c r="H55" i="3"/>
  <c r="H272" i="3"/>
  <c r="H124" i="3"/>
  <c r="H151" i="3"/>
  <c r="H266" i="3"/>
  <c r="H161" i="3"/>
  <c r="H258" i="3"/>
  <c r="H94" i="3"/>
  <c r="H24" i="3"/>
  <c r="H245" i="3"/>
  <c r="H78" i="3"/>
  <c r="H218" i="3"/>
  <c r="H156" i="3"/>
  <c r="H282" i="3"/>
  <c r="H159" i="3" l="1"/>
  <c r="H275" i="3"/>
  <c r="H279" i="3"/>
  <c r="H74" i="3"/>
  <c r="H23" i="3"/>
  <c r="H211" i="3"/>
  <c r="H219" i="3"/>
  <c r="H240" i="3"/>
  <c r="H225" i="3"/>
  <c r="H29" i="3"/>
  <c r="H259" i="3"/>
  <c r="H58" i="3"/>
  <c r="H183" i="3"/>
  <c r="H213" i="3"/>
  <c r="H256" i="3"/>
  <c r="H110" i="3"/>
  <c r="H54" i="3"/>
  <c r="H251" i="3"/>
  <c r="H134" i="3"/>
  <c r="H164" i="3"/>
  <c r="H73" i="3"/>
  <c r="H89" i="3"/>
  <c r="H80" i="3"/>
  <c r="H122" i="3"/>
  <c r="H28" i="3"/>
  <c r="H178" i="3"/>
  <c r="H199" i="3"/>
  <c r="H257" i="3"/>
  <c r="H59" i="3"/>
  <c r="H139" i="3"/>
  <c r="H228" i="3"/>
  <c r="H179" i="3"/>
  <c r="H254" i="3"/>
  <c r="H126" i="3"/>
  <c r="H171" i="3"/>
  <c r="H95" i="3"/>
  <c r="H50" i="3"/>
  <c r="H201" i="3"/>
  <c r="H163" i="3"/>
  <c r="H154" i="3"/>
  <c r="H83" i="3"/>
  <c r="H145" i="3"/>
  <c r="H136" i="3"/>
  <c r="H90" i="3"/>
  <c r="H32" i="3"/>
  <c r="H86" i="3"/>
  <c r="H214" i="3"/>
  <c r="H25" i="3"/>
  <c r="H160" i="3"/>
  <c r="H20" i="3"/>
  <c r="H42" i="3"/>
  <c r="H235" i="3"/>
  <c r="H260" i="3"/>
  <c r="H157" i="3"/>
  <c r="H233" i="3"/>
  <c r="H184" i="3"/>
  <c r="H57" i="3"/>
  <c r="H82" i="3"/>
  <c r="H101" i="3"/>
  <c r="H267" i="3"/>
  <c r="H8" i="3"/>
  <c r="H234" i="3"/>
  <c r="H239" i="3"/>
  <c r="H43" i="3"/>
  <c r="H162" i="3"/>
  <c r="H249" i="3"/>
  <c r="H198" i="3"/>
  <c r="H129" i="3"/>
  <c r="H64" i="3"/>
  <c r="H264" i="3"/>
  <c r="H193" i="3"/>
  <c r="H250" i="3"/>
  <c r="H221" i="3"/>
  <c r="H165" i="3"/>
  <c r="H67" i="3"/>
  <c r="H238" i="3"/>
  <c r="H14" i="3"/>
  <c r="H262" i="3"/>
  <c r="H247" i="3"/>
  <c r="H230" i="3"/>
  <c r="H37" i="3"/>
  <c r="H108" i="3"/>
  <c r="H167" i="3"/>
  <c r="H271" i="3"/>
  <c r="H114" i="3"/>
  <c r="H62" i="3"/>
  <c r="H5" i="3"/>
  <c r="H182" i="3"/>
  <c r="H87" i="3"/>
  <c r="H44" i="3"/>
  <c r="H46" i="3"/>
  <c r="H99" i="3"/>
  <c r="H116" i="3"/>
  <c r="H209" i="3"/>
  <c r="H224" i="3"/>
  <c r="H194" i="3"/>
  <c r="H53" i="3"/>
  <c r="H180" i="3"/>
  <c r="H231" i="3"/>
  <c r="H135" i="3"/>
  <c r="H147" i="3"/>
  <c r="H61" i="3"/>
  <c r="H103" i="3"/>
  <c r="H88" i="3"/>
  <c r="H130" i="3"/>
  <c r="H77" i="3"/>
  <c r="H26" i="3"/>
  <c r="H200" i="3"/>
  <c r="H204" i="3"/>
  <c r="H70" i="3"/>
  <c r="H125" i="3"/>
  <c r="H96" i="3"/>
  <c r="H104" i="3"/>
  <c r="H13" i="3"/>
  <c r="H148" i="3"/>
  <c r="H229" i="3"/>
  <c r="H91" i="3"/>
  <c r="H174" i="3"/>
  <c r="H35" i="3"/>
  <c r="H241" i="3"/>
  <c r="H207" i="3"/>
  <c r="H18" i="3"/>
  <c r="H265" i="3"/>
  <c r="H185" i="3"/>
  <c r="H153" i="3"/>
  <c r="H187" i="3"/>
  <c r="H123" i="3"/>
  <c r="H93" i="3"/>
  <c r="H66" i="3"/>
  <c r="H226" i="3"/>
  <c r="H9" i="3"/>
  <c r="H39" i="3"/>
  <c r="H92" i="3"/>
  <c r="H192" i="3"/>
  <c r="H281" i="3"/>
  <c r="H121" i="3"/>
  <c r="H34" i="3"/>
  <c r="H227" i="3"/>
  <c r="H51" i="3"/>
  <c r="H115" i="3"/>
  <c r="H107" i="3"/>
  <c r="H252" i="3" l="1"/>
  <c r="F283" i="3" l="1"/>
  <c r="E283" i="3"/>
  <c r="D283" i="3"/>
  <c r="C283" i="3" l="1"/>
  <c r="G283" i="3" l="1"/>
</calcChain>
</file>

<file path=xl/sharedStrings.xml><?xml version="1.0" encoding="utf-8"?>
<sst xmlns="http://schemas.openxmlformats.org/spreadsheetml/2006/main" count="2612" uniqueCount="307">
  <si>
    <t>Billing Full Name</t>
  </si>
  <si>
    <t>Covered Days</t>
  </si>
  <si>
    <t>Lump Sum Payment PPD</t>
  </si>
  <si>
    <t>Pressure Ulcer</t>
  </si>
  <si>
    <t>Weight Loss</t>
  </si>
  <si>
    <t>Total Lump Sum Payment</t>
  </si>
  <si>
    <t>Urinary Tract Infection</t>
  </si>
  <si>
    <t>PFP Payment</t>
  </si>
  <si>
    <t>Anti Psychotic</t>
  </si>
  <si>
    <t>PFP Payment Summary - SFY24-Q3</t>
  </si>
  <si>
    <t>SOUTH POINTE REHABILITATION AND CARE CENTER</t>
  </si>
  <si>
    <t>AMBASSADOR MANOR NURSING CENTER</t>
  </si>
  <si>
    <t>TUSCANY VILLAGE NURSING CENTER</t>
  </si>
  <si>
    <t>RANCHWOOD NURSING CENTER</t>
  </si>
  <si>
    <t>TIMBERS SKILLED NURSING AND THERAPY (THE)</t>
  </si>
  <si>
    <t>GRACE SKILLED NURSING AND THERAPY JENKS</t>
  </si>
  <si>
    <t>FOREST HILLS CARE AND REHABILITATION CENTER</t>
  </si>
  <si>
    <t xml:space="preserve">GOLDEN AGE NURSING HOME OF GUTHRIE </t>
  </si>
  <si>
    <t>BROOKWOOD SKILLED NURSING AND THERAPY</t>
  </si>
  <si>
    <t>TULSA NURSING CENTER</t>
  </si>
  <si>
    <t>MEADOWLAKE ESTATES</t>
  </si>
  <si>
    <t>THE REGENCY SKILLED NURSING AND THERAPY</t>
  </si>
  <si>
    <t>ST. ANNS SKILLED NURSING AND THERAPY</t>
  </si>
  <si>
    <t>SEMINOLE CARE &amp; REHABILITATION CENTER</t>
  </si>
  <si>
    <t>WILDEWOOD SKILLED NURSING AND THERAPY</t>
  </si>
  <si>
    <t>AYERS NURSING HOME</t>
  </si>
  <si>
    <t>RAINBOW HEALTH CARE COMMUNITY</t>
  </si>
  <si>
    <t>HIGHLANDS AT OWASSO (THE)</t>
  </si>
  <si>
    <t xml:space="preserve">LEISURE VILLAGE HEALTH CARE </t>
  </si>
  <si>
    <t>STILWELL NURSING AND REHAB</t>
  </si>
  <si>
    <t>HERITAGE SKILLED NURSING AND THERAPY</t>
  </si>
  <si>
    <t>LANDMARK OF MIDWEST CITY REHAB &amp; NURSING CENTER</t>
  </si>
  <si>
    <t>COWETA MANOR NURSING HOME</t>
  </si>
  <si>
    <t>GLENWOOD SKILLED NURSING AND THERAPY</t>
  </si>
  <si>
    <t>GRAND AT BETHANY SKILLED NURSING AND THERAPY (THE)</t>
  </si>
  <si>
    <t>MONTEVISTA REHABILITATION AND SKILLED CARE</t>
  </si>
  <si>
    <t>COTTAGE EXTENDED CARE (THE)</t>
  </si>
  <si>
    <t>THUNDER CARE AND REHABILITATION</t>
  </si>
  <si>
    <t>SOUTHERN HILLS REHABILITATION CENTER</t>
  </si>
  <si>
    <t>EMERALD CARE CENTER CLAREMORE</t>
  </si>
  <si>
    <t>OAKS HEALTHCARE CENTER (THE)</t>
  </si>
  <si>
    <t>GRACE SKILLED NURSING AND THERAPY NORMAN</t>
  </si>
  <si>
    <t>BEACON RIDGE</t>
  </si>
  <si>
    <t>HEARTSWORTH CENTER FOR NURSING &amp; REHABILITATION</t>
  </si>
  <si>
    <t>EDMOND HEALTH CARE CENTER</t>
  </si>
  <si>
    <t>BROADWAY LIVING CENTER</t>
  </si>
  <si>
    <t>HERITAGE VILLA NURSING CENTER</t>
  </si>
  <si>
    <t>SENIOR SUITES HEALTHCARE</t>
  </si>
  <si>
    <t>MEMORY CARE CENTER AT EMERALD</t>
  </si>
  <si>
    <t>GRAND LAKE VILLA</t>
  </si>
  <si>
    <t xml:space="preserve">BROKEN BOW HEALTH AND REHAB </t>
  </si>
  <si>
    <t>QUAIL RIDGE LIVING CENTER</t>
  </si>
  <si>
    <t>SPRINGS SKILLED NURSING AND THERAPY (THE)</t>
  </si>
  <si>
    <t>ANADARKO NURSING AND REHAB</t>
  </si>
  <si>
    <t>BRADFORD VILLAGE HEALTHCARE CENTER</t>
  </si>
  <si>
    <t>MAGNOLIA CREEK SKILLED NURSING AND THERAPY</t>
  </si>
  <si>
    <t>WILKINS HEALTH AND REHABILITATION COMMUNITY</t>
  </si>
  <si>
    <t>WILLOW PARK HEALTH CARE CENTER</t>
  </si>
  <si>
    <t>CLAREMORE SKILLED NURSING AND THERAPY</t>
  </si>
  <si>
    <t>GRACEWOOD HEALTH &amp; REHAB</t>
  </si>
  <si>
    <t>MERIDIAN NURSING HOME</t>
  </si>
  <si>
    <t>SEQUOYAH MANOR</t>
  </si>
  <si>
    <t>GARLAND ROAD NURSING &amp; REHAB CENTER</t>
  </si>
  <si>
    <t>NORTHWEST NURSING CENTER</t>
  </si>
  <si>
    <t>SAND SPRINGS NURSING &amp; REHAB CENTER</t>
  </si>
  <si>
    <t>BROKEN ARROW NURSING HOME</t>
  </si>
  <si>
    <t>SHERWOOD MANOR NURSING HOME</t>
  </si>
  <si>
    <t>PLEASANT VALLEY HEALTH CARE CENTER</t>
  </si>
  <si>
    <t>SEQUOYAH POINTE SKILLED NURSING AND THERAPY</t>
  </si>
  <si>
    <t>WESTHAVEN NURSING HOME</t>
  </si>
  <si>
    <t>ENGLISH VILLAGE SKILLED NURSING AND THERAPY</t>
  </si>
  <si>
    <t>ELK CITY NURSING CENTER</t>
  </si>
  <si>
    <t>COTTONWOOD CREEK SKILLED NURSING AND THERAPY</t>
  </si>
  <si>
    <t>WINDSOR HILLS NURSING CENTER</t>
  </si>
  <si>
    <t>SHANOAN SPRINGS NURSING AND REHABILITATION CENTER</t>
  </si>
  <si>
    <t>OAKRIDGE NURSING CENTER</t>
  </si>
  <si>
    <t>MIAMI NURSING CENTER</t>
  </si>
  <si>
    <t>BAPTIST VILLAGE OF OWASSO</t>
  </si>
  <si>
    <t>WEWOKA HEALTHCARE CENTER</t>
  </si>
  <si>
    <t>CHEROKEE COUNTY NURSING CENTER</t>
  </si>
  <si>
    <t>WILLOW CREEK HEALTH CARE</t>
  </si>
  <si>
    <t>HILLCREST MANOR</t>
  </si>
  <si>
    <t>BELL AVENUE NURSING CENTER</t>
  </si>
  <si>
    <t>WARR ACRES NURSING CENTER</t>
  </si>
  <si>
    <t>FOUNTAIN VIEW MANOR</t>
  </si>
  <si>
    <t>HIGHLAND PARK HEALTH CARE</t>
  </si>
  <si>
    <t>ARBOR VILLAGE</t>
  </si>
  <si>
    <t>24TH PLACE</t>
  </si>
  <si>
    <t>DRUMRIGHT NURSING HOME</t>
  </si>
  <si>
    <t>HERITAGE AT BRANDON PLACE</t>
  </si>
  <si>
    <t>LAKE COUNTRY NURSING CENTER</t>
  </si>
  <si>
    <t>ENID SENIOR CARE</t>
  </si>
  <si>
    <t>NOBLE HEALTH CARE CENTER</t>
  </si>
  <si>
    <t>CLINTON NURSING CENTER, LLC</t>
  </si>
  <si>
    <t>BELLEVUE NORTHWEST NURSING CENTER</t>
  </si>
  <si>
    <t>SHAWNEE CARE CENTER</t>
  </si>
  <si>
    <t>CAPITOL HILL SKILLED NURSING AND THERAPY</t>
  </si>
  <si>
    <t>ADA CARE CENTER</t>
  </si>
  <si>
    <t>EASTGATE VILLAGE RETIREMENT CENTER</t>
  </si>
  <si>
    <t>MAPLEWOOD CARE CENTER</t>
  </si>
  <si>
    <t xml:space="preserve">ELK CROSSING </t>
  </si>
  <si>
    <t>KINGWOOD SKILLED NURSING &amp; THERAPY</t>
  </si>
  <si>
    <t>COLONIAL MANOR</t>
  </si>
  <si>
    <t>SPIRO NURSING HOME</t>
  </si>
  <si>
    <t>ELMBROOK OF HUGO</t>
  </si>
  <si>
    <t>HARRAH NURSING CENTER</t>
  </si>
  <si>
    <t>WOODLANDS SKILLED NURSING AND THERAPY</t>
  </si>
  <si>
    <t>SIENNA EXTENDED CARE &amp; REHAB</t>
  </si>
  <si>
    <t>MCALESTER NURSING AND REHAB</t>
  </si>
  <si>
    <t>CIMARRON NURSING CENTER</t>
  </si>
  <si>
    <t>PARKHILL NORTH NURSING HOME</t>
  </si>
  <si>
    <t>BRIGHTON SENIOR LIVING AT LAKELAND MANOR</t>
  </si>
  <si>
    <t>FORREST MANOR NURSING CENTER</t>
  </si>
  <si>
    <t>CLINTON THERAPY &amp; LIVING CENTER</t>
  </si>
  <si>
    <t>HERITAGE MANOR</t>
  </si>
  <si>
    <t>COMMONS (THE)</t>
  </si>
  <si>
    <t>CLEVELAND MANOR NURSING HOME</t>
  </si>
  <si>
    <t>ELMBROOK HOME</t>
  </si>
  <si>
    <t>HILL NURSING HOME</t>
  </si>
  <si>
    <t>SUNSET ESTATES OF PURCELL</t>
  </si>
  <si>
    <t>COLONIAL TERRACE CARE CENTER</t>
  </si>
  <si>
    <t>SENIOR VILLAGE NURSING HOME</t>
  </si>
  <si>
    <t>CROSS TIMBERS NURSING AND REHABILITATION</t>
  </si>
  <si>
    <t>LAKEVIEW NURSING &amp; REHAB</t>
  </si>
  <si>
    <t>STROUD NURSING &amp; REHAB</t>
  </si>
  <si>
    <t>BALLARD NURSING CENTER</t>
  </si>
  <si>
    <t>PONCA CITY NURSING &amp; REHABILITATION CENTER</t>
  </si>
  <si>
    <t>HASKELL CARE CENTER</t>
  </si>
  <si>
    <t>GREEN COUNTRY CARE CENTER</t>
  </si>
  <si>
    <t>UNIVERSITY PARK SKILLED NURSING AND THERAPY MEMORY CARE</t>
  </si>
  <si>
    <t>EMERALD CARE CENTER SOUTHWEST</t>
  </si>
  <si>
    <t>CORDELL NURSING AND REHABILITATION</t>
  </si>
  <si>
    <t>NORTH COUNTY CENTER FOR NURSING AND REHABILITATION</t>
  </si>
  <si>
    <t>LINDSAY NURSING AND REHAB</t>
  </si>
  <si>
    <t>SHADY REST CARE CENTER</t>
  </si>
  <si>
    <t>SEQUOYAH POINTE LIVING CENTER</t>
  </si>
  <si>
    <t>COUNTRYSIDE ESTATES</t>
  </si>
  <si>
    <t>BAPTIST VILLAGE OF ENID</t>
  </si>
  <si>
    <t>MID DEL SKILLED NURSING &amp; THERAPY</t>
  </si>
  <si>
    <t>ASPEN HEALTH AND REHAB</t>
  </si>
  <si>
    <t>CORN HERITAGE VILLAGE OF WEATHERFORD</t>
  </si>
  <si>
    <t>MCMAHON TOMLINSON NURSING &amp; REHAB CENTER</t>
  </si>
  <si>
    <t>SEMINOLE PIONEER NURSING HOME</t>
  </si>
  <si>
    <t>YORK MANOR NURSING HOME</t>
  </si>
  <si>
    <t>GRAN GRANS PLACE</t>
  </si>
  <si>
    <t>PERRY GREEN VALLEY NURSING HOME</t>
  </si>
  <si>
    <t>FRANCISCAN VILLA</t>
  </si>
  <si>
    <t>TIDWELL LIVING CENTER</t>
  </si>
  <si>
    <t>SOUTHBROOK HEALTHCARE INC</t>
  </si>
  <si>
    <t>LINWOOD VILLAGE NURSING &amp; RETIREMENT APTS</t>
  </si>
  <si>
    <t>HERITAGE PARK - BETHANY</t>
  </si>
  <si>
    <t>FIRST SHAMROCK CARE CENTER</t>
  </si>
  <si>
    <t>GARDENS (THE)</t>
  </si>
  <si>
    <t>BLUE RIVER HEALTHCARE</t>
  </si>
  <si>
    <t>RUTH WILSON HURLEY MANOR</t>
  </si>
  <si>
    <t>MANGUM NURSING CENTER</t>
  </si>
  <si>
    <t>FOUR SEASONS REHABILITATION &amp; CARE</t>
  </si>
  <si>
    <t>NEW HOPE RETIREMENT &amp; CARE CENTER</t>
  </si>
  <si>
    <t>MITCHELL MANOR</t>
  </si>
  <si>
    <t>COLONIAL MANOR II</t>
  </si>
  <si>
    <t>WAGONER HEALTH AND REHAB</t>
  </si>
  <si>
    <t>LODGE AT BROOKLINE (THE)</t>
  </si>
  <si>
    <t>MARLOW NURSING AND REHAB</t>
  </si>
  <si>
    <t>TEMPLE MANOR NURSING HOME</t>
  </si>
  <si>
    <t>PARK PLACE HEALTHCARE &amp; REHAB</t>
  </si>
  <si>
    <t>COMMUNITY HEALTH CARE OF GORE</t>
  </si>
  <si>
    <t>RIVER OAKS SKILLED NURSING &amp; THERAPY</t>
  </si>
  <si>
    <t>GROVE NURSING CENTER</t>
  </si>
  <si>
    <t>FAMILY CARE CENTER OF KINGSTON</t>
  </si>
  <si>
    <t>VIAN NURSING &amp; REHAB</t>
  </si>
  <si>
    <t>BINGER NURSING AND REHABILITATION</t>
  </si>
  <si>
    <t>WINDRIDGE NURSING AND REHABILITATION CENTER</t>
  </si>
  <si>
    <t xml:space="preserve">OKLAHOMA MEMORY CARE INSTITUTE </t>
  </si>
  <si>
    <t>RIVERSIDE HEALTH SERVICES</t>
  </si>
  <si>
    <t>MONROE MANOR</t>
  </si>
  <si>
    <t>CHANDLER THERAPY &amp; LIVING CENTER, LLC</t>
  </si>
  <si>
    <t>HERITAGE HILLS LIVING &amp; REHABILITATION CENTER</t>
  </si>
  <si>
    <t>VILLAGE HEALTH CARE CENTER</t>
  </si>
  <si>
    <t>POCOLA HEALTH AND REHAB</t>
  </si>
  <si>
    <t>KINGS DAUGHTERS &amp; SONS NURSING HOME</t>
  </si>
  <si>
    <t>WALNUT GROVE LIVING CENTER</t>
  </si>
  <si>
    <t>GREENBRIER NURSING HOME</t>
  </si>
  <si>
    <t>NOWATA NURSING CENTER</t>
  </si>
  <si>
    <t>BOYCE MANOR NURSING HOME</t>
  </si>
  <si>
    <t>LEXINGTON NURSING HOME</t>
  </si>
  <si>
    <t>HERITAGE VILLAGE NURSING HOME</t>
  </si>
  <si>
    <t>TUTTLE CARE CENTER</t>
  </si>
  <si>
    <t>WOODVIEW HOME</t>
  </si>
  <si>
    <t>EUFAULA MANOR NURSING AND REHABILITATION CENTER</t>
  </si>
  <si>
    <t>COLONIAL PARK MANOR</t>
  </si>
  <si>
    <t>BETTY ANN NURSING CENTER</t>
  </si>
  <si>
    <t>LAKES (THE)</t>
  </si>
  <si>
    <t>TOWN OF VICI NURSING HOME</t>
  </si>
  <si>
    <t>MCLOUD NURSING CENTER</t>
  </si>
  <si>
    <t>SOUTHERN OAKS CARE CENTER</t>
  </si>
  <si>
    <t>SOUTHERN POINTE NURSING CENTER</t>
  </si>
  <si>
    <t>ROLLING HILLS CARE CENTER</t>
  </si>
  <si>
    <t>HOBART NURSING &amp; REHABILITATION</t>
  </si>
  <si>
    <t>WOLFE LIVING CENTER AT SUMMIT RIDGE</t>
  </si>
  <si>
    <t>BROADWAY MANOR NURSING HOME</t>
  </si>
  <si>
    <t>ARTESIAN HOME</t>
  </si>
  <si>
    <t>MEMORIAL HEIGHTS NURSING CENTER</t>
  </si>
  <si>
    <t>PURCELL CARE CENTER</t>
  </si>
  <si>
    <t>VILLAGES AT SOUTHERN HILLS (THE)</t>
  </si>
  <si>
    <t>BROOKSIDE NURSING CENTER</t>
  </si>
  <si>
    <t>MEADOWBROOK NURSING CENTER</t>
  </si>
  <si>
    <t>HASKELL COUNTY NURSING CENTER</t>
  </si>
  <si>
    <t>HIGHER CALL NURSING CENTER</t>
  </si>
  <si>
    <t>CALLAWAY NURSING HOME</t>
  </si>
  <si>
    <t>CALERA MANOR</t>
  </si>
  <si>
    <t>CHECOTAH NURSING CENTER</t>
  </si>
  <si>
    <t>ELMWOOD MANOR NURSING HOME</t>
  </si>
  <si>
    <t>HOLIDAY HEIGHTS NURSING HOME</t>
  </si>
  <si>
    <t>CHICKASHA NURSING CENTER, INC</t>
  </si>
  <si>
    <t>FORT GIBSON NURSING CENTER</t>
  </si>
  <si>
    <t>WASHITA VALLEY LIVING CENTER</t>
  </si>
  <si>
    <t>CIMARRON POINTE CARE CENTER</t>
  </si>
  <si>
    <t>WILLOW HAVEN NURSING HOME - ILA SEATON</t>
  </si>
  <si>
    <t>HEAVENER MANOR</t>
  </si>
  <si>
    <t>ANTLERS MANOR</t>
  </si>
  <si>
    <t>SKIATOOK NURSING HOME</t>
  </si>
  <si>
    <t>GREGSTON NURSING HOME</t>
  </si>
  <si>
    <t>SOUTH PARK EAST</t>
  </si>
  <si>
    <t>OSAGE NURSING HOME</t>
  </si>
  <si>
    <t>BARNSDALL NURSING HOME</t>
  </si>
  <si>
    <t>FAIRVIEW FELLOWSHIP HOME</t>
  </si>
  <si>
    <t>LATIMER NURSING HOME</t>
  </si>
  <si>
    <t>WESTERN SKILLED NURSING AND THERAPY</t>
  </si>
  <si>
    <t>MAPLE LAWN NURSING AND REHABILITATION CENTER</t>
  </si>
  <si>
    <t>CORN HERITAGE VILLAGE</t>
  </si>
  <si>
    <t>THE WILSHIRE SKILLED NURSING AND THERAPY</t>
  </si>
  <si>
    <t>HENNESSEY NURSING AND REHAB</t>
  </si>
  <si>
    <t>BEADLES NURSING HOME</t>
  </si>
  <si>
    <t>UNIVERSITY VILLAGE RETIREMENT COMMUNITY</t>
  </si>
  <si>
    <t>WILSON NURSING CENTER</t>
  </si>
  <si>
    <t>SHAWN MANOR NURSING HOME</t>
  </si>
  <si>
    <t>EMERALD CARE CENTER MIDWEST</t>
  </si>
  <si>
    <t>EL RENO POST-ACUTE REHABILITATION CENTER</t>
  </si>
  <si>
    <t>MOORELAND HERITAGE MANOR</t>
  </si>
  <si>
    <t>ATOKA MANOR</t>
  </si>
  <si>
    <t>MAPLE HEALTHCARE AND REHAB</t>
  </si>
  <si>
    <t>MEEKER NURSING CENTER</t>
  </si>
  <si>
    <t>FAIRMONT SKILLED NURSING AND THERAPY</t>
  </si>
  <si>
    <t>BEARE MANOR</t>
  </si>
  <si>
    <t>TALIHINA MANOR</t>
  </si>
  <si>
    <t>PARKLAND MANOR LIVING CENTER</t>
  </si>
  <si>
    <t>WOODWARD SKILLED NURSING AND THERAPY</t>
  </si>
  <si>
    <t>NORTH WINDS LIVING CENTER</t>
  </si>
  <si>
    <t>SHATTUCK NURSING CENTER</t>
  </si>
  <si>
    <t>STILLWATER CREEK SKILLED NURSING AND THERAPY</t>
  </si>
  <si>
    <t>HENSLEY NURSING &amp; REHAB</t>
  </si>
  <si>
    <t>COMMUNITY HEALTH CENTER</t>
  </si>
  <si>
    <t>SHARE MEDICAL CENTER</t>
  </si>
  <si>
    <t>EMERALD CARE CENTER TULSA</t>
  </si>
  <si>
    <t>CHOCTAW NATION NURSING HOME</t>
  </si>
  <si>
    <t>PAULS VALLEY HEALTH AND REHAB</t>
  </si>
  <si>
    <t>BEAVER COUNTY NURSING HOME</t>
  </si>
  <si>
    <t>HENRYETTA COMMUNITY SKILLED HEALTHCARE &amp; REHAB</t>
  </si>
  <si>
    <t>EASTWOOD MANOR</t>
  </si>
  <si>
    <t>SEQUOYAH EAST NURSING CENTER</t>
  </si>
  <si>
    <t>LIVING CENTER (THE)</t>
  </si>
  <si>
    <t>OKEMAH CARE CENTER</t>
  </si>
  <si>
    <t>TRINITY WOODS INC</t>
  </si>
  <si>
    <t>BAPTIST VILLAGE OF OKLAHOMA CITY</t>
  </si>
  <si>
    <t>SEILING NURSING CENTER</t>
  </si>
  <si>
    <t>ACCEL AT CRYSTAL PARK</t>
  </si>
  <si>
    <t>ZARROW POINTE</t>
  </si>
  <si>
    <t>FAIRFAX MANOR</t>
  </si>
  <si>
    <t>CEARU MEDICAL RESORT</t>
  </si>
  <si>
    <t>COVENANT LIVING AT INVERNESS</t>
  </si>
  <si>
    <t>PARC PLACE MEDICAL RESORT</t>
  </si>
  <si>
    <t>OAK HILLS LIVING CENTER</t>
  </si>
  <si>
    <t>MEDICAL PARK WEST REHABILITATION AND SKILLED CARE</t>
  </si>
  <si>
    <t>BARTLESVILLE HEALTH AND REHAB COMMUNITY</t>
  </si>
  <si>
    <t>CEDARCREST CARE CENTER</t>
  </si>
  <si>
    <t>CEDAR CREST MANOR</t>
  </si>
  <si>
    <t>BRENTWOOD EXTENDED CARE &amp; REHAB</t>
  </si>
  <si>
    <t>BURFORD MANOR</t>
  </si>
  <si>
    <t>HOMESTEAD OF HUGO</t>
  </si>
  <si>
    <t>GLENHAVEN RETIREMENT VILLAGE</t>
  </si>
  <si>
    <t>MUSKOGEE NURSING CENTER</t>
  </si>
  <si>
    <t>LANE NURSING &amp; VENTILATOR CARE</t>
  </si>
  <si>
    <t>RAINBOW TERRACE CARE CENTER</t>
  </si>
  <si>
    <t>GOLDEN RULE HOME</t>
  </si>
  <si>
    <t>CARNEGIE NURSING HOME</t>
  </si>
  <si>
    <t>ASCENSION LIVING VIA CHRISTI VILLAGE PONCA CITY</t>
  </si>
  <si>
    <t>MEDICALODGES DEWEY</t>
  </si>
  <si>
    <t>JAN FRANCES CARE CENTER</t>
  </si>
  <si>
    <t>SUMMERS HEALTH SERVICES, LLC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</si>
  <si>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</si>
  <si>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</si>
  <si>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</si>
  <si>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</si>
  <si>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</si>
  <si>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</si>
  <si>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</si>
  <si>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</si>
  <si>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Redistribution Payment</t>
  </si>
  <si>
    <t>Total Prorated Days</t>
  </si>
  <si>
    <t>Re. Amount</t>
  </si>
  <si>
    <t>Re. for QM</t>
  </si>
  <si>
    <t>Re. per QM</t>
  </si>
  <si>
    <t>Prorated Covered Days</t>
  </si>
  <si>
    <t>Covered Days Per QM</t>
  </si>
  <si>
    <t>Estimated Lump Sum Amount</t>
  </si>
  <si>
    <t>PFP Earned PPD</t>
  </si>
  <si>
    <t>Lump Sum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</si>
</sst>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2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9" tint="0.399975585192419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1" fillId="2" borderId="0" xfId="0" applyFont="1" applyFill="1" applyAlignment="1">
      <alignment horizontal="left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44" fontId="3" fillId="2" borderId="1" xfId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4" fontId="4" fillId="0" borderId="2" xfId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49" fontId="5" fillId="3" borderId="1" xfId="3" applyNumberFormat="1" applyFont="1" applyFill="1" applyBorder="1" applyAlignment="1">
      <alignment horizontal="left" vertical="center" wrapText="1"/>
    </xf>
    <xf numFmtId="49" fontId="5" fillId="10" borderId="1" xfId="3" applyNumberFormat="1" applyFont="1" applyFill="1" applyBorder="1" applyAlignment="1">
      <alignment horizontal="left" vertical="center" wrapText="1"/>
    </xf>
    <xf numFmtId="0" fontId="1" fillId="2" borderId="0" xfId="3" applyFont="1" applyFill="1" applyAlignment="1">
      <alignment horizontal="left"/>
    </xf>
    <xf numFmtId="0" fontId="2" fillId="0" borderId="4" xfId="3" applyBorder="1" applyAlignment="1">
      <alignment horizontal="left" vertical="center"/>
    </xf>
    <xf numFmtId="3" fontId="2" fillId="0" borderId="1" xfId="3" applyNumberFormat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2" applyFont="1" applyFill="1" applyBorder="1" applyAlignment="1">
      <alignment horizontal="right" vertical="center"/>
    </xf>
    <xf numFmtId="165" fontId="2" fillId="0" borderId="1" xfId="2" applyNumberFormat="1" applyFont="1" applyFill="1" applyBorder="1" applyAlignment="1">
      <alignment horizontal="right" vertical="center"/>
    </xf>
    <xf numFmtId="0" fontId="1" fillId="0" borderId="0" xfId="3" applyFont="1" applyAlignment="1">
      <alignment horizontal="left"/>
    </xf>
    <xf numFmtId="0" fontId="9" fillId="9" borderId="0" xfId="3" applyFont="1" applyFill="1"/>
    <xf numFmtId="0" fontId="1" fillId="9" borderId="0" xfId="3" applyFont="1" applyFill="1" applyAlignment="1">
      <alignment horizontal="left"/>
    </xf>
    <xf numFmtId="0" fontId="10" fillId="0" borderId="0" xfId="3" applyFont="1"/>
    <xf numFmtId="0" fontId="9" fillId="0" borderId="0" xfId="3" applyFont="1"/>
    <xf numFmtId="0" fontId="2" fillId="0" borderId="7" xfId="3" applyBorder="1" applyAlignment="1">
      <alignment horizontal="left" vertical="center"/>
    </xf>
    <xf numFmtId="3" fontId="3" fillId="0" borderId="7" xfId="3" applyNumberFormat="1" applyFont="1" applyBorder="1" applyAlignment="1">
      <alignment horizontal="right" vertical="center"/>
    </xf>
    <xf numFmtId="3" fontId="3" fillId="2" borderId="8" xfId="3" applyNumberFormat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/>
    </xf>
    <xf numFmtId="44" fontId="3" fillId="0" borderId="8" xfId="1" applyFont="1" applyFill="1" applyBorder="1" applyAlignment="1">
      <alignment horizontal="right" vertical="center"/>
    </xf>
    <xf numFmtId="44" fontId="2" fillId="0" borderId="0" xfId="1" applyFont="1" applyAlignment="1">
      <alignment horizontal="left"/>
    </xf>
    <xf numFmtId="44" fontId="3" fillId="0" borderId="9" xfId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0" fontId="2" fillId="0" borderId="0" xfId="3" applyAlignment="1">
      <alignment horizontal="left" vertical="center"/>
    </xf>
    <xf numFmtId="3" fontId="2" fillId="0" borderId="0" xfId="3" applyNumberFormat="1" applyAlignment="1">
      <alignment horizontal="right" vertical="center"/>
    </xf>
    <xf numFmtId="3" fontId="3" fillId="0" borderId="0" xfId="3" applyNumberFormat="1" applyFont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44" fontId="1" fillId="0" borderId="0" xfId="3" applyNumberFormat="1" applyFont="1" applyAlignment="1">
      <alignment horizontal="left"/>
    </xf>
    <xf numFmtId="0" fontId="2" fillId="0" borderId="0" xfId="3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0" fontId="2" fillId="0" borderId="0" xfId="3" applyAlignment="1">
      <alignment vertical="center"/>
    </xf>
    <xf numFmtId="166" fontId="2" fillId="0" borderId="0" xfId="2" applyNumberFormat="1" applyFont="1" applyFill="1" applyBorder="1" applyAlignment="1">
      <alignment horizontal="right" vertical="center"/>
    </xf>
    <xf numFmtId="0" fontId="2" fillId="0" borderId="0" xfId="3"/>
    <xf numFmtId="44" fontId="3" fillId="0" borderId="0" xfId="3" applyNumberFormat="1" applyFont="1"/>
    <xf numFmtId="2" fontId="0" fillId="0" borderId="0" xfId="1" applyNumberFormat="1" applyFont="1"/>
    <xf numFmtId="44" fontId="0" fillId="0" borderId="0" xfId="1" applyFont="1"/>
    <xf numFmtId="44" fontId="2" fillId="0" borderId="0" xfId="3" applyNumberFormat="1"/>
    <xf numFmtId="165" fontId="3" fillId="0" borderId="0" xfId="2" applyNumberFormat="1" applyFont="1" applyFill="1" applyBorder="1" applyAlignment="1">
      <alignment horizontal="right" vertical="center"/>
    </xf>
    <xf numFmtId="0" fontId="2" fillId="0" borderId="2" xfId="3" applyBorder="1" applyAlignment="1">
      <alignment horizontal="left" vertical="center"/>
    </xf>
    <xf numFmtId="3" fontId="3" fillId="0" borderId="2" xfId="3" applyNumberFormat="1" applyFont="1" applyBorder="1" applyAlignment="1">
      <alignment horizontal="right" vertical="center"/>
    </xf>
    <xf numFmtId="165" fontId="3" fillId="2" borderId="1" xfId="2" applyNumberFormat="1" applyFont="1" applyFill="1" applyBorder="1" applyAlignment="1">
      <alignment horizontal="right" vertical="center"/>
    </xf>
    <xf numFmtId="0" fontId="10" fillId="9" borderId="0" xfId="3" applyFont="1" applyFill="1"/>
    <xf numFmtId="0" fontId="2" fillId="0" borderId="6" xfId="3" applyBorder="1" applyAlignment="1">
      <alignment horizontal="left" vertical="center"/>
    </xf>
    <xf numFmtId="3" fontId="3" fillId="0" borderId="6" xfId="3" applyNumberFormat="1" applyFont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44" fontId="2" fillId="0" borderId="0" xfId="3" applyNumberFormat="1" applyAlignment="1">
      <alignment horizontal="left"/>
    </xf>
    <xf numFmtId="44" fontId="3" fillId="0" borderId="3" xfId="1" applyFont="1" applyFill="1" applyBorder="1" applyAlignment="1">
      <alignment horizontal="right" vertical="center"/>
    </xf>
    <xf numFmtId="165" fontId="2" fillId="2" borderId="1" xfId="2" applyNumberFormat="1" applyFont="1" applyFill="1" applyBorder="1" applyAlignment="1">
      <alignment horizontal="right" vertical="center"/>
    </xf>
    <xf numFmtId="0" fontId="2" fillId="0" borderId="10" xfId="3" applyBorder="1" applyAlignment="1">
      <alignment horizontal="left" vertical="center"/>
    </xf>
    <xf numFmtId="3" fontId="3" fillId="0" borderId="10" xfId="3" applyNumberFormat="1" applyFont="1" applyBorder="1" applyAlignment="1">
      <alignment horizontal="right" vertical="center"/>
    </xf>
    <xf numFmtId="165" fontId="3" fillId="2" borderId="8" xfId="2" applyNumberFormat="1" applyFont="1" applyFill="1" applyBorder="1" applyAlignment="1">
      <alignment horizontal="right" vertical="center"/>
    </xf>
    <xf numFmtId="3" fontId="2" fillId="2" borderId="1" xfId="3" applyNumberForma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3" fillId="2" borderId="1" xfId="3" applyFont="1" applyFill="1" applyBorder="1" applyAlignment="1">
      <alignment horizontal="right" vertical="center"/>
    </xf>
    <xf numFmtId="3" fontId="3" fillId="2" borderId="2" xfId="3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right" vertical="center"/>
    </xf>
    <xf numFmtId="44" fontId="11" fillId="0" borderId="0" xfId="3" applyNumberFormat="1" applyFont="1" applyAlignment="1">
      <alignment horizontal="left"/>
    </xf>
    <xf numFmtId="0" fontId="3" fillId="0" borderId="0" xfId="3" applyFont="1" applyAlignment="1">
      <alignment horizontal="right" vertical="center"/>
    </xf>
    <xf numFmtId="3" fontId="3" fillId="0" borderId="1" xfId="3" applyNumberFormat="1" applyFont="1" applyBorder="1" applyAlignment="1">
      <alignment horizontal="right" vertical="center"/>
    </xf>
    <xf numFmtId="0" fontId="2" fillId="0" borderId="0" xfId="3" applyFill="1" applyAlignment="1">
      <alignment horizontal="left" vertical="center"/>
    </xf>
    <xf numFmtId="3" fontId="2" fillId="0" borderId="0" xfId="3" applyNumberFormat="1" applyFill="1" applyAlignment="1">
      <alignment horizontal="right" vertical="center"/>
    </xf>
    <xf numFmtId="0" fontId="1" fillId="0" borderId="0" xfId="3" applyFont="1" applyFill="1" applyAlignment="1">
      <alignment horizontal="left"/>
    </xf>
    <xf numFmtId="0" fontId="2" fillId="0" borderId="0" xfId="3" applyFill="1"/>
    <xf numFmtId="44" fontId="2" fillId="0" borderId="1" xfId="1" applyFont="1" applyFill="1" applyBorder="1" applyAlignment="1">
      <alignment vertical="center"/>
    </xf>
    <xf numFmtId="49" fontId="5" fillId="11" borderId="1" xfId="3" applyNumberFormat="1" applyFont="1" applyFill="1" applyBorder="1" applyAlignment="1">
      <alignment horizontal="left" vertical="center" wrapText="1"/>
    </xf>
    <xf numFmtId="49" fontId="5" fillId="12" borderId="1" xfId="3" applyNumberFormat="1" applyFont="1" applyFill="1" applyBorder="1" applyAlignment="1">
      <alignment horizontal="left" vertical="center" wrapText="1"/>
    </xf>
    <xf numFmtId="44" fontId="3" fillId="0" borderId="10" xfId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</cellXfs>
  <cellStyles count="4">
    <cellStyle name="Comma 2" xfId="2" xr:uid="{CA46A086-44B4-484B-A2CC-02E0D87C45DF}"/>
    <cellStyle name="Currency" xfId="1" builtinId="4"/>
    <cellStyle name="Normal" xfId="0" builtinId="0"/>
    <cellStyle name="Normal 2" xfId="3" xr:uid="{2F4BD7D2-3EBB-4CB1-AA60-2EA8F7AB9988}"/>
  </cellStyles>
  <dxfs count="0"/>
  <tableStyles count="0" defaultTableStyle="TableStyleMedium2" defaultPivotStyle="PivotStyleLight16"/>
  <colors>
    <mruColors>
      <color rgb="FFD372EE"/>
      <color rgb="FFDE96F2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3\PFP%20Lump%20Sum%20Payment%20Amounts-SFY24-Q3-Anti%20Psychotic%20for%20Web.xlsx" TargetMode="External"/><Relationship Id="rId1" Type="http://schemas.openxmlformats.org/officeDocument/2006/relationships/externalLinkPath" Target="PFP%20Lump%20Sum%20Payment%20Amounts-SFY24-Q3-Anti%20Psychotic%20for%20Web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3\PFP%20Lump%20Sum%20Payment%20Amounts-SFY24-Q3-Pressure%20Ulcer%20for%20Web.xlsx" TargetMode="External"/><Relationship Id="rId1" Type="http://schemas.openxmlformats.org/officeDocument/2006/relationships/externalLinkPath" Target="PFP%20Lump%20Sum%20Payment%20Amounts-SFY24-Q3-Pressure%20Ulcer%20for%20Web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3\PFP%20Lump%20Sum%20Payment%20Amounts-SFY24-Q3-UTI%20for%20Web.xlsx" TargetMode="External"/><Relationship Id="rId1" Type="http://schemas.openxmlformats.org/officeDocument/2006/relationships/externalLinkPath" Target="PFP%20Lump%20Sum%20Payment%20Amounts-SFY24-Q3-UTI%20for%20Web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PFP%20(FOE)\4-PFP\PFP%20Lump%20Sum%20Payment\PFP%20Lump%20Sum%20Payment%20for%20Web\PFP%20Lump%20Sum%20Payment%20for%20Web%20SFY24-Q3\PFP%20Lump%20Sum%20Payment%20Amounts-SFY24-Q3-Weight%20Loss%20for%20Web.xlsx" TargetMode="External"/><Relationship Id="rId1" Type="http://schemas.openxmlformats.org/officeDocument/2006/relationships/externalLinkPath" Target="PFP%20Lump%20Sum%20Payment%20Amounts-SFY24-Q3-Weight%20Los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>
        <row r="2">
          <cell r="A2">
            <v>260</v>
          </cell>
        </row>
      </sheetData>
      <sheetData sheetId="1">
        <row r="287">
          <cell r="H287">
            <v>180723.25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252361.25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185727.25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FP Payment"/>
      <sheetName val="Prorated Days"/>
    </sheetNames>
    <sheetDataSet>
      <sheetData sheetId="0" refreshError="1"/>
      <sheetData sheetId="1">
        <row r="287">
          <cell r="H287">
            <v>198769.25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8"/>
  <sheetViews>
    <sheetView zoomScaleNormal="100" workbookViewId="0">
      <pane ySplit="3" topLeftCell="A4" activePane="bottomLeft" state="frozen"/>
      <selection pane="bottomLeft" activeCell="A11" sqref="A11"/>
    </sheetView>
  </sheetViews>
  <sheetFormatPr defaultRowHeight="13.2"/>
  <cols>
    <col min="1" max="1" width="53.88671875" customWidth="1"/>
    <col min="2" max="2" width="14.5546875" customWidth="1"/>
    <col min="3" max="3" width="15.33203125" customWidth="1"/>
    <col min="4" max="4" width="15.88671875" customWidth="1"/>
    <col min="5" max="5" width="14.88671875" customWidth="1"/>
    <col min="6" max="6" width="14.44140625" customWidth="1"/>
    <col min="7" max="7" width="15.33203125" customWidth="1"/>
    <col min="8" max="8" width="14" customWidth="1"/>
  </cols>
  <sheetData>
    <row r="1" spans="1:8" s="20" customFormat="1" ht="25.2" customHeight="1">
      <c r="A1" s="22" t="s">
        <v>9</v>
      </c>
      <c r="B1" s="22"/>
      <c r="C1" s="22"/>
      <c r="D1" s="22"/>
      <c r="E1" s="22"/>
      <c r="F1" s="22"/>
      <c r="G1" s="22"/>
      <c r="H1" s="22"/>
    </row>
    <row r="2" spans="1:8" s="1" customFormat="1" ht="39.9" customHeight="1">
      <c r="A2" s="3" t="s">
        <v>0</v>
      </c>
      <c r="B2" s="3" t="s">
        <v>1</v>
      </c>
      <c r="C2" s="19" t="s">
        <v>8</v>
      </c>
      <c r="D2" s="19" t="s">
        <v>3</v>
      </c>
      <c r="E2" s="19" t="s">
        <v>6</v>
      </c>
      <c r="F2" s="19" t="s">
        <v>4</v>
      </c>
      <c r="G2" s="3" t="s">
        <v>5</v>
      </c>
      <c r="H2" s="3" t="s">
        <v>2</v>
      </c>
    </row>
    <row r="3" spans="1:8" s="1" customFormat="1" ht="21" customHeight="1">
      <c r="A3" s="8"/>
      <c r="B3" s="8"/>
      <c r="C3" s="4" t="s">
        <v>7</v>
      </c>
      <c r="D3" s="5" t="s">
        <v>7</v>
      </c>
      <c r="E3" s="6" t="s">
        <v>7</v>
      </c>
      <c r="F3" s="7" t="s">
        <v>7</v>
      </c>
      <c r="G3" s="8"/>
      <c r="H3" s="8"/>
    </row>
    <row r="4" spans="1:8" s="1" customFormat="1" ht="16.2" customHeight="1">
      <c r="A4" s="16" t="s">
        <v>87</v>
      </c>
      <c r="B4" s="17">
        <v>5185</v>
      </c>
      <c r="C4" s="10">
        <v>0</v>
      </c>
      <c r="D4" s="10">
        <v>6868.6630277033419</v>
      </c>
      <c r="E4" s="10">
        <v>9332.956728213012</v>
      </c>
      <c r="F4" s="10">
        <v>8720.5862451058201</v>
      </c>
      <c r="G4" s="10">
        <f>C4+D4+E4+F4</f>
        <v>24922.206001022176</v>
      </c>
      <c r="H4" s="10">
        <f>G4/B4</f>
        <v>4.8065971072366782</v>
      </c>
    </row>
    <row r="5" spans="1:8" s="1" customFormat="1" ht="15.45" customHeight="1">
      <c r="A5" s="16" t="s">
        <v>265</v>
      </c>
      <c r="B5" s="17">
        <v>511</v>
      </c>
      <c r="C5" s="10">
        <v>945.2637250602786</v>
      </c>
      <c r="D5" s="10">
        <v>676.93091748436018</v>
      </c>
      <c r="E5" s="10">
        <v>919.79573541308559</v>
      </c>
      <c r="F5" s="10">
        <v>859.44446890049642</v>
      </c>
      <c r="G5" s="10">
        <f>C5+D5+E5+F5</f>
        <v>3401.4348468582207</v>
      </c>
      <c r="H5" s="10">
        <f>G5/B5</f>
        <v>6.6564282717382008</v>
      </c>
    </row>
    <row r="6" spans="1:8" s="1" customFormat="1" ht="15.45" customHeight="1">
      <c r="A6" s="16" t="s">
        <v>97</v>
      </c>
      <c r="B6" s="17">
        <v>4770</v>
      </c>
      <c r="C6" s="10">
        <v>8823.6946546722684</v>
      </c>
      <c r="D6" s="10">
        <v>6318.9050418794486</v>
      </c>
      <c r="E6" s="10">
        <v>0</v>
      </c>
      <c r="F6" s="10">
        <v>8022.6029680144184</v>
      </c>
      <c r="G6" s="10">
        <f>C6+D6+E6+F6</f>
        <v>23165.202664566135</v>
      </c>
      <c r="H6" s="10">
        <f>G6/B6</f>
        <v>4.8564366173094626</v>
      </c>
    </row>
    <row r="7" spans="1:8" s="1" customFormat="1" ht="15.45" customHeight="1">
      <c r="A7" s="16" t="s">
        <v>11</v>
      </c>
      <c r="B7" s="17">
        <v>9110</v>
      </c>
      <c r="C7" s="10">
        <v>16851.961908608882</v>
      </c>
      <c r="D7" s="10">
        <v>12068.181327363056</v>
      </c>
      <c r="E7" s="10">
        <v>16397.923971845812</v>
      </c>
      <c r="F7" s="10">
        <v>15321.994347717266</v>
      </c>
      <c r="G7" s="10">
        <f>C7+D7+E7+F7</f>
        <v>60640.061555535016</v>
      </c>
      <c r="H7" s="10">
        <f>G7/B7</f>
        <v>6.6564282717382017</v>
      </c>
    </row>
    <row r="8" spans="1:8" s="1" customFormat="1" ht="15.45" customHeight="1">
      <c r="A8" s="16" t="s">
        <v>53</v>
      </c>
      <c r="B8" s="17">
        <v>6209</v>
      </c>
      <c r="C8" s="10">
        <v>0</v>
      </c>
      <c r="D8" s="10">
        <v>8225.1742987483212</v>
      </c>
      <c r="E8" s="10">
        <v>11176.148182348039</v>
      </c>
      <c r="F8" s="10">
        <v>10442.838957736169</v>
      </c>
      <c r="G8" s="10">
        <f>C8+D8+E8+F8</f>
        <v>29844.161438832525</v>
      </c>
      <c r="H8" s="10">
        <f>G8/B8</f>
        <v>4.8065971072366764</v>
      </c>
    </row>
    <row r="9" spans="1:8" s="1" customFormat="1" ht="15.45" customHeight="1">
      <c r="A9" s="16" t="s">
        <v>219</v>
      </c>
      <c r="B9" s="17">
        <v>2313</v>
      </c>
      <c r="C9" s="10">
        <v>0</v>
      </c>
      <c r="D9" s="10">
        <v>3064.0728221943741</v>
      </c>
      <c r="E9" s="10">
        <v>4163.3806966936727</v>
      </c>
      <c r="F9" s="10">
        <v>3890.2055901503882</v>
      </c>
      <c r="G9" s="10">
        <f>C9+D9+E9+F9</f>
        <v>11117.659109038435</v>
      </c>
      <c r="H9" s="10">
        <f>G9/B9</f>
        <v>4.8065971072366773</v>
      </c>
    </row>
    <row r="10" spans="1:8" s="1" customFormat="1" ht="15.45" customHeight="1">
      <c r="A10" s="16" t="s">
        <v>86</v>
      </c>
      <c r="B10" s="17">
        <v>5060</v>
      </c>
      <c r="C10" s="10">
        <v>9360.1456923777096</v>
      </c>
      <c r="D10" s="10">
        <v>6703.0732729371093</v>
      </c>
      <c r="E10" s="10">
        <v>9107.9577714094194</v>
      </c>
      <c r="F10" s="10">
        <v>0</v>
      </c>
      <c r="G10" s="10">
        <f>C10+D10+E10+F10</f>
        <v>25171.176736724239</v>
      </c>
      <c r="H10" s="10">
        <f>G10/B10</f>
        <v>4.9745408570601262</v>
      </c>
    </row>
    <row r="11" spans="1:8" s="1" customFormat="1" ht="15.45" customHeight="1">
      <c r="A11" s="16" t="s">
        <v>200</v>
      </c>
      <c r="B11" s="17">
        <v>4192</v>
      </c>
      <c r="C11" s="10">
        <v>0</v>
      </c>
      <c r="D11" s="10">
        <v>5553.2180158403871</v>
      </c>
      <c r="E11" s="10">
        <v>0</v>
      </c>
      <c r="F11" s="10">
        <v>7050.4720423304916</v>
      </c>
      <c r="G11" s="10">
        <f>C11+D11+E11+F11</f>
        <v>12603.69005817088</v>
      </c>
      <c r="H11" s="10">
        <f>G11/B11</f>
        <v>3.0066054528079387</v>
      </c>
    </row>
    <row r="12" spans="1:8" s="1" customFormat="1" ht="15.45" customHeight="1">
      <c r="A12" s="23" t="s">
        <v>285</v>
      </c>
      <c r="B12" s="24">
        <v>2144</v>
      </c>
      <c r="C12" s="10">
        <v>0</v>
      </c>
      <c r="D12" s="10">
        <v>0</v>
      </c>
      <c r="E12" s="10">
        <v>0</v>
      </c>
      <c r="F12" s="10">
        <v>0</v>
      </c>
      <c r="G12" s="10">
        <f>C12+D12+E12+F12</f>
        <v>0</v>
      </c>
      <c r="H12" s="10">
        <f>G12/B12</f>
        <v>0</v>
      </c>
    </row>
    <row r="13" spans="1:8" s="1" customFormat="1" ht="15.45" customHeight="1">
      <c r="A13" s="16" t="s">
        <v>139</v>
      </c>
      <c r="B13" s="17">
        <v>6027</v>
      </c>
      <c r="C13" s="10">
        <v>11148.932428450684</v>
      </c>
      <c r="D13" s="10">
        <v>7984.075615808687</v>
      </c>
      <c r="E13" s="10">
        <v>0</v>
      </c>
      <c r="F13" s="10">
        <v>0</v>
      </c>
      <c r="G13" s="10">
        <f>C13+D13+E13+F13</f>
        <v>19133.008044259372</v>
      </c>
      <c r="H13" s="10">
        <f>G13/B13</f>
        <v>3.1745492026313875</v>
      </c>
    </row>
    <row r="14" spans="1:8" s="1" customFormat="1" ht="15.45" customHeight="1">
      <c r="A14" s="16" t="s">
        <v>239</v>
      </c>
      <c r="B14" s="17">
        <v>1791</v>
      </c>
      <c r="C14" s="10">
        <v>3313.0476156222289</v>
      </c>
      <c r="D14" s="10">
        <v>2372.5700062905853</v>
      </c>
      <c r="E14" s="10">
        <v>3223.7850530818714</v>
      </c>
      <c r="F14" s="10">
        <v>0</v>
      </c>
      <c r="G14" s="10">
        <f>C14+D14+E14+F14</f>
        <v>8909.4026749946861</v>
      </c>
      <c r="H14" s="10">
        <f>G14/B14</f>
        <v>4.9745408570601262</v>
      </c>
    </row>
    <row r="15" spans="1:8" s="1" customFormat="1" ht="15.45" customHeight="1">
      <c r="A15" s="16" t="s">
        <v>25</v>
      </c>
      <c r="B15" s="17">
        <v>6039</v>
      </c>
      <c r="C15" s="10">
        <v>11171.130402424702</v>
      </c>
      <c r="D15" s="10">
        <v>7999.9722322662456</v>
      </c>
      <c r="E15" s="10">
        <v>10870.149601095154</v>
      </c>
      <c r="F15" s="10">
        <v>10156.918097240896</v>
      </c>
      <c r="G15" s="10">
        <f>C15+D15+E15+F15</f>
        <v>40198.170333026996</v>
      </c>
      <c r="H15" s="10">
        <f>G15/B15</f>
        <v>6.6564282717382008</v>
      </c>
    </row>
    <row r="16" spans="1:8" s="1" customFormat="1" ht="15.45" customHeight="1">
      <c r="A16" s="16" t="s">
        <v>125</v>
      </c>
      <c r="B16" s="17">
        <v>4181</v>
      </c>
      <c r="C16" s="10">
        <v>0</v>
      </c>
      <c r="D16" s="10">
        <v>5538.6461174209589</v>
      </c>
      <c r="E16" s="10">
        <v>7525.7651071665568</v>
      </c>
      <c r="F16" s="10">
        <v>7031.9712807690321</v>
      </c>
      <c r="G16" s="10">
        <f>C16+D16+E16+F16</f>
        <v>20096.382505356545</v>
      </c>
      <c r="H16" s="10">
        <f>G16/B16</f>
        <v>4.8065971072366764</v>
      </c>
    </row>
    <row r="17" spans="1:8" s="1" customFormat="1" ht="15.45" customHeight="1">
      <c r="A17" s="16" t="s">
        <v>137</v>
      </c>
      <c r="B17" s="17">
        <v>2890</v>
      </c>
      <c r="C17" s="10">
        <v>5346.0120654094035</v>
      </c>
      <c r="D17" s="10">
        <v>3828.4351301953052</v>
      </c>
      <c r="E17" s="10">
        <v>5201.9758812990549</v>
      </c>
      <c r="F17" s="10">
        <v>4860.6546284196374</v>
      </c>
      <c r="G17" s="10">
        <f>C17+D17+E17+F17</f>
        <v>19237.077705323401</v>
      </c>
      <c r="H17" s="10">
        <f>G17/B17</f>
        <v>6.6564282717382008</v>
      </c>
    </row>
    <row r="18" spans="1:8" s="1" customFormat="1" ht="15.45" customHeight="1">
      <c r="A18" s="16" t="s">
        <v>263</v>
      </c>
      <c r="B18" s="17">
        <v>3444</v>
      </c>
      <c r="C18" s="10">
        <v>0</v>
      </c>
      <c r="D18" s="10">
        <v>4562.32892331925</v>
      </c>
      <c r="E18" s="10">
        <v>0</v>
      </c>
      <c r="F18" s="10">
        <v>0</v>
      </c>
      <c r="G18" s="10">
        <f>C18+D18+E18+F18</f>
        <v>4562.32892331925</v>
      </c>
      <c r="H18" s="10">
        <f>G18/B18</f>
        <v>1.3247180381298636</v>
      </c>
    </row>
    <row r="19" spans="1:8" s="1" customFormat="1" ht="15.45" customHeight="1">
      <c r="A19" s="16" t="s">
        <v>77</v>
      </c>
      <c r="B19" s="17">
        <v>3964</v>
      </c>
      <c r="C19" s="10">
        <v>7332.7307360840405</v>
      </c>
      <c r="D19" s="10">
        <v>5251.1823031467784</v>
      </c>
      <c r="E19" s="10">
        <v>7135.1669181555208</v>
      </c>
      <c r="F19" s="10">
        <v>6667.0017117838906</v>
      </c>
      <c r="G19" s="10">
        <f>C19+D19+E19+F19</f>
        <v>26386.081669170231</v>
      </c>
      <c r="H19" s="10">
        <f>G19/B19</f>
        <v>6.6564282717382017</v>
      </c>
    </row>
    <row r="20" spans="1:8" s="1" customFormat="1" ht="15.45" customHeight="1">
      <c r="A20" s="16" t="s">
        <v>224</v>
      </c>
      <c r="B20" s="17">
        <v>2201</v>
      </c>
      <c r="C20" s="10">
        <v>4071.4783930678541</v>
      </c>
      <c r="D20" s="10">
        <v>2915.7044019238292</v>
      </c>
      <c r="E20" s="10">
        <v>0</v>
      </c>
      <c r="F20" s="10">
        <v>3701.8341997064435</v>
      </c>
      <c r="G20" s="10">
        <f>C20+D20+E20+F20</f>
        <v>10689.016994698126</v>
      </c>
      <c r="H20" s="10">
        <f>G20/B20</f>
        <v>4.8564366173094617</v>
      </c>
    </row>
    <row r="21" spans="1:8" s="1" customFormat="1" ht="15.45" customHeight="1">
      <c r="A21" s="23" t="s">
        <v>273</v>
      </c>
      <c r="B21" s="24">
        <v>4421</v>
      </c>
      <c r="C21" s="10">
        <v>0</v>
      </c>
      <c r="D21" s="10">
        <v>0</v>
      </c>
      <c r="E21" s="10">
        <v>0</v>
      </c>
      <c r="F21" s="10">
        <v>0</v>
      </c>
      <c r="G21" s="10">
        <f>C21+D21+E21+F21</f>
        <v>0</v>
      </c>
      <c r="H21" s="10">
        <f>G21/B21</f>
        <v>0</v>
      </c>
    </row>
    <row r="22" spans="1:8" s="1" customFormat="1" ht="15.45" customHeight="1">
      <c r="A22" s="16" t="s">
        <v>42</v>
      </c>
      <c r="B22" s="17">
        <v>4873</v>
      </c>
      <c r="C22" s="10">
        <v>9014.2272646159254</v>
      </c>
      <c r="D22" s="10">
        <v>6455.3509998068248</v>
      </c>
      <c r="E22" s="10">
        <v>8771.3593320312448</v>
      </c>
      <c r="F22" s="10">
        <v>8195.8373717262602</v>
      </c>
      <c r="G22" s="10">
        <f>C22+D22+E22+F22</f>
        <v>32436.774968180252</v>
      </c>
      <c r="H22" s="10">
        <f>G22/B22</f>
        <v>6.6564282717382008</v>
      </c>
    </row>
    <row r="23" spans="1:8" s="1" customFormat="1" ht="15.45" customHeight="1">
      <c r="A23" s="16" t="s">
        <v>232</v>
      </c>
      <c r="B23" s="17">
        <v>1974</v>
      </c>
      <c r="C23" s="10">
        <v>3651.5667187260078</v>
      </c>
      <c r="D23" s="10">
        <v>2614.9934072683504</v>
      </c>
      <c r="E23" s="10">
        <v>0</v>
      </c>
      <c r="F23" s="10">
        <v>3320.0457565745205</v>
      </c>
      <c r="G23" s="10">
        <f>C23+D23+E23+F23</f>
        <v>9586.6058825688779</v>
      </c>
      <c r="H23" s="10">
        <f>G23/B23</f>
        <v>4.8564366173094617</v>
      </c>
    </row>
    <row r="24" spans="1:8" s="1" customFormat="1" ht="15.45" customHeight="1">
      <c r="A24" s="16" t="s">
        <v>243</v>
      </c>
      <c r="B24" s="17">
        <v>2613</v>
      </c>
      <c r="C24" s="10">
        <v>0</v>
      </c>
      <c r="D24" s="10">
        <v>3461.488233633333</v>
      </c>
      <c r="E24" s="10">
        <v>0</v>
      </c>
      <c r="F24" s="10">
        <v>4394.7718145538111</v>
      </c>
      <c r="G24" s="10">
        <f>C24+D24+E24+F24</f>
        <v>7856.2600481871441</v>
      </c>
      <c r="H24" s="10">
        <f>G24/B24</f>
        <v>3.0066054528079387</v>
      </c>
    </row>
    <row r="25" spans="1:8" s="1" customFormat="1" ht="15.45" customHeight="1">
      <c r="A25" s="16" t="s">
        <v>256</v>
      </c>
      <c r="B25" s="17">
        <v>1760</v>
      </c>
      <c r="C25" s="10">
        <v>3255.7028495226818</v>
      </c>
      <c r="D25" s="10">
        <v>2331.5037471085598</v>
      </c>
      <c r="E25" s="10">
        <v>0</v>
      </c>
      <c r="F25" s="10">
        <v>0</v>
      </c>
      <c r="G25" s="10">
        <f>C25+D25+E25+F25</f>
        <v>5587.2065966312421</v>
      </c>
      <c r="H25" s="10">
        <f>G25/B25</f>
        <v>3.1745492026313875</v>
      </c>
    </row>
    <row r="26" spans="1:8" s="1" customFormat="1" ht="15.45" customHeight="1">
      <c r="A26" s="16" t="s">
        <v>82</v>
      </c>
      <c r="B26" s="17">
        <v>3910</v>
      </c>
      <c r="C26" s="10">
        <v>7232.8398532009578</v>
      </c>
      <c r="D26" s="10">
        <v>5179.6475290877661</v>
      </c>
      <c r="E26" s="10">
        <v>7037.9673688163693</v>
      </c>
      <c r="F26" s="10">
        <v>6576.1797913912742</v>
      </c>
      <c r="G26" s="10">
        <f>C26+D26+E26+F26</f>
        <v>26026.634542496366</v>
      </c>
      <c r="H26" s="10">
        <f>G26/B26</f>
        <v>6.6564282717382008</v>
      </c>
    </row>
    <row r="27" spans="1:8" s="1" customFormat="1" ht="15.45" customHeight="1">
      <c r="A27" s="16" t="s">
        <v>94</v>
      </c>
      <c r="B27" s="17">
        <v>4844</v>
      </c>
      <c r="C27" s="10">
        <v>8960.5821608453807</v>
      </c>
      <c r="D27" s="10">
        <v>6416.9341767010583</v>
      </c>
      <c r="E27" s="10">
        <v>0</v>
      </c>
      <c r="F27" s="10">
        <v>8147.0626367005971</v>
      </c>
      <c r="G27" s="10">
        <f>C27+D27+E27+F27</f>
        <v>23524.578974247037</v>
      </c>
      <c r="H27" s="10">
        <f>G27/B27</f>
        <v>4.8564366173094626</v>
      </c>
    </row>
    <row r="28" spans="1:8" s="1" customFormat="1" ht="15.45" customHeight="1">
      <c r="A28" s="16" t="s">
        <v>190</v>
      </c>
      <c r="B28" s="17">
        <v>4465</v>
      </c>
      <c r="C28" s="10">
        <v>0</v>
      </c>
      <c r="D28" s="10">
        <v>5914.8660402498399</v>
      </c>
      <c r="E28" s="10">
        <v>0</v>
      </c>
      <c r="F28" s="10">
        <v>7509.6273065376063</v>
      </c>
      <c r="G28" s="10">
        <f>C28+D28+E28+F28</f>
        <v>13424.493346787447</v>
      </c>
      <c r="H28" s="10">
        <f>G28/B28</f>
        <v>3.0066054528079387</v>
      </c>
    </row>
    <row r="29" spans="1:8" s="1" customFormat="1" ht="15.45" customHeight="1">
      <c r="A29" s="16" t="s">
        <v>170</v>
      </c>
      <c r="B29" s="17">
        <v>2325</v>
      </c>
      <c r="C29" s="10">
        <v>4300.8574574660424</v>
      </c>
      <c r="D29" s="10">
        <v>3079.9694386519327</v>
      </c>
      <c r="E29" s="10">
        <v>4184.9805965468177</v>
      </c>
      <c r="F29" s="10">
        <v>3910.3882391265251</v>
      </c>
      <c r="G29" s="10">
        <f>C29+D29+E29+F29</f>
        <v>15476.195731791318</v>
      </c>
      <c r="H29" s="10">
        <f>G29/B29</f>
        <v>6.6564282717382017</v>
      </c>
    </row>
    <row r="30" spans="1:8" s="11" customFormat="1" ht="15.45" customHeight="1">
      <c r="A30" s="16" t="s">
        <v>153</v>
      </c>
      <c r="B30" s="17">
        <v>3586</v>
      </c>
      <c r="C30" s="10">
        <v>6633.4945559024636</v>
      </c>
      <c r="D30" s="10">
        <v>4750.4388847336904</v>
      </c>
      <c r="E30" s="10">
        <v>0</v>
      </c>
      <c r="F30" s="10">
        <v>6031.2482690355773</v>
      </c>
      <c r="G30" s="10">
        <f>C30+D30+E30+F30</f>
        <v>17415.181709671731</v>
      </c>
      <c r="H30" s="10">
        <f>G30/B30</f>
        <v>4.8564366173094617</v>
      </c>
    </row>
    <row r="31" spans="1:8" s="1" customFormat="1" ht="15.45" customHeight="1">
      <c r="A31" s="16" t="s">
        <v>183</v>
      </c>
      <c r="B31" s="17">
        <v>4614</v>
      </c>
      <c r="C31" s="10">
        <v>0</v>
      </c>
      <c r="D31" s="10">
        <v>6112.2490279311896</v>
      </c>
      <c r="E31" s="10">
        <v>8305.1614935342004</v>
      </c>
      <c r="F31" s="10">
        <v>0</v>
      </c>
      <c r="G31" s="10">
        <f>C31+D31+E31+F31</f>
        <v>14417.41052146539</v>
      </c>
      <c r="H31" s="10">
        <f>G31/B31</f>
        <v>3.1247096925586022</v>
      </c>
    </row>
    <row r="32" spans="1:8" s="1" customFormat="1" ht="15.45" customHeight="1">
      <c r="A32" s="16" t="s">
        <v>54</v>
      </c>
      <c r="B32" s="17">
        <v>6131</v>
      </c>
      <c r="C32" s="10">
        <v>11341.314869558842</v>
      </c>
      <c r="D32" s="10">
        <v>8121.8462917741927</v>
      </c>
      <c r="E32" s="10">
        <v>0</v>
      </c>
      <c r="F32" s="10">
        <v>10311.65173939128</v>
      </c>
      <c r="G32" s="10">
        <f>C32+D32+E32+F32</f>
        <v>29774.812900724315</v>
      </c>
      <c r="H32" s="10">
        <f>G32/B32</f>
        <v>4.8564366173094626</v>
      </c>
    </row>
    <row r="33" spans="1:8" s="1" customFormat="1" ht="15.45" customHeight="1">
      <c r="A33" s="23" t="s">
        <v>276</v>
      </c>
      <c r="B33" s="24">
        <v>4149</v>
      </c>
      <c r="C33" s="10">
        <v>0</v>
      </c>
      <c r="D33" s="10">
        <v>0</v>
      </c>
      <c r="E33" s="10">
        <v>0</v>
      </c>
      <c r="F33" s="10">
        <v>0</v>
      </c>
      <c r="G33" s="10">
        <f>C33+D33+E33+F33</f>
        <v>0</v>
      </c>
      <c r="H33" s="10">
        <f>G33/B33</f>
        <v>0</v>
      </c>
    </row>
    <row r="34" spans="1:8" s="1" customFormat="1" ht="15.45" customHeight="1">
      <c r="A34" s="16" t="s">
        <v>111</v>
      </c>
      <c r="B34" s="17">
        <v>3170</v>
      </c>
      <c r="C34" s="10">
        <v>5863.9647914698307</v>
      </c>
      <c r="D34" s="10">
        <v>4199.3561808716668</v>
      </c>
      <c r="E34" s="10">
        <v>5705.9735445391025</v>
      </c>
      <c r="F34" s="10">
        <v>5331.5831045294981</v>
      </c>
      <c r="G34" s="10">
        <f>C34+D34+E34+F34</f>
        <v>21100.877621410098</v>
      </c>
      <c r="H34" s="10">
        <f>G34/B34</f>
        <v>6.6564282717382008</v>
      </c>
    </row>
    <row r="35" spans="1:8" s="1" customFormat="1" ht="15.45" customHeight="1">
      <c r="A35" s="16" t="s">
        <v>45</v>
      </c>
      <c r="B35" s="17">
        <v>6486</v>
      </c>
      <c r="C35" s="10">
        <v>0</v>
      </c>
      <c r="D35" s="10">
        <v>8592.1211953102938</v>
      </c>
      <c r="E35" s="10">
        <v>11674.7458706248</v>
      </c>
      <c r="F35" s="10">
        <v>10908.721771601995</v>
      </c>
      <c r="G35" s="10">
        <f>C35+D35+E35+F35</f>
        <v>31175.588837537089</v>
      </c>
      <c r="H35" s="10">
        <f>G35/B35</f>
        <v>4.8065971072366773</v>
      </c>
    </row>
    <row r="36" spans="1:8" s="1" customFormat="1" ht="15.45" customHeight="1">
      <c r="A36" s="16" t="s">
        <v>199</v>
      </c>
      <c r="B36" s="17">
        <v>2641</v>
      </c>
      <c r="C36" s="10">
        <v>4885.4041054485242</v>
      </c>
      <c r="D36" s="10">
        <v>3498.5803387009692</v>
      </c>
      <c r="E36" s="10">
        <v>0</v>
      </c>
      <c r="F36" s="10">
        <v>4441.8646621647968</v>
      </c>
      <c r="G36" s="10">
        <f>C36+D36+E36+F36</f>
        <v>12825.84910631429</v>
      </c>
      <c r="H36" s="10">
        <f>G36/B36</f>
        <v>4.8564366173094626</v>
      </c>
    </row>
    <row r="37" spans="1:8" s="1" customFormat="1" ht="15.45" customHeight="1">
      <c r="A37" s="16" t="s">
        <v>65</v>
      </c>
      <c r="B37" s="17">
        <v>4192</v>
      </c>
      <c r="C37" s="10">
        <v>7754.4922415903875</v>
      </c>
      <c r="D37" s="10">
        <v>5553.2180158403871</v>
      </c>
      <c r="E37" s="10">
        <v>7545.5650153652732</v>
      </c>
      <c r="F37" s="10">
        <v>7050.4720423304916</v>
      </c>
      <c r="G37" s="10">
        <f>C37+D37+E37+F37</f>
        <v>27903.747315126537</v>
      </c>
      <c r="H37" s="10">
        <f>G37/B37</f>
        <v>6.6564282717382008</v>
      </c>
    </row>
    <row r="38" spans="1:8" s="1" customFormat="1" ht="15.45" customHeight="1">
      <c r="A38" s="16" t="s">
        <v>50</v>
      </c>
      <c r="B38" s="17">
        <v>4548</v>
      </c>
      <c r="C38" s="10">
        <v>8413.0321361529295</v>
      </c>
      <c r="D38" s="10">
        <v>6024.8176374146187</v>
      </c>
      <c r="E38" s="10">
        <v>8186.362044341904</v>
      </c>
      <c r="F38" s="10">
        <v>7649.2239619558859</v>
      </c>
      <c r="G38" s="10">
        <f>C38+D38+E38+F38</f>
        <v>30273.43577986534</v>
      </c>
      <c r="H38" s="10">
        <f>G38/B38</f>
        <v>6.6564282717382017</v>
      </c>
    </row>
    <row r="39" spans="1:8" s="1" customFormat="1" ht="15.45" customHeight="1">
      <c r="A39" s="16" t="s">
        <v>204</v>
      </c>
      <c r="B39" s="17">
        <v>3951</v>
      </c>
      <c r="C39" s="10">
        <v>0</v>
      </c>
      <c r="D39" s="10">
        <v>5233.9609686510903</v>
      </c>
      <c r="E39" s="10">
        <v>7111.7670266479472</v>
      </c>
      <c r="F39" s="10">
        <v>0</v>
      </c>
      <c r="G39" s="10">
        <f>C39+D39+E39+F39</f>
        <v>12345.727995299038</v>
      </c>
      <c r="H39" s="10">
        <f>G39/B39</f>
        <v>3.1247096925586022</v>
      </c>
    </row>
    <row r="40" spans="1:8" s="1" customFormat="1" ht="15.45" customHeight="1">
      <c r="A40" s="16" t="s">
        <v>18</v>
      </c>
      <c r="B40" s="17">
        <v>6888</v>
      </c>
      <c r="C40" s="10">
        <v>12741.637061086494</v>
      </c>
      <c r="D40" s="10">
        <v>9124.6578466384999</v>
      </c>
      <c r="E40" s="10">
        <v>12398.342515705153</v>
      </c>
      <c r="F40" s="10">
        <v>11584.840512302582</v>
      </c>
      <c r="G40" s="10">
        <f>C40+D40+E40+F40</f>
        <v>45849.477935732728</v>
      </c>
      <c r="H40" s="10">
        <f>G40/B40</f>
        <v>6.6564282717382008</v>
      </c>
    </row>
    <row r="41" spans="1:8" s="1" customFormat="1" ht="15.45" customHeight="1">
      <c r="A41" s="23" t="s">
        <v>277</v>
      </c>
      <c r="B41" s="24">
        <v>3558</v>
      </c>
      <c r="C41" s="10">
        <v>0</v>
      </c>
      <c r="D41" s="10">
        <v>0</v>
      </c>
      <c r="E41" s="10">
        <v>0</v>
      </c>
      <c r="F41" s="10">
        <v>0</v>
      </c>
      <c r="G41" s="10">
        <f>C41+D41+E41+F41</f>
        <v>0</v>
      </c>
      <c r="H41" s="10">
        <f>G41/B41</f>
        <v>0</v>
      </c>
    </row>
    <row r="42" spans="1:8" s="1" customFormat="1" ht="15.45" customHeight="1">
      <c r="A42" s="16" t="s">
        <v>209</v>
      </c>
      <c r="B42" s="17">
        <v>3840</v>
      </c>
      <c r="C42" s="10">
        <v>0</v>
      </c>
      <c r="D42" s="10">
        <v>5086.9172664186754</v>
      </c>
      <c r="E42" s="10">
        <v>0</v>
      </c>
      <c r="F42" s="10">
        <v>6458.447672363809</v>
      </c>
      <c r="G42" s="10">
        <f>C42+D42+E42+F42</f>
        <v>11545.364938782484</v>
      </c>
      <c r="H42" s="10">
        <f>G42/B42</f>
        <v>3.0066054528079387</v>
      </c>
    </row>
    <row r="43" spans="1:8" s="1" customFormat="1" ht="15.45" customHeight="1">
      <c r="A43" s="16" t="s">
        <v>208</v>
      </c>
      <c r="B43" s="17">
        <v>3879</v>
      </c>
      <c r="C43" s="10">
        <v>0</v>
      </c>
      <c r="D43" s="10">
        <v>5138.5812699057406</v>
      </c>
      <c r="E43" s="10">
        <v>0</v>
      </c>
      <c r="F43" s="10">
        <v>6524.0412815362542</v>
      </c>
      <c r="G43" s="10">
        <f>C43+D43+E43+F43</f>
        <v>11662.622551441995</v>
      </c>
      <c r="H43" s="10">
        <f>G43/B43</f>
        <v>3.0066054528079387</v>
      </c>
    </row>
    <row r="44" spans="1:8" s="1" customFormat="1" ht="15.45" customHeight="1">
      <c r="A44" s="16" t="s">
        <v>96</v>
      </c>
      <c r="B44" s="17">
        <v>4779</v>
      </c>
      <c r="C44" s="10">
        <v>8840.3431351527815</v>
      </c>
      <c r="D44" s="10">
        <v>6330.8275042226178</v>
      </c>
      <c r="E44" s="10">
        <v>0</v>
      </c>
      <c r="F44" s="10">
        <v>8037.7399547465211</v>
      </c>
      <c r="G44" s="10">
        <f>C44+D44+E44+F44</f>
        <v>23208.91059412192</v>
      </c>
      <c r="H44" s="10">
        <f>G44/B44</f>
        <v>4.8564366173094626</v>
      </c>
    </row>
    <row r="45" spans="1:8" s="1" customFormat="1" ht="15.45" customHeight="1">
      <c r="A45" s="23" t="s">
        <v>284</v>
      </c>
      <c r="B45" s="24">
        <v>2421</v>
      </c>
      <c r="C45" s="10">
        <v>0</v>
      </c>
      <c r="D45" s="10">
        <v>0</v>
      </c>
      <c r="E45" s="10">
        <v>0</v>
      </c>
      <c r="F45" s="10">
        <v>0</v>
      </c>
      <c r="G45" s="10">
        <f>C45+D45+E45+F45</f>
        <v>0</v>
      </c>
      <c r="H45" s="10">
        <f>G45/B45</f>
        <v>0</v>
      </c>
    </row>
    <row r="46" spans="1:8" s="1" customFormat="1" ht="15.45" customHeight="1">
      <c r="A46" s="16" t="s">
        <v>268</v>
      </c>
      <c r="B46" s="17">
        <v>168</v>
      </c>
      <c r="C46" s="10">
        <v>310.77163563625601</v>
      </c>
      <c r="D46" s="10">
        <v>222.55263040581707</v>
      </c>
      <c r="E46" s="10">
        <v>0</v>
      </c>
      <c r="F46" s="10">
        <v>282.55708566591665</v>
      </c>
      <c r="G46" s="10">
        <f>C46+D46+E46+F46</f>
        <v>815.88135170798978</v>
      </c>
      <c r="H46" s="10">
        <f>G46/B46</f>
        <v>4.8564366173094626</v>
      </c>
    </row>
    <row r="47" spans="1:8" s="1" customFormat="1" ht="15.45" customHeight="1">
      <c r="A47" s="23" t="s">
        <v>275</v>
      </c>
      <c r="B47" s="24">
        <v>4156</v>
      </c>
      <c r="C47" s="10">
        <v>0</v>
      </c>
      <c r="D47" s="10">
        <v>0</v>
      </c>
      <c r="E47" s="10">
        <v>0</v>
      </c>
      <c r="F47" s="10">
        <v>0</v>
      </c>
      <c r="G47" s="10">
        <f>C47+D47+E47+F47</f>
        <v>0</v>
      </c>
      <c r="H47" s="10">
        <f>G47/B47</f>
        <v>0</v>
      </c>
    </row>
    <row r="48" spans="1:8" s="1" customFormat="1" ht="15.45" customHeight="1">
      <c r="A48" s="23" t="s">
        <v>274</v>
      </c>
      <c r="B48" s="24">
        <v>4194</v>
      </c>
      <c r="C48" s="10">
        <v>0</v>
      </c>
      <c r="D48" s="10">
        <v>0</v>
      </c>
      <c r="E48" s="10">
        <v>0</v>
      </c>
      <c r="F48" s="10">
        <v>0</v>
      </c>
      <c r="G48" s="10">
        <f>C48+D48+E48+F48</f>
        <v>0</v>
      </c>
      <c r="H48" s="10">
        <f>G48/B48</f>
        <v>0</v>
      </c>
    </row>
    <row r="49" spans="1:8" s="1" customFormat="1" ht="15.45" customHeight="1">
      <c r="A49" s="16" t="s">
        <v>175</v>
      </c>
      <c r="B49" s="17">
        <v>3164</v>
      </c>
      <c r="C49" s="10">
        <v>0</v>
      </c>
      <c r="D49" s="10">
        <v>4191.4078726428879</v>
      </c>
      <c r="E49" s="10">
        <v>5695.17359461253</v>
      </c>
      <c r="F49" s="10">
        <v>5321.4917800414296</v>
      </c>
      <c r="G49" s="10">
        <f>C49+D49+E49+F49</f>
        <v>15208.073247296848</v>
      </c>
      <c r="H49" s="10">
        <f>G49/B49</f>
        <v>4.8065971072366773</v>
      </c>
    </row>
    <row r="50" spans="1:8" s="1" customFormat="1" ht="15.45" customHeight="1">
      <c r="A50" s="16" t="s">
        <v>210</v>
      </c>
      <c r="B50" s="17">
        <v>2370</v>
      </c>
      <c r="C50" s="10">
        <v>4384.099859868611</v>
      </c>
      <c r="D50" s="10">
        <v>3139.5817503677763</v>
      </c>
      <c r="E50" s="10">
        <v>0</v>
      </c>
      <c r="F50" s="10">
        <v>3986.0731727870384</v>
      </c>
      <c r="G50" s="10">
        <f>C50+D50+E50+F50</f>
        <v>11509.754783023425</v>
      </c>
      <c r="H50" s="10">
        <f>G50/B50</f>
        <v>4.8564366173094617</v>
      </c>
    </row>
    <row r="51" spans="1:8" s="1" customFormat="1" ht="15.45" customHeight="1">
      <c r="A51" s="16" t="s">
        <v>79</v>
      </c>
      <c r="B51" s="17">
        <v>5403</v>
      </c>
      <c r="C51" s="10">
        <v>9994.6377818017318</v>
      </c>
      <c r="D51" s="10">
        <v>7157.4515600156519</v>
      </c>
      <c r="E51" s="10">
        <v>0</v>
      </c>
      <c r="F51" s="10">
        <v>9087.2377015056409</v>
      </c>
      <c r="G51" s="10">
        <f>C51+D51+E51+F51</f>
        <v>26239.327043323025</v>
      </c>
      <c r="H51" s="10">
        <f>G51/B51</f>
        <v>4.8564366173094626</v>
      </c>
    </row>
    <row r="52" spans="1:8" s="1" customFormat="1" ht="15.45" customHeight="1">
      <c r="A52" s="16" t="s">
        <v>213</v>
      </c>
      <c r="B52" s="17">
        <v>2306</v>
      </c>
      <c r="C52" s="10">
        <v>4265.7106653405135</v>
      </c>
      <c r="D52" s="10">
        <v>3054.7997959274653</v>
      </c>
      <c r="E52" s="10">
        <v>4150.7807551126716</v>
      </c>
      <c r="F52" s="10">
        <v>0</v>
      </c>
      <c r="G52" s="10">
        <f>C52+D52+E52+F52</f>
        <v>11471.29121638065</v>
      </c>
      <c r="H52" s="10">
        <f>G52/B52</f>
        <v>4.9745408570601262</v>
      </c>
    </row>
    <row r="53" spans="1:8" s="1" customFormat="1" ht="15.45" customHeight="1">
      <c r="A53" s="16" t="s">
        <v>254</v>
      </c>
      <c r="B53" s="17">
        <v>1318</v>
      </c>
      <c r="C53" s="10">
        <v>0</v>
      </c>
      <c r="D53" s="10">
        <v>1745.9783742551599</v>
      </c>
      <c r="E53" s="10">
        <v>2372.3890005370777</v>
      </c>
      <c r="F53" s="10">
        <v>2216.7276125457033</v>
      </c>
      <c r="G53" s="10">
        <f>C53+D53+E53+F53</f>
        <v>6335.0949873379413</v>
      </c>
      <c r="H53" s="10">
        <f>G53/B53</f>
        <v>4.8065971072366782</v>
      </c>
    </row>
    <row r="54" spans="1:8" s="1" customFormat="1" ht="15.45" customHeight="1">
      <c r="A54" s="16" t="s">
        <v>109</v>
      </c>
      <c r="B54" s="17">
        <v>3211</v>
      </c>
      <c r="C54" s="10">
        <v>5939.8078692143927</v>
      </c>
      <c r="D54" s="10">
        <v>4253.6696204349919</v>
      </c>
      <c r="E54" s="10">
        <v>5779.7732023706803</v>
      </c>
      <c r="F54" s="10">
        <v>5400.5404885313001</v>
      </c>
      <c r="G54" s="10">
        <f>C54+D54+E54+F54</f>
        <v>21373.791180551365</v>
      </c>
      <c r="H54" s="10">
        <f>G54/B54</f>
        <v>6.6564282717382017</v>
      </c>
    </row>
    <row r="55" spans="1:8" s="1" customFormat="1" ht="15.45" customHeight="1">
      <c r="A55" s="16" t="s">
        <v>216</v>
      </c>
      <c r="B55" s="17">
        <v>2349</v>
      </c>
      <c r="C55" s="10">
        <v>4345.2534054140797</v>
      </c>
      <c r="D55" s="10">
        <v>3111.7626715670494</v>
      </c>
      <c r="E55" s="10">
        <v>0</v>
      </c>
      <c r="F55" s="10">
        <v>3950.7535370787987</v>
      </c>
      <c r="G55" s="10">
        <f>C55+D55+E55+F55</f>
        <v>11407.769614059927</v>
      </c>
      <c r="H55" s="10">
        <f>G55/B55</f>
        <v>4.8564366173094626</v>
      </c>
    </row>
    <row r="56" spans="1:8" s="1" customFormat="1" ht="15.45" customHeight="1">
      <c r="A56" s="16" t="s">
        <v>58</v>
      </c>
      <c r="B56" s="17">
        <v>4419</v>
      </c>
      <c r="C56" s="10">
        <v>8174.4039159322328</v>
      </c>
      <c r="D56" s="10">
        <v>5853.9290104958664</v>
      </c>
      <c r="E56" s="10">
        <v>7954.1631209205971</v>
      </c>
      <c r="F56" s="10">
        <v>7432.2604854624142</v>
      </c>
      <c r="G56" s="10">
        <f>C56+D56+E56+F56</f>
        <v>29414.756532811109</v>
      </c>
      <c r="H56" s="10">
        <f>G56/B56</f>
        <v>6.6564282717382008</v>
      </c>
    </row>
    <row r="57" spans="1:8" s="1" customFormat="1" ht="15.45" customHeight="1">
      <c r="A57" s="16" t="s">
        <v>116</v>
      </c>
      <c r="B57" s="17">
        <v>4175</v>
      </c>
      <c r="C57" s="10">
        <v>7723.045111793861</v>
      </c>
      <c r="D57" s="10">
        <v>5530.6978091921801</v>
      </c>
      <c r="E57" s="10">
        <v>7514.9651572399853</v>
      </c>
      <c r="F57" s="10">
        <v>0</v>
      </c>
      <c r="G57" s="10">
        <f>C57+D57+E57+F57</f>
        <v>20768.708078226027</v>
      </c>
      <c r="H57" s="10">
        <f>G57/B57</f>
        <v>4.9745408570601262</v>
      </c>
    </row>
    <row r="58" spans="1:8" s="1" customFormat="1" ht="15.45" customHeight="1">
      <c r="A58" s="16" t="s">
        <v>93</v>
      </c>
      <c r="B58" s="17">
        <v>3611</v>
      </c>
      <c r="C58" s="10">
        <v>6679.7403350150016</v>
      </c>
      <c r="D58" s="10">
        <v>4783.5568356869371</v>
      </c>
      <c r="E58" s="10">
        <v>6499.7698641421757</v>
      </c>
      <c r="F58" s="10">
        <v>6073.2954544025297</v>
      </c>
      <c r="G58" s="10">
        <f>C58+D58+E58+F58</f>
        <v>24036.362489246643</v>
      </c>
      <c r="H58" s="10">
        <f>G58/B58</f>
        <v>6.6564282717382008</v>
      </c>
    </row>
    <row r="59" spans="1:8" s="1" customFormat="1" ht="15.45" customHeight="1">
      <c r="A59" s="16" t="s">
        <v>113</v>
      </c>
      <c r="B59" s="17">
        <v>3155</v>
      </c>
      <c r="C59" s="10">
        <v>5836.2173240023076</v>
      </c>
      <c r="D59" s="10">
        <v>4179.4854102997188</v>
      </c>
      <c r="E59" s="10">
        <v>5678.9736697226708</v>
      </c>
      <c r="F59" s="10">
        <v>5306.3547933093269</v>
      </c>
      <c r="G59" s="10">
        <f>C59+D59+E59+F59</f>
        <v>21001.031197334025</v>
      </c>
      <c r="H59" s="10">
        <f>G59/B59</f>
        <v>6.6564282717382008</v>
      </c>
    </row>
    <row r="60" spans="1:8" s="1" customFormat="1" ht="15.45" customHeight="1">
      <c r="A60" s="16" t="s">
        <v>102</v>
      </c>
      <c r="B60" s="17">
        <v>3429</v>
      </c>
      <c r="C60" s="10">
        <v>6343.0710630757249</v>
      </c>
      <c r="D60" s="10">
        <v>4542.4581527473019</v>
      </c>
      <c r="E60" s="10">
        <v>6172.1713830361459</v>
      </c>
      <c r="F60" s="10">
        <v>5767.1919449311199</v>
      </c>
      <c r="G60" s="10">
        <f>C60+D60+E60+F60</f>
        <v>22824.892543790291</v>
      </c>
      <c r="H60" s="10">
        <f>G60/B60</f>
        <v>6.6564282717382008</v>
      </c>
    </row>
    <row r="61" spans="1:8" s="1" customFormat="1" ht="15.45" customHeight="1">
      <c r="A61" s="16" t="s">
        <v>159</v>
      </c>
      <c r="B61" s="17">
        <v>3238</v>
      </c>
      <c r="C61" s="10">
        <v>5989.753310655934</v>
      </c>
      <c r="D61" s="10">
        <v>4289.4370074644976</v>
      </c>
      <c r="E61" s="10">
        <v>5828.372977040257</v>
      </c>
      <c r="F61" s="10">
        <v>0</v>
      </c>
      <c r="G61" s="10">
        <f>C61+D61+E61+F61</f>
        <v>16107.563295160689</v>
      </c>
      <c r="H61" s="10">
        <f>G61/B61</f>
        <v>4.9745408570601262</v>
      </c>
    </row>
    <row r="62" spans="1:8" s="1" customFormat="1" ht="15.45" customHeight="1">
      <c r="A62" s="16" t="s">
        <v>189</v>
      </c>
      <c r="B62" s="17">
        <v>2896</v>
      </c>
      <c r="C62" s="10">
        <v>0</v>
      </c>
      <c r="D62" s="10">
        <v>3836.3834384240845</v>
      </c>
      <c r="E62" s="10">
        <v>5212.7758312256283</v>
      </c>
      <c r="F62" s="10">
        <v>4870.7459529077059</v>
      </c>
      <c r="G62" s="10">
        <f>C62+D62+E62+F62</f>
        <v>13919.90522255742</v>
      </c>
      <c r="H62" s="10">
        <f>G62/B62</f>
        <v>4.8065971072366782</v>
      </c>
    </row>
    <row r="63" spans="1:8" s="1" customFormat="1" ht="15.45" customHeight="1">
      <c r="A63" s="16" t="s">
        <v>120</v>
      </c>
      <c r="B63" s="17">
        <v>3073</v>
      </c>
      <c r="C63" s="10">
        <v>5684.5311685131819</v>
      </c>
      <c r="D63" s="10">
        <v>4070.8585311730703</v>
      </c>
      <c r="E63" s="10">
        <v>5531.3743540595151</v>
      </c>
      <c r="F63" s="10">
        <v>5168.4400253057247</v>
      </c>
      <c r="G63" s="10">
        <f>C63+D63+E63+F63</f>
        <v>20455.204079051495</v>
      </c>
      <c r="H63" s="10">
        <f>G63/B63</f>
        <v>6.6564282717382017</v>
      </c>
    </row>
    <row r="64" spans="1:8" s="1" customFormat="1" ht="15.45" customHeight="1">
      <c r="A64" s="16" t="s">
        <v>115</v>
      </c>
      <c r="B64" s="17">
        <v>4213</v>
      </c>
      <c r="C64" s="10">
        <v>7793.3386960449188</v>
      </c>
      <c r="D64" s="10">
        <v>5581.0370946411149</v>
      </c>
      <c r="E64" s="10">
        <v>7583.3648401082773</v>
      </c>
      <c r="F64" s="10">
        <v>0</v>
      </c>
      <c r="G64" s="10">
        <f>C64+D64+E64+F64</f>
        <v>20957.740630794309</v>
      </c>
      <c r="H64" s="10">
        <f>G64/B64</f>
        <v>4.9745408570601253</v>
      </c>
    </row>
    <row r="65" spans="1:8" s="1" customFormat="1" ht="15.45" customHeight="1">
      <c r="A65" s="16" t="s">
        <v>165</v>
      </c>
      <c r="B65" s="17">
        <v>3196</v>
      </c>
      <c r="C65" s="10">
        <v>5912.0604017468704</v>
      </c>
      <c r="D65" s="10">
        <v>4233.7988498630439</v>
      </c>
      <c r="E65" s="10">
        <v>5752.7733275542496</v>
      </c>
      <c r="F65" s="10">
        <v>0</v>
      </c>
      <c r="G65" s="10">
        <f>C65+D65+E65+F65</f>
        <v>15898.632579164165</v>
      </c>
      <c r="H65" s="10">
        <f>G65/B65</f>
        <v>4.9745408570601271</v>
      </c>
    </row>
    <row r="66" spans="1:8" s="1" customFormat="1" ht="15.45" customHeight="1">
      <c r="A66" s="16" t="s">
        <v>251</v>
      </c>
      <c r="B66" s="17">
        <v>2167</v>
      </c>
      <c r="C66" s="10">
        <v>0</v>
      </c>
      <c r="D66" s="10">
        <v>2870.6639886274143</v>
      </c>
      <c r="E66" s="10">
        <v>0</v>
      </c>
      <c r="F66" s="10">
        <v>3644.6500276073889</v>
      </c>
      <c r="G66" s="10">
        <f>C66+D66+E66+F66</f>
        <v>6515.3140162348027</v>
      </c>
      <c r="H66" s="10">
        <f>G66/B66</f>
        <v>3.0066054528079387</v>
      </c>
    </row>
    <row r="67" spans="1:8" s="1" customFormat="1" ht="15.45" customHeight="1">
      <c r="A67" s="16" t="s">
        <v>131</v>
      </c>
      <c r="B67" s="17">
        <v>2973</v>
      </c>
      <c r="C67" s="10">
        <v>5499.5480520630299</v>
      </c>
      <c r="D67" s="10">
        <v>3938.386727360084</v>
      </c>
      <c r="E67" s="10">
        <v>5351.375188616641</v>
      </c>
      <c r="F67" s="10">
        <v>5000.251283837918</v>
      </c>
      <c r="G67" s="10">
        <f>C67+D67+E67+F67</f>
        <v>19789.561251877672</v>
      </c>
      <c r="H67" s="10">
        <f>G67/B67</f>
        <v>6.6564282717382017</v>
      </c>
    </row>
    <row r="68" spans="1:8" s="1" customFormat="1" ht="15.45" customHeight="1">
      <c r="A68" s="16" t="s">
        <v>229</v>
      </c>
      <c r="B68" s="17">
        <v>2121</v>
      </c>
      <c r="C68" s="10">
        <v>3923.4918999077317</v>
      </c>
      <c r="D68" s="10">
        <v>2809.7269588734403</v>
      </c>
      <c r="E68" s="10">
        <v>0</v>
      </c>
      <c r="F68" s="10">
        <v>3567.2832065321977</v>
      </c>
      <c r="G68" s="10">
        <f>C68+D68+E68+F68</f>
        <v>10300.502065313371</v>
      </c>
      <c r="H68" s="10">
        <f>G68/B68</f>
        <v>4.8564366173094626</v>
      </c>
    </row>
    <row r="69" spans="1:8" s="1" customFormat="1" ht="15.45" customHeight="1">
      <c r="A69" s="16" t="s">
        <v>140</v>
      </c>
      <c r="B69" s="17">
        <v>3949</v>
      </c>
      <c r="C69" s="10">
        <v>0</v>
      </c>
      <c r="D69" s="10">
        <v>5231.3115325748304</v>
      </c>
      <c r="E69" s="10">
        <v>7108.16704333909</v>
      </c>
      <c r="F69" s="10">
        <v>6641.7734005637194</v>
      </c>
      <c r="G69" s="10">
        <f>C69+D69+E69+F69</f>
        <v>18981.251976477637</v>
      </c>
      <c r="H69" s="10">
        <f>G69/B69</f>
        <v>4.8065971072366773</v>
      </c>
    </row>
    <row r="70" spans="1:8" s="1" customFormat="1" ht="15.45" customHeight="1">
      <c r="A70" s="16" t="s">
        <v>36</v>
      </c>
      <c r="B70" s="17">
        <v>5092</v>
      </c>
      <c r="C70" s="10">
        <v>9419.3402896417592</v>
      </c>
      <c r="D70" s="10">
        <v>6745.4642501572644</v>
      </c>
      <c r="E70" s="10">
        <v>9165.557504351138</v>
      </c>
      <c r="F70" s="10">
        <v>8564.1707155407585</v>
      </c>
      <c r="G70" s="10">
        <f>C70+D70+E70+F70</f>
        <v>33894.532759690919</v>
      </c>
      <c r="H70" s="10">
        <f>G70/B70</f>
        <v>6.6564282717382008</v>
      </c>
    </row>
    <row r="71" spans="1:8" s="1" customFormat="1" ht="15.45" customHeight="1">
      <c r="A71" s="16" t="s">
        <v>72</v>
      </c>
      <c r="B71" s="17">
        <v>5472</v>
      </c>
      <c r="C71" s="10">
        <v>10122.276132152338</v>
      </c>
      <c r="D71" s="10">
        <v>7248.8571046466132</v>
      </c>
      <c r="E71" s="10">
        <v>9849.5543330340588</v>
      </c>
      <c r="F71" s="10">
        <v>0</v>
      </c>
      <c r="G71" s="10">
        <f>C71+D71+E71+F71</f>
        <v>27220.687569833011</v>
      </c>
      <c r="H71" s="10">
        <f>G71/B71</f>
        <v>4.9745408570601262</v>
      </c>
    </row>
    <row r="72" spans="1:8" s="1" customFormat="1" ht="15.45" customHeight="1">
      <c r="A72" s="16" t="s">
        <v>136</v>
      </c>
      <c r="B72" s="17">
        <v>6103</v>
      </c>
      <c r="C72" s="10">
        <v>11289.519596952799</v>
      </c>
      <c r="D72" s="10">
        <v>8084.7541867065565</v>
      </c>
      <c r="E72" s="10">
        <v>0</v>
      </c>
      <c r="F72" s="10">
        <v>0</v>
      </c>
      <c r="G72" s="10">
        <f>C72+D72+E72+F72</f>
        <v>19374.273783659355</v>
      </c>
      <c r="H72" s="10">
        <f>G72/B72</f>
        <v>3.1745492026313871</v>
      </c>
    </row>
    <row r="73" spans="1:8" s="1" customFormat="1" ht="15.45" customHeight="1">
      <c r="A73" s="16" t="s">
        <v>269</v>
      </c>
      <c r="B73" s="17">
        <v>90</v>
      </c>
      <c r="C73" s="10">
        <v>166.48480480513714</v>
      </c>
      <c r="D73" s="10">
        <v>119.2246234316877</v>
      </c>
      <c r="E73" s="10">
        <v>161.9992488985865</v>
      </c>
      <c r="F73" s="10">
        <v>151.36986732102679</v>
      </c>
      <c r="G73" s="10">
        <f>C73+D73+E73+F73</f>
        <v>599.07854445643807</v>
      </c>
      <c r="H73" s="10">
        <f>G73/B73</f>
        <v>6.6564282717382008</v>
      </c>
    </row>
    <row r="74" spans="1:8" s="1" customFormat="1" ht="15.45" customHeight="1">
      <c r="A74" s="16" t="s">
        <v>32</v>
      </c>
      <c r="B74" s="17">
        <v>5505</v>
      </c>
      <c r="C74" s="10">
        <v>10183.320560580887</v>
      </c>
      <c r="D74" s="10">
        <v>7292.5727999048986</v>
      </c>
      <c r="E74" s="10">
        <v>9908.9540576302079</v>
      </c>
      <c r="F74" s="10">
        <v>9258.7902178028053</v>
      </c>
      <c r="G74" s="10">
        <f>C74+D74+E74+F74</f>
        <v>36643.6376359188</v>
      </c>
      <c r="H74" s="10">
        <f>G74/B74</f>
        <v>6.6564282717382017</v>
      </c>
    </row>
    <row r="75" spans="1:8" s="1" customFormat="1" ht="15.45" customHeight="1">
      <c r="A75" s="16" t="s">
        <v>122</v>
      </c>
      <c r="B75" s="17">
        <v>6768</v>
      </c>
      <c r="C75" s="10">
        <v>0</v>
      </c>
      <c r="D75" s="10">
        <v>8965.6916820629158</v>
      </c>
      <c r="E75" s="10">
        <v>0</v>
      </c>
      <c r="F75" s="10">
        <v>11383.014022541214</v>
      </c>
      <c r="G75" s="10">
        <f>C75+D75+E75+F75</f>
        <v>20348.70570460413</v>
      </c>
      <c r="H75" s="10">
        <f>G75/B75</f>
        <v>3.0066054528079387</v>
      </c>
    </row>
    <row r="76" spans="1:8" s="1" customFormat="1" ht="15.45" customHeight="1">
      <c r="A76" s="16" t="s">
        <v>88</v>
      </c>
      <c r="B76" s="17">
        <v>3732</v>
      </c>
      <c r="C76" s="10">
        <v>6903.5699059196868</v>
      </c>
      <c r="D76" s="10">
        <v>4943.8477183006507</v>
      </c>
      <c r="E76" s="10">
        <v>6717.5688543280539</v>
      </c>
      <c r="F76" s="10">
        <v>6276.803831578577</v>
      </c>
      <c r="G76" s="10">
        <f>C76+D76+E76+F76</f>
        <v>24841.790310126969</v>
      </c>
      <c r="H76" s="10">
        <f>G76/B76</f>
        <v>6.6564282717382017</v>
      </c>
    </row>
    <row r="77" spans="1:8" s="1" customFormat="1" ht="15.45" customHeight="1">
      <c r="A77" s="16" t="s">
        <v>98</v>
      </c>
      <c r="B77" s="17">
        <v>3474</v>
      </c>
      <c r="C77" s="10">
        <v>6426.3134654782934</v>
      </c>
      <c r="D77" s="10">
        <v>4602.070464463146</v>
      </c>
      <c r="E77" s="10">
        <v>6253.1710074854391</v>
      </c>
      <c r="F77" s="10">
        <v>5842.8768785916336</v>
      </c>
      <c r="G77" s="10">
        <f>C77+D77+E77+F77</f>
        <v>23124.43181601851</v>
      </c>
      <c r="H77" s="10">
        <f>G77/B77</f>
        <v>6.6564282717382008</v>
      </c>
    </row>
    <row r="78" spans="1:8" s="1" customFormat="1" ht="15.45" customHeight="1">
      <c r="A78" s="16" t="s">
        <v>258</v>
      </c>
      <c r="B78" s="17">
        <v>1690</v>
      </c>
      <c r="C78" s="10">
        <v>0</v>
      </c>
      <c r="D78" s="10">
        <v>2238.773484439469</v>
      </c>
      <c r="E78" s="10">
        <v>3041.9858959845687</v>
      </c>
      <c r="F78" s="10">
        <v>0</v>
      </c>
      <c r="G78" s="10">
        <f>C78+D78+E78+F78</f>
        <v>5280.7593804240378</v>
      </c>
      <c r="H78" s="10">
        <f>G78/B78</f>
        <v>3.1247096925586022</v>
      </c>
    </row>
    <row r="79" spans="1:8" s="1" customFormat="1" ht="15.45" customHeight="1">
      <c r="A79" s="16" t="s">
        <v>44</v>
      </c>
      <c r="B79" s="17">
        <v>6324</v>
      </c>
      <c r="C79" s="10">
        <v>11698.332284307637</v>
      </c>
      <c r="D79" s="10">
        <v>8377.516873133256</v>
      </c>
      <c r="E79" s="10">
        <v>11383.147222607346</v>
      </c>
      <c r="F79" s="10">
        <v>0</v>
      </c>
      <c r="G79" s="10">
        <f>C79+D79+E79+F79</f>
        <v>31458.996380048236</v>
      </c>
      <c r="H79" s="10">
        <f>G79/B79</f>
        <v>4.9745408570601262</v>
      </c>
    </row>
    <row r="80" spans="1:8" s="1" customFormat="1" ht="15.45" customHeight="1">
      <c r="A80" s="16" t="s">
        <v>237</v>
      </c>
      <c r="B80" s="17">
        <v>3038</v>
      </c>
      <c r="C80" s="10">
        <v>0</v>
      </c>
      <c r="D80" s="10">
        <v>4024.493399838525</v>
      </c>
      <c r="E80" s="10">
        <v>0</v>
      </c>
      <c r="F80" s="10">
        <v>5109.573965791993</v>
      </c>
      <c r="G80" s="10">
        <f>C80+D80+E80+F80</f>
        <v>9134.0673656305189</v>
      </c>
      <c r="H80" s="10">
        <f>G80/B80</f>
        <v>3.0066054528079391</v>
      </c>
    </row>
    <row r="81" spans="1:8" s="1" customFormat="1" ht="15.45" customHeight="1">
      <c r="A81" s="16" t="s">
        <v>71</v>
      </c>
      <c r="B81" s="17">
        <v>4090</v>
      </c>
      <c r="C81" s="10">
        <v>7565.8094628112322</v>
      </c>
      <c r="D81" s="10">
        <v>5418.0967759511414</v>
      </c>
      <c r="E81" s="10">
        <v>7361.9658666135419</v>
      </c>
      <c r="F81" s="10">
        <v>6878.9195260333272</v>
      </c>
      <c r="G81" s="10">
        <f>C81+D81+E81+F81</f>
        <v>27224.791631409244</v>
      </c>
      <c r="H81" s="10">
        <f>G81/B81</f>
        <v>6.6564282717382017</v>
      </c>
    </row>
    <row r="82" spans="1:8" s="1" customFormat="1" ht="15.45" customHeight="1">
      <c r="A82" s="16" t="s">
        <v>100</v>
      </c>
      <c r="B82" s="17">
        <v>3436</v>
      </c>
      <c r="C82" s="10">
        <v>6356.0198812272356</v>
      </c>
      <c r="D82" s="10">
        <v>4551.7311790142112</v>
      </c>
      <c r="E82" s="10">
        <v>6184.771324617147</v>
      </c>
      <c r="F82" s="10">
        <v>5778.9651568338668</v>
      </c>
      <c r="G82" s="10">
        <f>C82+D82+E82+F82</f>
        <v>22871.487541692462</v>
      </c>
      <c r="H82" s="10">
        <f>G82/B82</f>
        <v>6.6564282717382017</v>
      </c>
    </row>
    <row r="83" spans="1:8" s="1" customFormat="1" ht="15.45" customHeight="1">
      <c r="A83" s="16" t="s">
        <v>117</v>
      </c>
      <c r="B83" s="17">
        <v>4245</v>
      </c>
      <c r="C83" s="10">
        <v>7852.5332933089685</v>
      </c>
      <c r="D83" s="10">
        <v>5623.4280718612699</v>
      </c>
      <c r="E83" s="10">
        <v>0</v>
      </c>
      <c r="F83" s="10">
        <v>7139.6120753084297</v>
      </c>
      <c r="G83" s="10">
        <f>C83+D83+E83+F83</f>
        <v>20615.573440478667</v>
      </c>
      <c r="H83" s="10">
        <f>G83/B83</f>
        <v>4.8564366173094626</v>
      </c>
    </row>
    <row r="84" spans="1:8" s="1" customFormat="1" ht="15.45" customHeight="1">
      <c r="A84" s="16" t="s">
        <v>104</v>
      </c>
      <c r="B84" s="17">
        <v>4536</v>
      </c>
      <c r="C84" s="10">
        <v>8390.8341621789114</v>
      </c>
      <c r="D84" s="10">
        <v>6008.921020957061</v>
      </c>
      <c r="E84" s="10">
        <v>8164.7621444887591</v>
      </c>
      <c r="F84" s="10">
        <v>0</v>
      </c>
      <c r="G84" s="10">
        <f>C84+D84+E84+F84</f>
        <v>22564.51732762473</v>
      </c>
      <c r="H84" s="10">
        <f>G84/B84</f>
        <v>4.9745408570601253</v>
      </c>
    </row>
    <row r="85" spans="1:8" s="1" customFormat="1" ht="15.45" customHeight="1">
      <c r="A85" s="16" t="s">
        <v>211</v>
      </c>
      <c r="B85" s="17">
        <v>3679</v>
      </c>
      <c r="C85" s="10">
        <v>0</v>
      </c>
      <c r="D85" s="10">
        <v>4873.6376622797679</v>
      </c>
      <c r="E85" s="10">
        <v>6622.1692966433302</v>
      </c>
      <c r="F85" s="10">
        <v>0</v>
      </c>
      <c r="G85" s="10">
        <f>C85+D85+E85+F85</f>
        <v>11495.806958923098</v>
      </c>
      <c r="H85" s="10">
        <f>G85/B85</f>
        <v>3.1247096925586022</v>
      </c>
    </row>
    <row r="86" spans="1:8" s="1" customFormat="1" ht="15.45" customHeight="1">
      <c r="A86" s="16" t="s">
        <v>39</v>
      </c>
      <c r="B86" s="17">
        <v>6947</v>
      </c>
      <c r="C86" s="10">
        <v>0</v>
      </c>
      <c r="D86" s="10">
        <v>9202.8162108881606</v>
      </c>
      <c r="E86" s="10">
        <v>12504.54202331645</v>
      </c>
      <c r="F86" s="10">
        <v>11684.071869768588</v>
      </c>
      <c r="G86" s="10">
        <f>C86+D86+E86+F86</f>
        <v>33391.430103973194</v>
      </c>
      <c r="H86" s="10">
        <f>G86/B86</f>
        <v>4.8065971072366773</v>
      </c>
    </row>
    <row r="87" spans="1:8" s="1" customFormat="1" ht="15.45" customHeight="1">
      <c r="A87" s="16" t="s">
        <v>236</v>
      </c>
      <c r="B87" s="17">
        <v>3054</v>
      </c>
      <c r="C87" s="10">
        <v>0</v>
      </c>
      <c r="D87" s="10">
        <v>4045.6888884486029</v>
      </c>
      <c r="E87" s="10">
        <v>0</v>
      </c>
      <c r="F87" s="10">
        <v>5136.4841644268417</v>
      </c>
      <c r="G87" s="10">
        <f>C87+D87+E87+F87</f>
        <v>9182.1730528754451</v>
      </c>
      <c r="H87" s="10">
        <f>G87/B87</f>
        <v>3.0066054528079387</v>
      </c>
    </row>
    <row r="88" spans="1:8" s="1" customFormat="1" ht="15.45" customHeight="1">
      <c r="A88" s="16" t="s">
        <v>130</v>
      </c>
      <c r="B88" s="17">
        <v>3980</v>
      </c>
      <c r="C88" s="10">
        <v>7362.3280347160644</v>
      </c>
      <c r="D88" s="10">
        <v>5272.3777917568568</v>
      </c>
      <c r="E88" s="10">
        <v>7163.9667846263801</v>
      </c>
      <c r="F88" s="10">
        <v>0</v>
      </c>
      <c r="G88" s="10">
        <f>C88+D88+E88+F88</f>
        <v>19798.6726110993</v>
      </c>
      <c r="H88" s="10">
        <f>G88/B88</f>
        <v>4.9745408570601262</v>
      </c>
    </row>
    <row r="89" spans="1:8" s="1" customFormat="1" ht="15.45" customHeight="1">
      <c r="A89" s="16" t="s">
        <v>253</v>
      </c>
      <c r="B89" s="17">
        <v>4824</v>
      </c>
      <c r="C89" s="10">
        <v>0</v>
      </c>
      <c r="D89" s="10">
        <v>6390.4398159384609</v>
      </c>
      <c r="E89" s="10">
        <v>0</v>
      </c>
      <c r="F89" s="10">
        <v>0</v>
      </c>
      <c r="G89" s="10">
        <f>C89+D89+E89+F89</f>
        <v>6390.4398159384609</v>
      </c>
      <c r="H89" s="10">
        <f>G89/B89</f>
        <v>1.3247180381298633</v>
      </c>
    </row>
    <row r="90" spans="1:8" s="1" customFormat="1" ht="15.45" customHeight="1">
      <c r="A90" s="16" t="s">
        <v>70</v>
      </c>
      <c r="B90" s="17">
        <v>4095</v>
      </c>
      <c r="C90" s="10">
        <v>7575.0586186337396</v>
      </c>
      <c r="D90" s="10">
        <v>5424.7203661417907</v>
      </c>
      <c r="E90" s="10">
        <v>7370.9658248856858</v>
      </c>
      <c r="F90" s="10">
        <v>6887.3289631067182</v>
      </c>
      <c r="G90" s="10">
        <f>C90+D90+E90+F90</f>
        <v>27258.073772767937</v>
      </c>
      <c r="H90" s="10">
        <f>G90/B90</f>
        <v>6.6564282717382017</v>
      </c>
    </row>
    <row r="91" spans="1:8" s="1" customFormat="1" ht="15.45" customHeight="1">
      <c r="A91" s="16" t="s">
        <v>91</v>
      </c>
      <c r="B91" s="17">
        <v>3679</v>
      </c>
      <c r="C91" s="10">
        <v>6805.5288542011058</v>
      </c>
      <c r="D91" s="10">
        <v>4873.6376622797679</v>
      </c>
      <c r="E91" s="10">
        <v>6622.1692966433302</v>
      </c>
      <c r="F91" s="10">
        <v>6187.663798600639</v>
      </c>
      <c r="G91" s="10">
        <f>C91+D91+E91+F91</f>
        <v>24488.999611724841</v>
      </c>
      <c r="H91" s="10">
        <f>G91/B91</f>
        <v>6.6564282717382008</v>
      </c>
    </row>
    <row r="92" spans="1:8" s="1" customFormat="1" ht="15.45" customHeight="1">
      <c r="A92" s="16" t="s">
        <v>188</v>
      </c>
      <c r="B92" s="17">
        <v>4407</v>
      </c>
      <c r="C92" s="10">
        <v>8152.2059419582147</v>
      </c>
      <c r="D92" s="10">
        <v>5838.0323940383078</v>
      </c>
      <c r="E92" s="10">
        <v>0</v>
      </c>
      <c r="F92" s="10">
        <v>0</v>
      </c>
      <c r="G92" s="10">
        <f>C92+D92+E92+F92</f>
        <v>13990.238335996522</v>
      </c>
      <c r="H92" s="10">
        <f>G92/B92</f>
        <v>3.1745492026313871</v>
      </c>
    </row>
    <row r="93" spans="1:8" s="1" customFormat="1" ht="15.45" customHeight="1">
      <c r="A93" s="16" t="s">
        <v>267</v>
      </c>
      <c r="B93" s="17">
        <v>710</v>
      </c>
      <c r="C93" s="10">
        <v>0</v>
      </c>
      <c r="D93" s="10">
        <v>940.54980707220307</v>
      </c>
      <c r="E93" s="10">
        <v>0</v>
      </c>
      <c r="F93" s="10">
        <v>1194.1400644214334</v>
      </c>
      <c r="G93" s="10">
        <f>C93+D93+E93+F93</f>
        <v>2134.6898714936365</v>
      </c>
      <c r="H93" s="10">
        <f>G93/B93</f>
        <v>3.0066054528079387</v>
      </c>
    </row>
    <row r="94" spans="1:8" s="1" customFormat="1" ht="15.45" customHeight="1">
      <c r="A94" s="16" t="s">
        <v>242</v>
      </c>
      <c r="B94" s="17">
        <v>6429</v>
      </c>
      <c r="C94" s="10">
        <v>0</v>
      </c>
      <c r="D94" s="10">
        <v>8516.6122671368921</v>
      </c>
      <c r="E94" s="10">
        <v>0</v>
      </c>
      <c r="F94" s="10">
        <v>0</v>
      </c>
      <c r="G94" s="10">
        <f>C94+D94+E94+F94</f>
        <v>8516.6122671368921</v>
      </c>
      <c r="H94" s="10">
        <f>G94/B94</f>
        <v>1.3247180381298636</v>
      </c>
    </row>
    <row r="95" spans="1:8" s="1" customFormat="1" ht="15.45" customHeight="1">
      <c r="A95" s="16" t="s">
        <v>225</v>
      </c>
      <c r="B95" s="17">
        <v>3335</v>
      </c>
      <c r="C95" s="10">
        <v>6169.1869336125819</v>
      </c>
      <c r="D95" s="10">
        <v>4417.9346571630949</v>
      </c>
      <c r="E95" s="10">
        <v>0</v>
      </c>
      <c r="F95" s="10">
        <v>0</v>
      </c>
      <c r="G95" s="10">
        <f>C95+D95+E95+F95</f>
        <v>10587.121590775678</v>
      </c>
      <c r="H95" s="10">
        <f>G95/B95</f>
        <v>3.1745492026313875</v>
      </c>
    </row>
    <row r="96" spans="1:8" s="1" customFormat="1" ht="15.45" customHeight="1">
      <c r="A96" s="16" t="s">
        <v>168</v>
      </c>
      <c r="B96" s="17">
        <v>2348</v>
      </c>
      <c r="C96" s="10">
        <v>4343.403574249578</v>
      </c>
      <c r="D96" s="10">
        <v>3110.4379535289195</v>
      </c>
      <c r="E96" s="10">
        <v>4226.380404598679</v>
      </c>
      <c r="F96" s="10">
        <v>3949.0716496641207</v>
      </c>
      <c r="G96" s="10">
        <f>C96+D96+E96+F96</f>
        <v>15629.293582041297</v>
      </c>
      <c r="H96" s="10">
        <f>G96/B96</f>
        <v>6.6564282717382017</v>
      </c>
    </row>
    <row r="97" spans="1:8" s="1" customFormat="1" ht="15.45" customHeight="1">
      <c r="A97" s="16" t="s">
        <v>151</v>
      </c>
      <c r="B97" s="17">
        <v>3706</v>
      </c>
      <c r="C97" s="10">
        <v>0</v>
      </c>
      <c r="D97" s="10">
        <v>4909.4050493092736</v>
      </c>
      <c r="E97" s="10">
        <v>6670.7690713129068</v>
      </c>
      <c r="F97" s="10">
        <v>6233.0747587969472</v>
      </c>
      <c r="G97" s="10">
        <f>C97+D97+E97+F97</f>
        <v>17813.24887941913</v>
      </c>
      <c r="H97" s="10">
        <f>G97/B97</f>
        <v>4.8065971072366782</v>
      </c>
    </row>
    <row r="98" spans="1:8" s="1" customFormat="1" ht="15.45" customHeight="1">
      <c r="A98" s="16" t="s">
        <v>16</v>
      </c>
      <c r="B98" s="17">
        <v>7584</v>
      </c>
      <c r="C98" s="10">
        <v>14029.119551579555</v>
      </c>
      <c r="D98" s="10">
        <v>10046.661601176884</v>
      </c>
      <c r="E98" s="10">
        <v>13651.136707187556</v>
      </c>
      <c r="F98" s="10">
        <v>12755.434152918522</v>
      </c>
      <c r="G98" s="10">
        <f>C98+D98+E98+F98</f>
        <v>50482.352012862524</v>
      </c>
      <c r="H98" s="10">
        <f>G98/B98</f>
        <v>6.6564282717382017</v>
      </c>
    </row>
    <row r="99" spans="1:8" s="1" customFormat="1" ht="15.45" customHeight="1">
      <c r="A99" s="16" t="s">
        <v>112</v>
      </c>
      <c r="B99" s="17">
        <v>4331</v>
      </c>
      <c r="C99" s="10">
        <v>8011.618773456099</v>
      </c>
      <c r="D99" s="10">
        <v>5737.3538231404382</v>
      </c>
      <c r="E99" s="10">
        <v>0</v>
      </c>
      <c r="F99" s="10">
        <v>7284.2543929707435</v>
      </c>
      <c r="G99" s="10">
        <f>C99+D99+E99+F99</f>
        <v>21033.22698956728</v>
      </c>
      <c r="H99" s="10">
        <f>G99/B99</f>
        <v>4.8564366173094617</v>
      </c>
    </row>
    <row r="100" spans="1:8" s="1" customFormat="1" ht="15.45" customHeight="1">
      <c r="A100" s="16" t="s">
        <v>214</v>
      </c>
      <c r="B100" s="17">
        <v>1715</v>
      </c>
      <c r="C100" s="10">
        <v>3172.4604471201133</v>
      </c>
      <c r="D100" s="10">
        <v>2271.8914353927157</v>
      </c>
      <c r="E100" s="10">
        <v>3086.9856873452873</v>
      </c>
      <c r="F100" s="10">
        <v>2884.4369161728991</v>
      </c>
      <c r="G100" s="10">
        <f>C100+D100+E100+F100</f>
        <v>11415.774486031014</v>
      </c>
      <c r="H100" s="10">
        <f>G100/B100</f>
        <v>6.6564282717382008</v>
      </c>
    </row>
    <row r="101" spans="1:8" s="1" customFormat="1" ht="15.45" customHeight="1">
      <c r="A101" s="16" t="s">
        <v>84</v>
      </c>
      <c r="B101" s="17">
        <v>5304</v>
      </c>
      <c r="C101" s="10">
        <v>9811.5044965160814</v>
      </c>
      <c r="D101" s="10">
        <v>7026.3044742407956</v>
      </c>
      <c r="E101" s="10">
        <v>0</v>
      </c>
      <c r="F101" s="10">
        <v>8920.7308474525107</v>
      </c>
      <c r="G101" s="10">
        <f>C101+D101+E101+F101</f>
        <v>25758.539818209385</v>
      </c>
      <c r="H101" s="10">
        <f>G101/B101</f>
        <v>4.8564366173094617</v>
      </c>
    </row>
    <row r="102" spans="1:8" s="1" customFormat="1" ht="15.45" customHeight="1">
      <c r="A102" s="16" t="s">
        <v>156</v>
      </c>
      <c r="B102" s="17">
        <v>3353</v>
      </c>
      <c r="C102" s="10">
        <v>6202.4838945736092</v>
      </c>
      <c r="D102" s="10">
        <v>4441.7795818494324</v>
      </c>
      <c r="E102" s="10">
        <v>6035.3720172995618</v>
      </c>
      <c r="F102" s="10">
        <v>0</v>
      </c>
      <c r="G102" s="10">
        <f>C102+D102+E102+F102</f>
        <v>16679.635493722606</v>
      </c>
      <c r="H102" s="10">
        <f>G102/B102</f>
        <v>4.9745408570601271</v>
      </c>
    </row>
    <row r="103" spans="1:8" s="1" customFormat="1" ht="15.45" customHeight="1">
      <c r="A103" s="16" t="s">
        <v>146</v>
      </c>
      <c r="B103" s="17">
        <v>3747</v>
      </c>
      <c r="C103" s="10">
        <v>6931.31737338721</v>
      </c>
      <c r="D103" s="10">
        <v>4963.7184888725988</v>
      </c>
      <c r="E103" s="10">
        <v>6744.5687291444847</v>
      </c>
      <c r="F103" s="10">
        <v>0</v>
      </c>
      <c r="G103" s="10">
        <f>C103+D103+E103+F103</f>
        <v>18639.604591404292</v>
      </c>
      <c r="H103" s="10">
        <f>G103/B103</f>
        <v>4.9745408570601262</v>
      </c>
    </row>
    <row r="104" spans="1:8" s="1" customFormat="1" ht="15.45" customHeight="1">
      <c r="A104" s="16" t="s">
        <v>152</v>
      </c>
      <c r="B104" s="17">
        <v>2649</v>
      </c>
      <c r="C104" s="10">
        <v>4900.2027547645366</v>
      </c>
      <c r="D104" s="10">
        <v>3509.1780830060084</v>
      </c>
      <c r="E104" s="10">
        <v>4768.1778925817289</v>
      </c>
      <c r="F104" s="10">
        <v>4455.3197614822211</v>
      </c>
      <c r="G104" s="10">
        <f>C104+D104+E104+F104</f>
        <v>17632.878491834494</v>
      </c>
      <c r="H104" s="10">
        <f>G104/B104</f>
        <v>6.6564282717382008</v>
      </c>
    </row>
    <row r="105" spans="1:8" s="1" customFormat="1" ht="15.45" customHeight="1">
      <c r="A105" s="16" t="s">
        <v>62</v>
      </c>
      <c r="B105" s="17">
        <v>6005</v>
      </c>
      <c r="C105" s="10">
        <v>0</v>
      </c>
      <c r="D105" s="10">
        <v>7954.9318189698297</v>
      </c>
      <c r="E105" s="10">
        <v>10808.949884844576</v>
      </c>
      <c r="F105" s="10">
        <v>10099.733925141842</v>
      </c>
      <c r="G105" s="10">
        <f>C105+D105+E105+F105</f>
        <v>28863.615628956246</v>
      </c>
      <c r="H105" s="10">
        <f>G105/B105</f>
        <v>4.8065971072366773</v>
      </c>
    </row>
    <row r="106" spans="1:8" s="1" customFormat="1" ht="15.45" customHeight="1">
      <c r="A106" s="23" t="s">
        <v>279</v>
      </c>
      <c r="B106" s="24">
        <v>2820</v>
      </c>
      <c r="C106" s="10">
        <v>0</v>
      </c>
      <c r="D106" s="10">
        <v>0</v>
      </c>
      <c r="E106" s="10">
        <v>0</v>
      </c>
      <c r="F106" s="10">
        <v>0</v>
      </c>
      <c r="G106" s="10">
        <f>C106+D106+E106+F106</f>
        <v>0</v>
      </c>
      <c r="H106" s="10">
        <f>G106/B106</f>
        <v>0</v>
      </c>
    </row>
    <row r="107" spans="1:8" s="1" customFormat="1" ht="15.45" customHeight="1">
      <c r="A107" s="16" t="s">
        <v>33</v>
      </c>
      <c r="B107" s="17">
        <v>5346</v>
      </c>
      <c r="C107" s="10">
        <v>9889.1974054251459</v>
      </c>
      <c r="D107" s="10">
        <v>7081.9426318422502</v>
      </c>
      <c r="E107" s="10">
        <v>9622.7553845760376</v>
      </c>
      <c r="F107" s="10">
        <v>8991.3701188689902</v>
      </c>
      <c r="G107" s="10">
        <f>C107+D107+E107+F107</f>
        <v>35585.265540712426</v>
      </c>
      <c r="H107" s="10">
        <f>G107/B107</f>
        <v>6.6564282717382017</v>
      </c>
    </row>
    <row r="108" spans="1:8" s="1" customFormat="1" ht="15.45" customHeight="1">
      <c r="A108" s="16" t="s">
        <v>17</v>
      </c>
      <c r="B108" s="17">
        <v>7564</v>
      </c>
      <c r="C108" s="10">
        <v>13992.122928289526</v>
      </c>
      <c r="D108" s="10">
        <v>10020.167240414286</v>
      </c>
      <c r="E108" s="10">
        <v>13615.136874098982</v>
      </c>
      <c r="F108" s="10">
        <v>12721.796404624962</v>
      </c>
      <c r="G108" s="10">
        <f>C108+D108+E108+F108</f>
        <v>50349.223447427757</v>
      </c>
      <c r="H108" s="10">
        <f>G108/B108</f>
        <v>6.6564282717382017</v>
      </c>
    </row>
    <row r="109" spans="1:8" s="1" customFormat="1" ht="15.45" customHeight="1">
      <c r="A109" s="23" t="s">
        <v>283</v>
      </c>
      <c r="B109" s="24">
        <v>2469</v>
      </c>
      <c r="C109" s="10">
        <v>0</v>
      </c>
      <c r="D109" s="10">
        <v>0</v>
      </c>
      <c r="E109" s="10">
        <v>0</v>
      </c>
      <c r="F109" s="10">
        <v>0</v>
      </c>
      <c r="G109" s="10">
        <f>C109+D109+E109+F109</f>
        <v>0</v>
      </c>
      <c r="H109" s="10">
        <f>G109/B109</f>
        <v>0</v>
      </c>
    </row>
    <row r="110" spans="1:8" s="1" customFormat="1" ht="15.45" customHeight="1">
      <c r="A110" s="16" t="s">
        <v>15</v>
      </c>
      <c r="B110" s="17">
        <v>7745</v>
      </c>
      <c r="C110" s="10">
        <v>14326.942369064302</v>
      </c>
      <c r="D110" s="10">
        <v>10259.941205315792</v>
      </c>
      <c r="E110" s="10">
        <v>13940.935363550583</v>
      </c>
      <c r="F110" s="10">
        <v>13026.218026681692</v>
      </c>
      <c r="G110" s="10">
        <f>C110+D110+E110+F110</f>
        <v>51554.036964612373</v>
      </c>
      <c r="H110" s="10">
        <f>G110/B110</f>
        <v>6.6564282717382017</v>
      </c>
    </row>
    <row r="111" spans="1:8" s="1" customFormat="1" ht="15.45" customHeight="1">
      <c r="A111" s="16" t="s">
        <v>41</v>
      </c>
      <c r="B111" s="17">
        <v>4890</v>
      </c>
      <c r="C111" s="10">
        <v>9045.6743944124501</v>
      </c>
      <c r="D111" s="10">
        <v>6477.8712064550318</v>
      </c>
      <c r="E111" s="10">
        <v>8801.9591901565327</v>
      </c>
      <c r="F111" s="10">
        <v>8224.4294577757883</v>
      </c>
      <c r="G111" s="10">
        <f>C111+D111+E111+F111</f>
        <v>32549.9342487998</v>
      </c>
      <c r="H111" s="10">
        <f>G111/B111</f>
        <v>6.6564282717382008</v>
      </c>
    </row>
    <row r="112" spans="1:8" s="1" customFormat="1" ht="15.45" customHeight="1">
      <c r="A112" s="16" t="s">
        <v>59</v>
      </c>
      <c r="B112" s="17">
        <v>6066</v>
      </c>
      <c r="C112" s="10">
        <v>0</v>
      </c>
      <c r="D112" s="10">
        <v>8035.7396192957513</v>
      </c>
      <c r="E112" s="10">
        <v>10918.74937576473</v>
      </c>
      <c r="F112" s="10">
        <v>10202.329057437204</v>
      </c>
      <c r="G112" s="10">
        <f>C112+D112+E112+F112</f>
        <v>29156.818052497685</v>
      </c>
      <c r="H112" s="10">
        <f>G112/B112</f>
        <v>4.8065971072366773</v>
      </c>
    </row>
    <row r="113" spans="1:8" s="1" customFormat="1" ht="15.45" customHeight="1">
      <c r="A113" s="16" t="s">
        <v>144</v>
      </c>
      <c r="B113" s="17">
        <v>2815</v>
      </c>
      <c r="C113" s="10">
        <v>5207.2747280717895</v>
      </c>
      <c r="D113" s="10">
        <v>3729.0812773355656</v>
      </c>
      <c r="E113" s="10">
        <v>5066.9765072169002</v>
      </c>
      <c r="F113" s="10">
        <v>4734.5130723187813</v>
      </c>
      <c r="G113" s="10">
        <f>C113+D113+E113+F113</f>
        <v>18737.845584943039</v>
      </c>
      <c r="H113" s="10">
        <f>G113/B113</f>
        <v>6.6564282717382026</v>
      </c>
    </row>
    <row r="114" spans="1:8" s="1" customFormat="1" ht="15.45" customHeight="1">
      <c r="A114" s="16" t="s">
        <v>34</v>
      </c>
      <c r="B114" s="17">
        <v>7266</v>
      </c>
      <c r="C114" s="10">
        <v>13440.873241268071</v>
      </c>
      <c r="D114" s="10">
        <v>9625.401265051587</v>
      </c>
      <c r="E114" s="10">
        <v>0</v>
      </c>
      <c r="F114" s="10">
        <v>12220.593955050896</v>
      </c>
      <c r="G114" s="10">
        <f>C114+D114+E114+F114</f>
        <v>35286.868461370555</v>
      </c>
      <c r="H114" s="10">
        <f>G114/B114</f>
        <v>4.8564366173094626</v>
      </c>
    </row>
    <row r="115" spans="1:8" s="1" customFormat="1" ht="15.45" customHeight="1">
      <c r="A115" s="16" t="s">
        <v>49</v>
      </c>
      <c r="B115" s="17">
        <v>4597</v>
      </c>
      <c r="C115" s="10">
        <v>8503.6738632135057</v>
      </c>
      <c r="D115" s="10">
        <v>6089.7288212829826</v>
      </c>
      <c r="E115" s="10">
        <v>8274.5616354089125</v>
      </c>
      <c r="F115" s="10">
        <v>7731.6364452751113</v>
      </c>
      <c r="G115" s="10">
        <f>C115+D115+E115+F115</f>
        <v>30599.600765180512</v>
      </c>
      <c r="H115" s="10">
        <f>G115/B115</f>
        <v>6.6564282717382017</v>
      </c>
    </row>
    <row r="116" spans="1:8" s="1" customFormat="1" ht="15.45" customHeight="1">
      <c r="A116" s="16" t="s">
        <v>128</v>
      </c>
      <c r="B116" s="17">
        <v>6374</v>
      </c>
      <c r="C116" s="10">
        <v>0</v>
      </c>
      <c r="D116" s="10">
        <v>8443.7527750397494</v>
      </c>
      <c r="E116" s="10">
        <v>11473.146805328783</v>
      </c>
      <c r="F116" s="10">
        <v>0</v>
      </c>
      <c r="G116" s="10">
        <f>C116+D116+E116+F116</f>
        <v>19916.899580368532</v>
      </c>
      <c r="H116" s="10">
        <f>G116/B116</f>
        <v>3.1247096925586026</v>
      </c>
    </row>
    <row r="117" spans="1:8" s="1" customFormat="1" ht="15.45" customHeight="1">
      <c r="A117" s="16" t="s">
        <v>181</v>
      </c>
      <c r="B117" s="17">
        <v>4843</v>
      </c>
      <c r="C117" s="10">
        <v>0</v>
      </c>
      <c r="D117" s="10">
        <v>6415.6094586629288</v>
      </c>
      <c r="E117" s="10">
        <v>0</v>
      </c>
      <c r="F117" s="10">
        <v>8145.3807492859178</v>
      </c>
      <c r="G117" s="10">
        <f>C117+D117+E117+F117</f>
        <v>14560.990207948846</v>
      </c>
      <c r="H117" s="10">
        <f>G117/B117</f>
        <v>3.0066054528079382</v>
      </c>
    </row>
    <row r="118" spans="1:8" s="1" customFormat="1" ht="15.45" customHeight="1">
      <c r="A118" s="16" t="s">
        <v>221</v>
      </c>
      <c r="B118" s="17">
        <v>3666</v>
      </c>
      <c r="C118" s="10">
        <v>0</v>
      </c>
      <c r="D118" s="10">
        <v>4856.4163277840798</v>
      </c>
      <c r="E118" s="10">
        <v>0</v>
      </c>
      <c r="F118" s="10">
        <v>6165.7992622098236</v>
      </c>
      <c r="G118" s="10">
        <f>C118+D118+E118+F118</f>
        <v>11022.215589993903</v>
      </c>
      <c r="H118" s="10">
        <f>G118/B118</f>
        <v>3.0066054528079387</v>
      </c>
    </row>
    <row r="119" spans="1:8" s="1" customFormat="1" ht="15.45" customHeight="1">
      <c r="A119" s="16" t="s">
        <v>167</v>
      </c>
      <c r="B119" s="17">
        <v>2384</v>
      </c>
      <c r="C119" s="10">
        <v>4409.9974961716325</v>
      </c>
      <c r="D119" s="10">
        <v>3158.1278029015944</v>
      </c>
      <c r="E119" s="10">
        <v>4291.180104158113</v>
      </c>
      <c r="F119" s="10">
        <v>4009.6195965925313</v>
      </c>
      <c r="G119" s="10">
        <f>C119+D119+E119+F119</f>
        <v>15868.92499982387</v>
      </c>
      <c r="H119" s="10">
        <f>G119/B119</f>
        <v>6.6564282717382008</v>
      </c>
    </row>
    <row r="120" spans="1:8" s="1" customFormat="1" ht="15.45" customHeight="1">
      <c r="A120" s="16" t="s">
        <v>105</v>
      </c>
      <c r="B120" s="17">
        <v>4440</v>
      </c>
      <c r="C120" s="10">
        <v>8213.250370386766</v>
      </c>
      <c r="D120" s="10">
        <v>5881.7480892965941</v>
      </c>
      <c r="E120" s="10">
        <v>7991.9629456636012</v>
      </c>
      <c r="F120" s="10">
        <v>0</v>
      </c>
      <c r="G120" s="10">
        <f>C120+D120+E120+F120</f>
        <v>22086.961405346963</v>
      </c>
      <c r="H120" s="10">
        <f>G120/B120</f>
        <v>4.9745408570601271</v>
      </c>
    </row>
    <row r="121" spans="1:8" s="1" customFormat="1" ht="15.45" customHeight="1">
      <c r="A121" s="16" t="s">
        <v>127</v>
      </c>
      <c r="B121" s="17">
        <v>3015</v>
      </c>
      <c r="C121" s="10">
        <v>5577.2409609720944</v>
      </c>
      <c r="D121" s="10">
        <v>3994.0248849615382</v>
      </c>
      <c r="E121" s="10">
        <v>5426.9748381026475</v>
      </c>
      <c r="F121" s="10">
        <v>5070.8905552543965</v>
      </c>
      <c r="G121" s="10">
        <f>C121+D121+E121+F121</f>
        <v>20069.131239290677</v>
      </c>
      <c r="H121" s="10">
        <f>G121/B121</f>
        <v>6.6564282717382008</v>
      </c>
    </row>
    <row r="122" spans="1:8" s="1" customFormat="1" ht="15.45" customHeight="1">
      <c r="A122" s="16" t="s">
        <v>206</v>
      </c>
      <c r="B122" s="17">
        <v>3795</v>
      </c>
      <c r="C122" s="10">
        <v>7020.1092692832826</v>
      </c>
      <c r="D122" s="10">
        <v>5027.3049547028313</v>
      </c>
      <c r="E122" s="10">
        <v>0</v>
      </c>
      <c r="F122" s="10">
        <v>0</v>
      </c>
      <c r="G122" s="10">
        <f>C122+D122+E122+F122</f>
        <v>12047.414223986114</v>
      </c>
      <c r="H122" s="10">
        <f>G122/B122</f>
        <v>3.1745492026313871</v>
      </c>
    </row>
    <row r="123" spans="1:8" s="1" customFormat="1" ht="15.45" customHeight="1">
      <c r="A123" s="16" t="s">
        <v>43</v>
      </c>
      <c r="B123" s="17">
        <v>4826</v>
      </c>
      <c r="C123" s="10">
        <v>8927.2851998843544</v>
      </c>
      <c r="D123" s="10">
        <v>6393.0892520147208</v>
      </c>
      <c r="E123" s="10">
        <v>8686.7597242730935</v>
      </c>
      <c r="F123" s="10">
        <v>8116.7886632363916</v>
      </c>
      <c r="G123" s="10">
        <f>C123+D123+E123+F123</f>
        <v>32123.922839408562</v>
      </c>
      <c r="H123" s="10">
        <f>G123/B123</f>
        <v>6.6564282717382017</v>
      </c>
    </row>
    <row r="124" spans="1:8" s="1" customFormat="1" ht="15.45" customHeight="1">
      <c r="A124" s="16" t="s">
        <v>218</v>
      </c>
      <c r="B124" s="17">
        <v>3570</v>
      </c>
      <c r="C124" s="10">
        <v>0</v>
      </c>
      <c r="D124" s="10">
        <v>4729.2433961236129</v>
      </c>
      <c r="E124" s="10">
        <v>6425.9702063105979</v>
      </c>
      <c r="F124" s="10">
        <v>0</v>
      </c>
      <c r="G124" s="10">
        <f>C124+D124+E124+F124</f>
        <v>11155.213602434211</v>
      </c>
      <c r="H124" s="10">
        <f>G124/B124</f>
        <v>3.1247096925586026</v>
      </c>
    </row>
    <row r="125" spans="1:8" s="1" customFormat="1" ht="15.45" customHeight="1">
      <c r="A125" s="16" t="s">
        <v>231</v>
      </c>
      <c r="B125" s="17">
        <v>2045</v>
      </c>
      <c r="C125" s="10">
        <v>0</v>
      </c>
      <c r="D125" s="10">
        <v>2709.0483879755707</v>
      </c>
      <c r="E125" s="10">
        <v>3680.982933306771</v>
      </c>
      <c r="F125" s="10">
        <v>3439.4597630166636</v>
      </c>
      <c r="G125" s="10">
        <f>C125+D125+E125+F125</f>
        <v>9829.4910842990066</v>
      </c>
      <c r="H125" s="10">
        <f>G125/B125</f>
        <v>4.8065971072366782</v>
      </c>
    </row>
    <row r="126" spans="1:8" s="1" customFormat="1" ht="15.45" customHeight="1">
      <c r="A126" s="16" t="s">
        <v>257</v>
      </c>
      <c r="B126" s="17">
        <v>1123</v>
      </c>
      <c r="C126" s="10">
        <v>0</v>
      </c>
      <c r="D126" s="10">
        <v>1487.6583568198366</v>
      </c>
      <c r="E126" s="10">
        <v>2021.3906279234739</v>
      </c>
      <c r="F126" s="10">
        <v>1888.7595666834786</v>
      </c>
      <c r="G126" s="10">
        <f>C126+D126+E126+F126</f>
        <v>5397.8085514267896</v>
      </c>
      <c r="H126" s="10">
        <f>G126/B126</f>
        <v>4.8065971072366782</v>
      </c>
    </row>
    <row r="127" spans="1:8" s="1" customFormat="1" ht="15.45" customHeight="1">
      <c r="A127" s="16" t="s">
        <v>250</v>
      </c>
      <c r="B127" s="17">
        <v>2240</v>
      </c>
      <c r="C127" s="10">
        <v>0</v>
      </c>
      <c r="D127" s="10">
        <v>2967.368405410894</v>
      </c>
      <c r="E127" s="10">
        <v>0</v>
      </c>
      <c r="F127" s="10">
        <v>3767.4278088788888</v>
      </c>
      <c r="G127" s="10">
        <f>C127+D127+E127+F127</f>
        <v>6734.7962142897832</v>
      </c>
      <c r="H127" s="10">
        <f>G127/B127</f>
        <v>3.0066054528079391</v>
      </c>
    </row>
    <row r="128" spans="1:8" s="1" customFormat="1" ht="15.45" customHeight="1">
      <c r="A128" s="16" t="s">
        <v>89</v>
      </c>
      <c r="B128" s="17">
        <v>3711</v>
      </c>
      <c r="C128" s="10">
        <v>6864.7234514651545</v>
      </c>
      <c r="D128" s="10">
        <v>4916.028639499923</v>
      </c>
      <c r="E128" s="10">
        <v>6679.7690295850498</v>
      </c>
      <c r="F128" s="10">
        <v>6241.4841958703373</v>
      </c>
      <c r="G128" s="10">
        <f>C128+D128+E128+F128</f>
        <v>24702.005316420462</v>
      </c>
      <c r="H128" s="10">
        <f>G128/B128</f>
        <v>6.6564282717382008</v>
      </c>
    </row>
    <row r="129" spans="1:8" s="1" customFormat="1" ht="15.45" customHeight="1">
      <c r="A129" s="16" t="s">
        <v>176</v>
      </c>
      <c r="B129" s="17">
        <v>4857</v>
      </c>
      <c r="C129" s="10">
        <v>0</v>
      </c>
      <c r="D129" s="10">
        <v>6434.1555111967464</v>
      </c>
      <c r="E129" s="10">
        <v>8742.5594655603854</v>
      </c>
      <c r="F129" s="10">
        <v>0</v>
      </c>
      <c r="G129" s="10">
        <f>C129+D129+E129+F129</f>
        <v>15176.714976757132</v>
      </c>
      <c r="H129" s="10">
        <f>G129/B129</f>
        <v>3.1247096925586022</v>
      </c>
    </row>
    <row r="130" spans="1:8" s="1" customFormat="1" ht="15.45" customHeight="1">
      <c r="A130" s="16" t="s">
        <v>114</v>
      </c>
      <c r="B130" s="17">
        <v>4369</v>
      </c>
      <c r="C130" s="10">
        <v>0</v>
      </c>
      <c r="D130" s="10">
        <v>5787.693108589373</v>
      </c>
      <c r="E130" s="10">
        <v>7864.16353819916</v>
      </c>
      <c r="F130" s="10">
        <v>7348.1661147285104</v>
      </c>
      <c r="G130" s="10">
        <f>C130+D130+E130+F130</f>
        <v>21000.022761517044</v>
      </c>
      <c r="H130" s="10">
        <f>G130/B130</f>
        <v>4.8065971072366773</v>
      </c>
    </row>
    <row r="131" spans="1:8" s="1" customFormat="1" ht="15.45" customHeight="1">
      <c r="A131" s="16" t="s">
        <v>150</v>
      </c>
      <c r="B131" s="17">
        <v>3716</v>
      </c>
      <c r="C131" s="10">
        <v>0</v>
      </c>
      <c r="D131" s="10">
        <v>4922.6522296905723</v>
      </c>
      <c r="E131" s="10">
        <v>6688.7689878571937</v>
      </c>
      <c r="F131" s="10">
        <v>6249.8936329437274</v>
      </c>
      <c r="G131" s="10">
        <f>C131+D131+E131+F131</f>
        <v>17861.314850491493</v>
      </c>
      <c r="H131" s="10">
        <f>G131/B131</f>
        <v>4.8065971072366773</v>
      </c>
    </row>
    <row r="132" spans="1:8" s="1" customFormat="1" ht="15.45" customHeight="1">
      <c r="A132" s="16" t="s">
        <v>30</v>
      </c>
      <c r="B132" s="17">
        <v>5615</v>
      </c>
      <c r="C132" s="10">
        <v>10386.801988676056</v>
      </c>
      <c r="D132" s="10">
        <v>7438.2917840991831</v>
      </c>
      <c r="E132" s="10">
        <v>10106.95313961737</v>
      </c>
      <c r="F132" s="10">
        <v>9443.7978334173931</v>
      </c>
      <c r="G132" s="10">
        <f>C132+D132+E132+F132</f>
        <v>37375.844745809998</v>
      </c>
      <c r="H132" s="10">
        <f>G132/B132</f>
        <v>6.6564282717382008</v>
      </c>
    </row>
    <row r="133" spans="1:8" s="1" customFormat="1" ht="15.45" customHeight="1">
      <c r="A133" s="16" t="s">
        <v>46</v>
      </c>
      <c r="B133" s="17">
        <v>4622</v>
      </c>
      <c r="C133" s="10">
        <v>8549.9196423260437</v>
      </c>
      <c r="D133" s="10">
        <v>6122.8467722362293</v>
      </c>
      <c r="E133" s="10">
        <v>8319.561426769631</v>
      </c>
      <c r="F133" s="10">
        <v>7773.6836306420637</v>
      </c>
      <c r="G133" s="10">
        <f>C133+D133+E133+F133</f>
        <v>30766.011471973969</v>
      </c>
      <c r="H133" s="10">
        <f>G133/B133</f>
        <v>6.6564282717382017</v>
      </c>
    </row>
    <row r="134" spans="1:8" s="1" customFormat="1" ht="15.45" customHeight="1">
      <c r="A134" s="16" t="s">
        <v>185</v>
      </c>
      <c r="B134" s="17">
        <v>2148</v>
      </c>
      <c r="C134" s="10">
        <v>3973.4373413492731</v>
      </c>
      <c r="D134" s="10">
        <v>2845.4943459029469</v>
      </c>
      <c r="E134" s="10">
        <v>3866.3820737129308</v>
      </c>
      <c r="F134" s="10">
        <v>3612.6941667285055</v>
      </c>
      <c r="G134" s="10">
        <f>C134+D134+E134+F134</f>
        <v>14298.007927693656</v>
      </c>
      <c r="H134" s="10">
        <f>G134/B134</f>
        <v>6.6564282717382008</v>
      </c>
    </row>
    <row r="135" spans="1:8" s="1" customFormat="1" ht="15.45" customHeight="1">
      <c r="A135" s="16" t="s">
        <v>207</v>
      </c>
      <c r="B135" s="17">
        <v>2395</v>
      </c>
      <c r="C135" s="10">
        <v>4430.345638981149</v>
      </c>
      <c r="D135" s="10">
        <v>3172.699701321023</v>
      </c>
      <c r="E135" s="10">
        <v>4310.9800123568293</v>
      </c>
      <c r="F135" s="10">
        <v>0</v>
      </c>
      <c r="G135" s="10">
        <f>C135+D135+E135+F135</f>
        <v>11914.025352659002</v>
      </c>
      <c r="H135" s="10">
        <f>G135/B135</f>
        <v>4.9745408570601262</v>
      </c>
    </row>
    <row r="136" spans="1:8" s="1" customFormat="1" ht="15.45" customHeight="1">
      <c r="A136" s="16" t="s">
        <v>85</v>
      </c>
      <c r="B136" s="17">
        <v>5131</v>
      </c>
      <c r="C136" s="10">
        <v>9491.4837050573187</v>
      </c>
      <c r="D136" s="10">
        <v>6797.1282536443296</v>
      </c>
      <c r="E136" s="10">
        <v>9235.7571788738587</v>
      </c>
      <c r="F136" s="10">
        <v>0</v>
      </c>
      <c r="G136" s="10">
        <f>C136+D136+E136+F136</f>
        <v>25524.369137575508</v>
      </c>
      <c r="H136" s="10">
        <f>G136/B136</f>
        <v>4.9745408570601262</v>
      </c>
    </row>
    <row r="137" spans="1:8" s="1" customFormat="1" ht="15.45" customHeight="1">
      <c r="A137" s="16" t="s">
        <v>27</v>
      </c>
      <c r="B137" s="17">
        <v>5809</v>
      </c>
      <c r="C137" s="10">
        <v>10745.669234589352</v>
      </c>
      <c r="D137" s="10">
        <v>7695.2870834963769</v>
      </c>
      <c r="E137" s="10">
        <v>10456.151520576544</v>
      </c>
      <c r="F137" s="10">
        <v>9770.0839918649399</v>
      </c>
      <c r="G137" s="10">
        <f>C137+D137+E137+F137</f>
        <v>38667.191830527212</v>
      </c>
      <c r="H137" s="10">
        <f>G137/B137</f>
        <v>6.6564282717382017</v>
      </c>
    </row>
    <row r="138" spans="1:8" s="1" customFormat="1" ht="15.45" customHeight="1">
      <c r="A138" s="16" t="s">
        <v>118</v>
      </c>
      <c r="B138" s="17">
        <v>3087</v>
      </c>
      <c r="C138" s="10">
        <v>5710.4288048162034</v>
      </c>
      <c r="D138" s="10">
        <v>4089.4045837068884</v>
      </c>
      <c r="E138" s="10">
        <v>5556.5742372215173</v>
      </c>
      <c r="F138" s="10">
        <v>5191.9864491112185</v>
      </c>
      <c r="G138" s="10">
        <f>C138+D138+E138+F138</f>
        <v>20548.394074855827</v>
      </c>
      <c r="H138" s="10">
        <f>G138/B138</f>
        <v>6.6564282717382008</v>
      </c>
    </row>
    <row r="139" spans="1:8" s="1" customFormat="1" ht="15.45" customHeight="1">
      <c r="A139" s="16" t="s">
        <v>81</v>
      </c>
      <c r="B139" s="17">
        <v>3928</v>
      </c>
      <c r="C139" s="10">
        <v>7266.1368141619851</v>
      </c>
      <c r="D139" s="10">
        <v>5203.4924537741035</v>
      </c>
      <c r="E139" s="10">
        <v>7070.3672185960859</v>
      </c>
      <c r="F139" s="10">
        <v>6606.4537648554797</v>
      </c>
      <c r="G139" s="10">
        <f>C139+D139+E139+F139</f>
        <v>26146.450251387654</v>
      </c>
      <c r="H139" s="10">
        <f>G139/B139</f>
        <v>6.6564282717382008</v>
      </c>
    </row>
    <row r="140" spans="1:8" s="1" customFormat="1" ht="15.45" customHeight="1">
      <c r="A140" s="16" t="s">
        <v>197</v>
      </c>
      <c r="B140" s="17">
        <v>2590</v>
      </c>
      <c r="C140" s="10">
        <v>4791.0627160589465</v>
      </c>
      <c r="D140" s="10">
        <v>3431.0197187563463</v>
      </c>
      <c r="E140" s="10">
        <v>4661.9783849704336</v>
      </c>
      <c r="F140" s="10">
        <v>0</v>
      </c>
      <c r="G140" s="10">
        <f>C140+D140+E140+F140</f>
        <v>12884.060819785725</v>
      </c>
      <c r="H140" s="10">
        <f>G140/B140</f>
        <v>4.9745408570601253</v>
      </c>
    </row>
    <row r="141" spans="1:8" s="1" customFormat="1" ht="15.45" customHeight="1">
      <c r="A141" s="16" t="s">
        <v>212</v>
      </c>
      <c r="B141" s="17">
        <v>3821</v>
      </c>
      <c r="C141" s="10">
        <v>0</v>
      </c>
      <c r="D141" s="10">
        <v>5061.7476236942084</v>
      </c>
      <c r="E141" s="10">
        <v>0</v>
      </c>
      <c r="F141" s="10">
        <v>6426.4918114849252</v>
      </c>
      <c r="G141" s="10">
        <f>C141+D141+E141+F141</f>
        <v>11488.239435179134</v>
      </c>
      <c r="H141" s="10">
        <f>G141/B141</f>
        <v>3.0066054528079387</v>
      </c>
    </row>
    <row r="142" spans="1:8" s="1" customFormat="1" ht="15.45" customHeight="1">
      <c r="A142" s="23" t="s">
        <v>278</v>
      </c>
      <c r="B142" s="24">
        <v>3109</v>
      </c>
      <c r="C142" s="10">
        <v>0</v>
      </c>
      <c r="D142" s="10">
        <v>0</v>
      </c>
      <c r="E142" s="10">
        <v>0</v>
      </c>
      <c r="F142" s="10">
        <v>0</v>
      </c>
      <c r="G142" s="10">
        <f>C142+D142+E142+F142</f>
        <v>0</v>
      </c>
      <c r="H142" s="10">
        <f>G142/B142</f>
        <v>0</v>
      </c>
    </row>
    <row r="143" spans="1:8" s="1" customFormat="1" ht="15.45" customHeight="1">
      <c r="A143" s="23" t="s">
        <v>287</v>
      </c>
      <c r="B143" s="24">
        <v>1671</v>
      </c>
      <c r="C143" s="10">
        <v>0</v>
      </c>
      <c r="D143" s="10">
        <v>0</v>
      </c>
      <c r="E143" s="10">
        <v>0</v>
      </c>
      <c r="F143" s="10">
        <v>0</v>
      </c>
      <c r="G143" s="10">
        <f>C143+D143+E143+F143</f>
        <v>0</v>
      </c>
      <c r="H143" s="10">
        <f>G143/B143</f>
        <v>0</v>
      </c>
    </row>
    <row r="144" spans="1:8" s="1" customFormat="1" ht="15.45" customHeight="1">
      <c r="A144" s="16" t="s">
        <v>179</v>
      </c>
      <c r="B144" s="17">
        <v>3092</v>
      </c>
      <c r="C144" s="10">
        <v>0</v>
      </c>
      <c r="D144" s="10">
        <v>4096.0281738975382</v>
      </c>
      <c r="E144" s="10">
        <v>5565.5741954936602</v>
      </c>
      <c r="F144" s="10">
        <v>5200.3958861846086</v>
      </c>
      <c r="G144" s="10">
        <f>C144+D144+E144+F144</f>
        <v>14861.998255575807</v>
      </c>
      <c r="H144" s="10">
        <f>G144/B144</f>
        <v>4.8065971072366773</v>
      </c>
    </row>
    <row r="145" spans="1:8" s="1" customFormat="1" ht="15.45" customHeight="1">
      <c r="A145" s="16" t="s">
        <v>101</v>
      </c>
      <c r="B145" s="17">
        <v>4705</v>
      </c>
      <c r="C145" s="10">
        <v>8703.4556289796692</v>
      </c>
      <c r="D145" s="10">
        <v>6232.7983694010072</v>
      </c>
      <c r="E145" s="10">
        <v>0</v>
      </c>
      <c r="F145" s="10">
        <v>7913.2802860603442</v>
      </c>
      <c r="G145" s="10">
        <f>C145+D145+E145+F145</f>
        <v>22849.534284441019</v>
      </c>
      <c r="H145" s="10">
        <f>G145/B145</f>
        <v>4.8564366173094617</v>
      </c>
    </row>
    <row r="146" spans="1:8" s="1" customFormat="1" ht="15.45" customHeight="1">
      <c r="A146" s="16" t="s">
        <v>90</v>
      </c>
      <c r="B146" s="17">
        <v>3709</v>
      </c>
      <c r="C146" s="10">
        <v>6861.0237891361521</v>
      </c>
      <c r="D146" s="10">
        <v>4913.3792034236631</v>
      </c>
      <c r="E146" s="10">
        <v>6676.1690462761926</v>
      </c>
      <c r="F146" s="10">
        <v>6238.1204210409815</v>
      </c>
      <c r="G146" s="10">
        <f>C146+D146+E146+F146</f>
        <v>24688.692459876987</v>
      </c>
      <c r="H146" s="10">
        <f>G146/B146</f>
        <v>6.6564282717382008</v>
      </c>
    </row>
    <row r="147" spans="1:8" s="1" customFormat="1" ht="15.45" customHeight="1">
      <c r="A147" s="16" t="s">
        <v>191</v>
      </c>
      <c r="B147" s="17">
        <v>4215</v>
      </c>
      <c r="C147" s="10">
        <v>7797.0383583739222</v>
      </c>
      <c r="D147" s="10">
        <v>5583.6865307173748</v>
      </c>
      <c r="E147" s="10">
        <v>0</v>
      </c>
      <c r="F147" s="10">
        <v>0</v>
      </c>
      <c r="G147" s="10">
        <f>C147+D147+E147+F147</f>
        <v>13380.724889091296</v>
      </c>
      <c r="H147" s="10">
        <f>G147/B147</f>
        <v>3.1745492026313871</v>
      </c>
    </row>
    <row r="148" spans="1:8" s="1" customFormat="1" ht="15.45" customHeight="1">
      <c r="A148" s="16" t="s">
        <v>123</v>
      </c>
      <c r="B148" s="17">
        <v>4216</v>
      </c>
      <c r="C148" s="10">
        <v>0</v>
      </c>
      <c r="D148" s="10">
        <v>5585.0112487555043</v>
      </c>
      <c r="E148" s="10">
        <v>7588.7648150715631</v>
      </c>
      <c r="F148" s="10">
        <v>7090.8373402827656</v>
      </c>
      <c r="G148" s="10">
        <f>C148+D148+E148+F148</f>
        <v>20264.613404109834</v>
      </c>
      <c r="H148" s="10">
        <f>G148/B148</f>
        <v>4.8065971072366782</v>
      </c>
    </row>
    <row r="149" spans="1:8" s="1" customFormat="1" ht="15.45" customHeight="1">
      <c r="A149" s="16" t="s">
        <v>31</v>
      </c>
      <c r="B149" s="17">
        <v>5603</v>
      </c>
      <c r="C149" s="10">
        <v>10364.604014702038</v>
      </c>
      <c r="D149" s="10">
        <v>7422.3951676416245</v>
      </c>
      <c r="E149" s="10">
        <v>10085.353239764223</v>
      </c>
      <c r="F149" s="10">
        <v>9423.6151844412561</v>
      </c>
      <c r="G149" s="10">
        <f>C149+D149+E149+F149</f>
        <v>37295.967606549137</v>
      </c>
      <c r="H149" s="10">
        <f>G149/B149</f>
        <v>6.6564282717382</v>
      </c>
    </row>
    <row r="150" spans="1:8" s="1" customFormat="1" ht="15.45" customHeight="1">
      <c r="A150" s="23" t="s">
        <v>281</v>
      </c>
      <c r="B150" s="24">
        <v>2526</v>
      </c>
      <c r="C150" s="10">
        <v>0</v>
      </c>
      <c r="D150" s="10">
        <v>0</v>
      </c>
      <c r="E150" s="10">
        <v>0</v>
      </c>
      <c r="F150" s="10">
        <v>0</v>
      </c>
      <c r="G150" s="10">
        <f>C150+D150+E150+F150</f>
        <v>0</v>
      </c>
      <c r="H150" s="10">
        <f>G150/B150</f>
        <v>0</v>
      </c>
    </row>
    <row r="151" spans="1:8" s="1" customFormat="1" ht="15.45" customHeight="1">
      <c r="A151" s="16" t="s">
        <v>226</v>
      </c>
      <c r="B151" s="17">
        <v>1589</v>
      </c>
      <c r="C151" s="10">
        <v>2939.3817203929211</v>
      </c>
      <c r="D151" s="10">
        <v>2104.9769625883532</v>
      </c>
      <c r="E151" s="10">
        <v>2860.1867388872661</v>
      </c>
      <c r="F151" s="10">
        <v>2672.5191019234617</v>
      </c>
      <c r="G151" s="10">
        <f>C151+D151+E151+F151</f>
        <v>10577.064523792002</v>
      </c>
      <c r="H151" s="10">
        <f>G151/B151</f>
        <v>6.6564282717382008</v>
      </c>
    </row>
    <row r="152" spans="1:8" s="1" customFormat="1" ht="15.45" customHeight="1">
      <c r="A152" s="16" t="s">
        <v>28</v>
      </c>
      <c r="B152" s="17">
        <v>5753</v>
      </c>
      <c r="C152" s="10">
        <v>10642.078689377266</v>
      </c>
      <c r="D152" s="10">
        <v>7621.1028733611047</v>
      </c>
      <c r="E152" s="10">
        <v>10355.351987928534</v>
      </c>
      <c r="F152" s="10">
        <v>9675.8982966429667</v>
      </c>
      <c r="G152" s="10">
        <f>C152+D152+E152+F152</f>
        <v>38294.431847309868</v>
      </c>
      <c r="H152" s="10">
        <f>G152/B152</f>
        <v>6.6564282717382008</v>
      </c>
    </row>
    <row r="153" spans="1:8" s="1" customFormat="1" ht="15.45" customHeight="1">
      <c r="A153" s="16" t="s">
        <v>184</v>
      </c>
      <c r="B153" s="17">
        <v>2885</v>
      </c>
      <c r="C153" s="10">
        <v>5336.7629095868961</v>
      </c>
      <c r="D153" s="10">
        <v>3821.8115400046559</v>
      </c>
      <c r="E153" s="10">
        <v>5192.9759230269119</v>
      </c>
      <c r="F153" s="10">
        <v>0</v>
      </c>
      <c r="G153" s="10">
        <f>C153+D153+E153+F153</f>
        <v>14351.550372618463</v>
      </c>
      <c r="H153" s="10">
        <f>G153/B153</f>
        <v>4.9745408570601262</v>
      </c>
    </row>
    <row r="154" spans="1:8" s="1" customFormat="1" ht="15.45" customHeight="1">
      <c r="A154" s="16" t="s">
        <v>133</v>
      </c>
      <c r="B154" s="17">
        <v>4105</v>
      </c>
      <c r="C154" s="10">
        <v>0</v>
      </c>
      <c r="D154" s="10">
        <v>5437.9675465230894</v>
      </c>
      <c r="E154" s="10">
        <v>7388.9657414299727</v>
      </c>
      <c r="F154" s="10">
        <v>6904.1478372534984</v>
      </c>
      <c r="G154" s="10">
        <f>C154+D154+E154+F154</f>
        <v>19731.081125206561</v>
      </c>
      <c r="H154" s="10">
        <f>G154/B154</f>
        <v>4.8065971072366773</v>
      </c>
    </row>
    <row r="155" spans="1:8" s="1" customFormat="1" ht="15.45" customHeight="1">
      <c r="A155" s="16" t="s">
        <v>149</v>
      </c>
      <c r="B155" s="17">
        <v>2719</v>
      </c>
      <c r="C155" s="10">
        <v>5029.6909362796432</v>
      </c>
      <c r="D155" s="10">
        <v>3601.9083456750986</v>
      </c>
      <c r="E155" s="10">
        <v>4894.1773083917415</v>
      </c>
      <c r="F155" s="10">
        <v>4573.0518805096863</v>
      </c>
      <c r="G155" s="10">
        <f>C155+D155+E155+F155</f>
        <v>18098.82847085617</v>
      </c>
      <c r="H155" s="10">
        <f>G155/B155</f>
        <v>6.6564282717382017</v>
      </c>
    </row>
    <row r="156" spans="1:8" s="1" customFormat="1" ht="15.45" customHeight="1">
      <c r="A156" s="16" t="s">
        <v>260</v>
      </c>
      <c r="B156" s="17">
        <v>1617</v>
      </c>
      <c r="C156" s="10">
        <v>0</v>
      </c>
      <c r="D156" s="10">
        <v>2142.0690676559893</v>
      </c>
      <c r="E156" s="10">
        <v>0</v>
      </c>
      <c r="F156" s="10">
        <v>2719.6119495344474</v>
      </c>
      <c r="G156" s="10">
        <f>C156+D156+E156+F156</f>
        <v>4861.6810171904363</v>
      </c>
      <c r="H156" s="10">
        <f>G156/B156</f>
        <v>3.0066054528079382</v>
      </c>
    </row>
    <row r="157" spans="1:8" s="1" customFormat="1" ht="15.45" customHeight="1">
      <c r="A157" s="16" t="s">
        <v>161</v>
      </c>
      <c r="B157" s="17">
        <v>3310</v>
      </c>
      <c r="C157" s="10">
        <v>6122.9411545000439</v>
      </c>
      <c r="D157" s="10">
        <v>4384.8167062098482</v>
      </c>
      <c r="E157" s="10">
        <v>0</v>
      </c>
      <c r="F157" s="10">
        <v>5567.0473425844293</v>
      </c>
      <c r="G157" s="10">
        <f>C157+D157+E157+F157</f>
        <v>16074.80520329432</v>
      </c>
      <c r="H157" s="10">
        <f>G157/B157</f>
        <v>4.8564366173094617</v>
      </c>
    </row>
    <row r="158" spans="1:8" s="1" customFormat="1" ht="15.45" customHeight="1">
      <c r="A158" s="16" t="s">
        <v>55</v>
      </c>
      <c r="B158" s="17">
        <v>5957</v>
      </c>
      <c r="C158" s="10">
        <v>11019.444246935576</v>
      </c>
      <c r="D158" s="10">
        <v>7891.3453531395962</v>
      </c>
      <c r="E158" s="10">
        <v>10722.550285431997</v>
      </c>
      <c r="F158" s="10">
        <v>0</v>
      </c>
      <c r="G158" s="10">
        <f>C158+D158+E158+F158</f>
        <v>29633.339885507168</v>
      </c>
      <c r="H158" s="10">
        <f>G158/B158</f>
        <v>4.9745408570601253</v>
      </c>
    </row>
    <row r="159" spans="1:8" s="1" customFormat="1" ht="15.45" customHeight="1">
      <c r="A159" s="16" t="s">
        <v>155</v>
      </c>
      <c r="B159" s="17">
        <v>2541</v>
      </c>
      <c r="C159" s="10">
        <v>4700.4209889983722</v>
      </c>
      <c r="D159" s="10">
        <v>3366.1085348879828</v>
      </c>
      <c r="E159" s="10">
        <v>4573.7787939034251</v>
      </c>
      <c r="F159" s="10">
        <v>4273.6759206969891</v>
      </c>
      <c r="G159" s="10">
        <f>C159+D159+E159+F159</f>
        <v>16913.984238486766</v>
      </c>
      <c r="H159" s="10">
        <f>G159/B159</f>
        <v>6.6564282717382</v>
      </c>
    </row>
    <row r="160" spans="1:8" s="1" customFormat="1" ht="15.45" customHeight="1">
      <c r="A160" s="16" t="s">
        <v>240</v>
      </c>
      <c r="B160" s="17">
        <v>1804</v>
      </c>
      <c r="C160" s="10">
        <v>0</v>
      </c>
      <c r="D160" s="10">
        <v>2389.7913407862738</v>
      </c>
      <c r="E160" s="10">
        <v>3247.184944589445</v>
      </c>
      <c r="F160" s="10">
        <v>3034.1248960792477</v>
      </c>
      <c r="G160" s="10">
        <f>C160+D160+E160+F160</f>
        <v>8671.1011814549656</v>
      </c>
      <c r="H160" s="10">
        <f>G160/B160</f>
        <v>4.8065971072366773</v>
      </c>
    </row>
    <row r="161" spans="1:8" s="1" customFormat="1" ht="15.45" customHeight="1">
      <c r="A161" s="16" t="s">
        <v>228</v>
      </c>
      <c r="B161" s="17">
        <v>2168</v>
      </c>
      <c r="C161" s="10">
        <v>0</v>
      </c>
      <c r="D161" s="10">
        <v>2871.9887066655438</v>
      </c>
      <c r="E161" s="10">
        <v>3902.3819068015059</v>
      </c>
      <c r="F161" s="10">
        <v>3646.3319150220668</v>
      </c>
      <c r="G161" s="10">
        <f>C161+D161+E161+F161</f>
        <v>10420.702528489117</v>
      </c>
      <c r="H161" s="10">
        <f>G161/B161</f>
        <v>4.8065971072366773</v>
      </c>
    </row>
    <row r="162" spans="1:8" s="1" customFormat="1" ht="15.45" customHeight="1">
      <c r="A162" s="16" t="s">
        <v>99</v>
      </c>
      <c r="B162" s="17">
        <v>7384</v>
      </c>
      <c r="C162" s="10">
        <v>0</v>
      </c>
      <c r="D162" s="10">
        <v>9781.7179935509121</v>
      </c>
      <c r="E162" s="10">
        <v>13291.138376301808</v>
      </c>
      <c r="F162" s="10">
        <v>0</v>
      </c>
      <c r="G162" s="10">
        <f>C162+D162+E162+F162</f>
        <v>23072.856369852721</v>
      </c>
      <c r="H162" s="10">
        <f>G162/B162</f>
        <v>3.1247096925586026</v>
      </c>
    </row>
    <row r="163" spans="1:8" s="1" customFormat="1" ht="15.45" customHeight="1">
      <c r="A163" s="16" t="s">
        <v>162</v>
      </c>
      <c r="B163" s="17">
        <v>3342</v>
      </c>
      <c r="C163" s="10">
        <v>0</v>
      </c>
      <c r="D163" s="10">
        <v>4427.2076834300033</v>
      </c>
      <c r="E163" s="10">
        <v>6015.5721091008454</v>
      </c>
      <c r="F163" s="10">
        <v>5620.8677398541276</v>
      </c>
      <c r="G163" s="10">
        <f>C163+D163+E163+F163</f>
        <v>16063.647532384975</v>
      </c>
      <c r="H163" s="10">
        <f>G163/B163</f>
        <v>4.8065971072366773</v>
      </c>
    </row>
    <row r="164" spans="1:8" s="1" customFormat="1" ht="15.45" customHeight="1">
      <c r="A164" s="16" t="s">
        <v>108</v>
      </c>
      <c r="B164" s="17">
        <v>3250</v>
      </c>
      <c r="C164" s="10">
        <v>6011.9512846299522</v>
      </c>
      <c r="D164" s="10">
        <v>4305.3336239220562</v>
      </c>
      <c r="E164" s="10">
        <v>5849.972876893401</v>
      </c>
      <c r="F164" s="10">
        <v>5466.1340977037444</v>
      </c>
      <c r="G164" s="10">
        <f>C164+D164+E164+F164</f>
        <v>21633.391883149154</v>
      </c>
      <c r="H164" s="10">
        <f>G164/B164</f>
        <v>6.6564282717382008</v>
      </c>
    </row>
    <row r="165" spans="1:8" s="1" customFormat="1" ht="15.45" customHeight="1">
      <c r="A165" s="16" t="s">
        <v>193</v>
      </c>
      <c r="B165" s="17">
        <v>1992</v>
      </c>
      <c r="C165" s="10">
        <v>3684.8636796870351</v>
      </c>
      <c r="D165" s="10">
        <v>2638.8383319546879</v>
      </c>
      <c r="E165" s="10">
        <v>3585.5833756220482</v>
      </c>
      <c r="F165" s="10">
        <v>3350.319730038726</v>
      </c>
      <c r="G165" s="10">
        <f>C165+D165+E165+F165</f>
        <v>13259.605117302497</v>
      </c>
      <c r="H165" s="10">
        <f>G165/B165</f>
        <v>6.6564282717382017</v>
      </c>
    </row>
    <row r="166" spans="1:8" s="1" customFormat="1" ht="15.45" customHeight="1">
      <c r="A166" s="16" t="s">
        <v>141</v>
      </c>
      <c r="B166" s="17">
        <v>3897</v>
      </c>
      <c r="C166" s="10">
        <v>7208.792048062438</v>
      </c>
      <c r="D166" s="10">
        <v>5162.426194592078</v>
      </c>
      <c r="E166" s="10">
        <v>0</v>
      </c>
      <c r="F166" s="10">
        <v>6554.3152550004597</v>
      </c>
      <c r="G166" s="10">
        <f>C166+D166+E166+F166</f>
        <v>18925.533497654975</v>
      </c>
      <c r="H166" s="10">
        <f>G166/B166</f>
        <v>4.8564366173094626</v>
      </c>
    </row>
    <row r="167" spans="1:8" s="1" customFormat="1" ht="15.45" customHeight="1">
      <c r="A167" s="16" t="s">
        <v>205</v>
      </c>
      <c r="B167" s="17">
        <v>1818</v>
      </c>
      <c r="C167" s="10">
        <v>3362.9930570637703</v>
      </c>
      <c r="D167" s="10">
        <v>2408.3373933200919</v>
      </c>
      <c r="E167" s="10">
        <v>3272.3848277514471</v>
      </c>
      <c r="F167" s="10">
        <v>3057.671319884741</v>
      </c>
      <c r="G167" s="10">
        <f>C167+D167+E167+F167</f>
        <v>12101.386598020052</v>
      </c>
      <c r="H167" s="10">
        <f>G167/B167</f>
        <v>6.6564282717382026</v>
      </c>
    </row>
    <row r="168" spans="1:8" s="1" customFormat="1" ht="15.45" customHeight="1">
      <c r="A168" s="16" t="s">
        <v>20</v>
      </c>
      <c r="B168" s="17">
        <v>6534</v>
      </c>
      <c r="C168" s="10">
        <v>12086.796828852956</v>
      </c>
      <c r="D168" s="10">
        <v>8655.7076611405282</v>
      </c>
      <c r="E168" s="10">
        <v>11761.14547003738</v>
      </c>
      <c r="F168" s="10">
        <v>10989.452367506543</v>
      </c>
      <c r="G168" s="10">
        <f>C168+D168+E168+F168</f>
        <v>43493.102327537403</v>
      </c>
      <c r="H168" s="10">
        <f>G168/B168</f>
        <v>6.6564282717382008</v>
      </c>
    </row>
    <row r="169" spans="1:8" s="1" customFormat="1" ht="15.45" customHeight="1">
      <c r="A169" s="23" t="s">
        <v>272</v>
      </c>
      <c r="B169" s="24">
        <v>4623</v>
      </c>
      <c r="C169" s="10">
        <v>0</v>
      </c>
      <c r="D169" s="10">
        <v>0</v>
      </c>
      <c r="E169" s="10">
        <v>0</v>
      </c>
      <c r="F169" s="10">
        <v>0</v>
      </c>
      <c r="G169" s="10">
        <f>C169+D169+E169+F169</f>
        <v>0</v>
      </c>
      <c r="H169" s="10">
        <f>G169/B169</f>
        <v>0</v>
      </c>
    </row>
    <row r="170" spans="1:8" s="1" customFormat="1" ht="15.45" customHeight="1">
      <c r="A170" s="23" t="s">
        <v>286</v>
      </c>
      <c r="B170" s="24">
        <v>1952</v>
      </c>
      <c r="C170" s="10">
        <v>0</v>
      </c>
      <c r="D170" s="10">
        <v>0</v>
      </c>
      <c r="E170" s="10">
        <v>0</v>
      </c>
      <c r="F170" s="10">
        <v>0</v>
      </c>
      <c r="G170" s="10">
        <f>C170+D170+E170+F170</f>
        <v>0</v>
      </c>
      <c r="H170" s="10">
        <f>G170/B170</f>
        <v>0</v>
      </c>
    </row>
    <row r="171" spans="1:8" s="1" customFormat="1" ht="15.45" customHeight="1">
      <c r="A171" s="16" t="s">
        <v>241</v>
      </c>
      <c r="B171" s="17">
        <v>1715</v>
      </c>
      <c r="C171" s="10">
        <v>3172.4604471201133</v>
      </c>
      <c r="D171" s="10">
        <v>2271.8914353927157</v>
      </c>
      <c r="E171" s="10">
        <v>3086.9856873452873</v>
      </c>
      <c r="F171" s="10">
        <v>0</v>
      </c>
      <c r="G171" s="10">
        <f>C171+D171+E171+F171</f>
        <v>8531.3375698581149</v>
      </c>
      <c r="H171" s="10">
        <f>G171/B171</f>
        <v>4.9745408570601253</v>
      </c>
    </row>
    <row r="172" spans="1:8" s="1" customFormat="1" ht="15.45" customHeight="1">
      <c r="A172" s="16" t="s">
        <v>201</v>
      </c>
      <c r="B172" s="17">
        <v>3938</v>
      </c>
      <c r="C172" s="10">
        <v>7284.6351258070008</v>
      </c>
      <c r="D172" s="10">
        <v>5216.7396341554022</v>
      </c>
      <c r="E172" s="10">
        <v>0</v>
      </c>
      <c r="F172" s="10">
        <v>0</v>
      </c>
      <c r="G172" s="10">
        <f>C172+D172+E172+F172</f>
        <v>12501.374759962404</v>
      </c>
      <c r="H172" s="10">
        <f>G172/B172</f>
        <v>3.1745492026313875</v>
      </c>
    </row>
    <row r="173" spans="1:8" s="1" customFormat="1" ht="15.45" customHeight="1">
      <c r="A173" s="16" t="s">
        <v>48</v>
      </c>
      <c r="B173" s="17">
        <v>4616</v>
      </c>
      <c r="C173" s="10">
        <v>8538.8206553390337</v>
      </c>
      <c r="D173" s="10">
        <v>6114.8984640074495</v>
      </c>
      <c r="E173" s="10">
        <v>8308.7614768430576</v>
      </c>
      <c r="F173" s="10">
        <v>7763.5923061539952</v>
      </c>
      <c r="G173" s="10">
        <f>C173+D173+E173+F173</f>
        <v>30726.072902343534</v>
      </c>
      <c r="H173" s="10">
        <f>G173/B173</f>
        <v>6.6564282717382008</v>
      </c>
    </row>
    <row r="174" spans="1:8" s="1" customFormat="1" ht="15.45" customHeight="1">
      <c r="A174" s="16" t="s">
        <v>60</v>
      </c>
      <c r="B174" s="17">
        <v>4377</v>
      </c>
      <c r="C174" s="10">
        <v>8096.7110070231693</v>
      </c>
      <c r="D174" s="10">
        <v>5798.2908528944126</v>
      </c>
      <c r="E174" s="10">
        <v>7878.5634714345906</v>
      </c>
      <c r="F174" s="10">
        <v>7361.6212140459356</v>
      </c>
      <c r="G174" s="10">
        <f>C174+D174+E174+F174</f>
        <v>29135.186545398108</v>
      </c>
      <c r="H174" s="10">
        <f>G174/B174</f>
        <v>6.6564282717382017</v>
      </c>
    </row>
    <row r="175" spans="1:8" s="1" customFormat="1" ht="15.45" customHeight="1">
      <c r="A175" s="16" t="s">
        <v>76</v>
      </c>
      <c r="B175" s="17">
        <v>5519</v>
      </c>
      <c r="C175" s="10">
        <v>0</v>
      </c>
      <c r="D175" s="10">
        <v>7311.1188524387162</v>
      </c>
      <c r="E175" s="10">
        <v>9934.1539407922101</v>
      </c>
      <c r="F175" s="10">
        <v>9282.3366416082972</v>
      </c>
      <c r="G175" s="10">
        <f>C175+D175+E175+F175</f>
        <v>26527.609434839225</v>
      </c>
      <c r="H175" s="10">
        <f>G175/B175</f>
        <v>4.8065971072366782</v>
      </c>
    </row>
    <row r="176" spans="1:8" s="1" customFormat="1" ht="15.45" customHeight="1">
      <c r="A176" s="16" t="s">
        <v>138</v>
      </c>
      <c r="B176" s="17">
        <v>2880</v>
      </c>
      <c r="C176" s="10">
        <v>5327.5137537643886</v>
      </c>
      <c r="D176" s="10">
        <v>3815.1879498140065</v>
      </c>
      <c r="E176" s="10">
        <v>5183.975964754768</v>
      </c>
      <c r="F176" s="10">
        <v>4843.8357542728572</v>
      </c>
      <c r="G176" s="10">
        <f>C176+D176+E176+F176</f>
        <v>19170.513422606018</v>
      </c>
      <c r="H176" s="10">
        <f>G176/B176</f>
        <v>6.6564282717382008</v>
      </c>
    </row>
    <row r="177" spans="1:8" s="1" customFormat="1" ht="15.45" customHeight="1">
      <c r="A177" s="16" t="s">
        <v>158</v>
      </c>
      <c r="B177" s="17">
        <v>3349</v>
      </c>
      <c r="C177" s="10">
        <v>6195.0845699156034</v>
      </c>
      <c r="D177" s="10">
        <v>4436.4807096969125</v>
      </c>
      <c r="E177" s="10">
        <v>0</v>
      </c>
      <c r="F177" s="10">
        <v>5632.6409517568736</v>
      </c>
      <c r="G177" s="10">
        <f>C177+D177+E177+F177</f>
        <v>16264.20623136939</v>
      </c>
      <c r="H177" s="10">
        <f>G177/B177</f>
        <v>4.8564366173094626</v>
      </c>
    </row>
    <row r="178" spans="1:8" s="1" customFormat="1" ht="15.45" customHeight="1">
      <c r="A178" s="16" t="s">
        <v>174</v>
      </c>
      <c r="B178" s="17">
        <v>3165</v>
      </c>
      <c r="C178" s="10">
        <v>0</v>
      </c>
      <c r="D178" s="10">
        <v>4192.7325906810174</v>
      </c>
      <c r="E178" s="10">
        <v>5696.9735862669586</v>
      </c>
      <c r="F178" s="10">
        <v>5323.173667456108</v>
      </c>
      <c r="G178" s="10">
        <f>C178+D178+E178+F178</f>
        <v>15212.879844404084</v>
      </c>
      <c r="H178" s="10">
        <f>G178/B178</f>
        <v>4.8065971072366773</v>
      </c>
    </row>
    <row r="179" spans="1:8" s="1" customFormat="1" ht="15.45" customHeight="1">
      <c r="A179" s="16" t="s">
        <v>35</v>
      </c>
      <c r="B179" s="17">
        <v>5160</v>
      </c>
      <c r="C179" s="10">
        <v>9545.1288088278634</v>
      </c>
      <c r="D179" s="10">
        <v>6835.5450767500952</v>
      </c>
      <c r="E179" s="10">
        <v>9287.9569368522934</v>
      </c>
      <c r="F179" s="10">
        <v>8678.5390597388687</v>
      </c>
      <c r="G179" s="10">
        <f>C179+D179+E179+F179</f>
        <v>34347.169882169124</v>
      </c>
      <c r="H179" s="10">
        <f>G179/B179</f>
        <v>6.6564282717382026</v>
      </c>
    </row>
    <row r="180" spans="1:8" s="1" customFormat="1" ht="15.45" customHeight="1">
      <c r="A180" s="16" t="s">
        <v>238</v>
      </c>
      <c r="B180" s="17">
        <v>1874</v>
      </c>
      <c r="C180" s="10">
        <v>0</v>
      </c>
      <c r="D180" s="10">
        <v>2482.5216034553641</v>
      </c>
      <c r="E180" s="10">
        <v>3373.1843603994566</v>
      </c>
      <c r="F180" s="10">
        <v>3151.8570151067129</v>
      </c>
      <c r="G180" s="10">
        <f>C180+D180+E180+F180</f>
        <v>9007.5629789615341</v>
      </c>
      <c r="H180" s="10">
        <f>G180/B180</f>
        <v>4.8065971072366773</v>
      </c>
    </row>
    <row r="181" spans="1:8" s="1" customFormat="1" ht="15.45" customHeight="1">
      <c r="A181" s="23" t="s">
        <v>280</v>
      </c>
      <c r="B181" s="24">
        <v>2561</v>
      </c>
      <c r="C181" s="10">
        <v>0</v>
      </c>
      <c r="D181" s="10">
        <v>0</v>
      </c>
      <c r="E181" s="10">
        <v>0</v>
      </c>
      <c r="F181" s="10">
        <v>0</v>
      </c>
      <c r="G181" s="10">
        <f>C181+D181+E181+F181</f>
        <v>0</v>
      </c>
      <c r="H181" s="10">
        <f>G181/B181</f>
        <v>0</v>
      </c>
    </row>
    <row r="182" spans="1:8" s="1" customFormat="1" ht="15.45" customHeight="1">
      <c r="A182" s="16" t="s">
        <v>157</v>
      </c>
      <c r="B182" s="17">
        <v>2457</v>
      </c>
      <c r="C182" s="10">
        <v>4545.0351711802441</v>
      </c>
      <c r="D182" s="10">
        <v>3254.8322196850745</v>
      </c>
      <c r="E182" s="10">
        <v>4422.5794949314113</v>
      </c>
      <c r="F182" s="10">
        <v>4132.3973778640311</v>
      </c>
      <c r="G182" s="10">
        <f>C182+D182+E182+F182</f>
        <v>16354.844263660761</v>
      </c>
      <c r="H182" s="10">
        <f>G182/B182</f>
        <v>6.6564282717382017</v>
      </c>
    </row>
    <row r="183" spans="1:8" s="1" customFormat="1" ht="15.45" customHeight="1">
      <c r="A183" s="16" t="s">
        <v>92</v>
      </c>
      <c r="B183" s="17">
        <v>5020</v>
      </c>
      <c r="C183" s="10">
        <v>0</v>
      </c>
      <c r="D183" s="10">
        <v>6650.0845514119146</v>
      </c>
      <c r="E183" s="10">
        <v>9035.9581052322683</v>
      </c>
      <c r="F183" s="10">
        <v>8443.0748216839384</v>
      </c>
      <c r="G183" s="10">
        <f>C183+D183+E183+F183</f>
        <v>24129.11747832812</v>
      </c>
      <c r="H183" s="10">
        <f>G183/B183</f>
        <v>4.8065971072366773</v>
      </c>
    </row>
    <row r="184" spans="1:8" s="1" customFormat="1" ht="15.45" customHeight="1">
      <c r="A184" s="16" t="s">
        <v>132</v>
      </c>
      <c r="B184" s="17">
        <v>2972</v>
      </c>
      <c r="C184" s="10">
        <v>5497.6982208985282</v>
      </c>
      <c r="D184" s="10">
        <v>3937.0620093219541</v>
      </c>
      <c r="E184" s="10">
        <v>5349.5751969622124</v>
      </c>
      <c r="F184" s="10">
        <v>4998.5693964232396</v>
      </c>
      <c r="G184" s="10">
        <f>C184+D184+E184+F184</f>
        <v>19782.904823605935</v>
      </c>
      <c r="H184" s="10">
        <f>G184/B184</f>
        <v>6.6564282717382017</v>
      </c>
    </row>
    <row r="185" spans="1:8" s="1" customFormat="1" ht="15.45" customHeight="1">
      <c r="A185" s="16" t="s">
        <v>247</v>
      </c>
      <c r="B185" s="17">
        <v>2291</v>
      </c>
      <c r="C185" s="10">
        <v>0</v>
      </c>
      <c r="D185" s="10">
        <v>3034.9290253555173</v>
      </c>
      <c r="E185" s="10">
        <v>0</v>
      </c>
      <c r="F185" s="10">
        <v>3853.2040670274705</v>
      </c>
      <c r="G185" s="10">
        <f>C185+D185+E185+F185</f>
        <v>6888.1330923829883</v>
      </c>
      <c r="H185" s="10">
        <f>G185/B185</f>
        <v>3.0066054528079391</v>
      </c>
    </row>
    <row r="186" spans="1:8" s="1" customFormat="1" ht="15.45" customHeight="1">
      <c r="A186" s="16" t="s">
        <v>63</v>
      </c>
      <c r="B186" s="17">
        <v>4303</v>
      </c>
      <c r="C186" s="10">
        <v>7959.823500850056</v>
      </c>
      <c r="D186" s="10">
        <v>5700.2617180728021</v>
      </c>
      <c r="E186" s="10">
        <v>7745.3640890068637</v>
      </c>
      <c r="F186" s="10">
        <v>7237.1615453597578</v>
      </c>
      <c r="G186" s="10">
        <f>C186+D186+E186+F186</f>
        <v>28642.61085328948</v>
      </c>
      <c r="H186" s="10">
        <f>G186/B186</f>
        <v>6.6564282717382008</v>
      </c>
    </row>
    <row r="187" spans="1:8" s="1" customFormat="1" ht="15.45" customHeight="1">
      <c r="A187" s="16" t="s">
        <v>182</v>
      </c>
      <c r="B187" s="17">
        <v>2176</v>
      </c>
      <c r="C187" s="10">
        <v>4025.2326139553156</v>
      </c>
      <c r="D187" s="10">
        <v>2882.586450970583</v>
      </c>
      <c r="E187" s="10">
        <v>3916.781840036936</v>
      </c>
      <c r="F187" s="10">
        <v>3659.7870143394916</v>
      </c>
      <c r="G187" s="10">
        <f>C187+D187+E187+F187</f>
        <v>14484.387919302326</v>
      </c>
      <c r="H187" s="10">
        <f>G187/B187</f>
        <v>6.6564282717382008</v>
      </c>
    </row>
    <row r="188" spans="1:8" s="1" customFormat="1" ht="15.45" customHeight="1">
      <c r="A188" s="23" t="s">
        <v>271</v>
      </c>
      <c r="B188" s="24">
        <v>9726</v>
      </c>
      <c r="C188" s="10">
        <v>0</v>
      </c>
      <c r="D188" s="10">
        <v>0</v>
      </c>
      <c r="E188" s="10">
        <v>0</v>
      </c>
      <c r="F188" s="10">
        <v>0</v>
      </c>
      <c r="G188" s="10">
        <f>C188+D188+E188+F188</f>
        <v>0</v>
      </c>
      <c r="H188" s="10">
        <f>G188/B188</f>
        <v>0</v>
      </c>
    </row>
    <row r="189" spans="1:8" s="1" customFormat="1" ht="15.45" customHeight="1">
      <c r="A189" s="16" t="s">
        <v>75</v>
      </c>
      <c r="B189" s="17">
        <v>4023</v>
      </c>
      <c r="C189" s="10">
        <v>7441.8707747896296</v>
      </c>
      <c r="D189" s="10">
        <v>5329.3406673964409</v>
      </c>
      <c r="E189" s="10">
        <v>7241.366425766817</v>
      </c>
      <c r="F189" s="10">
        <v>6766.2330692498963</v>
      </c>
      <c r="G189" s="10">
        <f>C189+D189+E189+F189</f>
        <v>26778.810937202783</v>
      </c>
      <c r="H189" s="10">
        <f>G189/B189</f>
        <v>6.6564282717382008</v>
      </c>
    </row>
    <row r="190" spans="1:8" s="1" customFormat="1" ht="15.45" customHeight="1">
      <c r="A190" s="16" t="s">
        <v>40</v>
      </c>
      <c r="B190" s="17">
        <v>6815</v>
      </c>
      <c r="C190" s="10">
        <v>12606.599386077884</v>
      </c>
      <c r="D190" s="10">
        <v>9027.9534298550188</v>
      </c>
      <c r="E190" s="10">
        <v>0</v>
      </c>
      <c r="F190" s="10">
        <v>11462.062731031083</v>
      </c>
      <c r="G190" s="10">
        <f>C190+D190+E190+F190</f>
        <v>33096.615546963985</v>
      </c>
      <c r="H190" s="10">
        <f>G190/B190</f>
        <v>4.8564366173094626</v>
      </c>
    </row>
    <row r="191" spans="1:8" s="1" customFormat="1" ht="15.45" customHeight="1">
      <c r="A191" s="16" t="s">
        <v>261</v>
      </c>
      <c r="B191" s="17">
        <v>3471</v>
      </c>
      <c r="C191" s="10">
        <v>0</v>
      </c>
      <c r="D191" s="10">
        <v>4598.0963103487557</v>
      </c>
      <c r="E191" s="10">
        <v>0</v>
      </c>
      <c r="F191" s="10">
        <v>0</v>
      </c>
      <c r="G191" s="10">
        <f>C191+D191+E191+F191</f>
        <v>4598.0963103487557</v>
      </c>
      <c r="H191" s="10">
        <f>G191/B191</f>
        <v>1.3247180381298633</v>
      </c>
    </row>
    <row r="192" spans="1:8" s="1" customFormat="1" ht="15.45" customHeight="1">
      <c r="A192" s="16" t="s">
        <v>172</v>
      </c>
      <c r="B192" s="17">
        <v>3100</v>
      </c>
      <c r="C192" s="10">
        <v>5734.4766099547232</v>
      </c>
      <c r="D192" s="10">
        <v>4106.6259182025769</v>
      </c>
      <c r="E192" s="10">
        <v>5579.9741287290908</v>
      </c>
      <c r="F192" s="10">
        <v>0</v>
      </c>
      <c r="G192" s="10">
        <f>C192+D192+E192+F192</f>
        <v>15421.076656886391</v>
      </c>
      <c r="H192" s="10">
        <f>G192/B192</f>
        <v>4.9745408570601262</v>
      </c>
    </row>
    <row r="193" spans="1:8" s="1" customFormat="1" ht="15.45" customHeight="1">
      <c r="A193" s="16" t="s">
        <v>223</v>
      </c>
      <c r="B193" s="17">
        <v>2167</v>
      </c>
      <c r="C193" s="10">
        <v>4008.584133474802</v>
      </c>
      <c r="D193" s="10">
        <v>2870.6639886274143</v>
      </c>
      <c r="E193" s="10">
        <v>3900.5819151470769</v>
      </c>
      <c r="F193" s="10">
        <v>0</v>
      </c>
      <c r="G193" s="10">
        <f>C193+D193+E193+F193</f>
        <v>10779.830037249292</v>
      </c>
      <c r="H193" s="10">
        <f>G193/B193</f>
        <v>4.9745408570601253</v>
      </c>
    </row>
    <row r="194" spans="1:8" s="1" customFormat="1" ht="15.45" customHeight="1">
      <c r="A194" s="16" t="s">
        <v>270</v>
      </c>
      <c r="B194" s="17">
        <v>119</v>
      </c>
      <c r="C194" s="10">
        <v>220.12990857568133</v>
      </c>
      <c r="D194" s="10">
        <v>157.64144653745376</v>
      </c>
      <c r="E194" s="10">
        <v>214.19900687701994</v>
      </c>
      <c r="F194" s="10">
        <v>0</v>
      </c>
      <c r="G194" s="10">
        <f>C194+D194+E194+F194</f>
        <v>591.97036199015497</v>
      </c>
      <c r="H194" s="10">
        <f>G194/B194</f>
        <v>4.9745408570601262</v>
      </c>
    </row>
    <row r="195" spans="1:8" s="1" customFormat="1" ht="15.45" customHeight="1">
      <c r="A195" s="16" t="s">
        <v>164</v>
      </c>
      <c r="B195" s="17">
        <v>3322</v>
      </c>
      <c r="C195" s="10">
        <v>0</v>
      </c>
      <c r="D195" s="10">
        <v>4400.7133226674059</v>
      </c>
      <c r="E195" s="10">
        <v>5979.5722760122708</v>
      </c>
      <c r="F195" s="10">
        <v>5587.2299915605654</v>
      </c>
      <c r="G195" s="10">
        <f>C195+D195+E195+F195</f>
        <v>15967.515590240242</v>
      </c>
      <c r="H195" s="10">
        <f>G195/B195</f>
        <v>4.8065971072366773</v>
      </c>
    </row>
    <row r="196" spans="1:8" s="1" customFormat="1" ht="15.45" customHeight="1">
      <c r="A196" s="16" t="s">
        <v>110</v>
      </c>
      <c r="B196" s="17">
        <v>3187</v>
      </c>
      <c r="C196" s="10">
        <v>5895.4119212663563</v>
      </c>
      <c r="D196" s="10">
        <v>4221.8763875198747</v>
      </c>
      <c r="E196" s="10">
        <v>5736.5734026643913</v>
      </c>
      <c r="F196" s="10">
        <v>5360.1751905790261</v>
      </c>
      <c r="G196" s="10">
        <f>C196+D196+E196+F196</f>
        <v>21214.036902029649</v>
      </c>
      <c r="H196" s="10">
        <f>G196/B196</f>
        <v>6.6564282717382017</v>
      </c>
    </row>
    <row r="197" spans="1:8" s="1" customFormat="1" ht="15.45" customHeight="1">
      <c r="A197" s="16" t="s">
        <v>245</v>
      </c>
      <c r="B197" s="17">
        <v>1616</v>
      </c>
      <c r="C197" s="10">
        <v>0</v>
      </c>
      <c r="D197" s="10">
        <v>2140.7443496178594</v>
      </c>
      <c r="E197" s="10">
        <v>2908.7865135568418</v>
      </c>
      <c r="F197" s="10">
        <v>2717.9300621197694</v>
      </c>
      <c r="G197" s="10">
        <f>C197+D197+E197+F197</f>
        <v>7767.4609252944701</v>
      </c>
      <c r="H197" s="10">
        <f>G197/B197</f>
        <v>4.8065971072366773</v>
      </c>
    </row>
    <row r="198" spans="1:8" s="1" customFormat="1" ht="15.45" customHeight="1">
      <c r="A198" s="16" t="s">
        <v>255</v>
      </c>
      <c r="B198" s="17">
        <v>1942</v>
      </c>
      <c r="C198" s="10">
        <v>0</v>
      </c>
      <c r="D198" s="10">
        <v>2572.6024300481949</v>
      </c>
      <c r="E198" s="10">
        <v>3495.5837929006111</v>
      </c>
      <c r="F198" s="10">
        <v>0</v>
      </c>
      <c r="G198" s="10">
        <f>C198+D198+E198+F198</f>
        <v>6068.1862229488061</v>
      </c>
      <c r="H198" s="10">
        <f>G198/B198</f>
        <v>3.1247096925586026</v>
      </c>
    </row>
    <row r="199" spans="1:8" s="1" customFormat="1" ht="15.45" customHeight="1">
      <c r="A199" s="16" t="s">
        <v>145</v>
      </c>
      <c r="B199" s="17">
        <v>3853</v>
      </c>
      <c r="C199" s="10">
        <v>7127.399476824371</v>
      </c>
      <c r="D199" s="10">
        <v>5104.1386009143635</v>
      </c>
      <c r="E199" s="10">
        <v>0</v>
      </c>
      <c r="F199" s="10">
        <v>6480.3122087546235</v>
      </c>
      <c r="G199" s="10">
        <f>C199+D199+E199+F199</f>
        <v>18711.850286493358</v>
      </c>
      <c r="H199" s="10">
        <f>G199/B199</f>
        <v>4.8564366173094626</v>
      </c>
    </row>
    <row r="200" spans="1:8" s="1" customFormat="1" ht="15.45" customHeight="1">
      <c r="A200" s="16" t="s">
        <v>67</v>
      </c>
      <c r="B200" s="17">
        <v>4131</v>
      </c>
      <c r="C200" s="10">
        <v>7641.652540555795</v>
      </c>
      <c r="D200" s="10">
        <v>5472.4102155144656</v>
      </c>
      <c r="E200" s="10">
        <v>7435.7655244451198</v>
      </c>
      <c r="F200" s="10">
        <v>6947.8769100351292</v>
      </c>
      <c r="G200" s="10">
        <f>C200+D200+E200+F200</f>
        <v>27497.705190550507</v>
      </c>
      <c r="H200" s="10">
        <f>G200/B200</f>
        <v>6.6564282717382008</v>
      </c>
    </row>
    <row r="201" spans="1:8" s="1" customFormat="1" ht="15.45" customHeight="1">
      <c r="A201" s="16" t="s">
        <v>178</v>
      </c>
      <c r="B201" s="17">
        <v>3076</v>
      </c>
      <c r="C201" s="10">
        <v>5690.0806620066869</v>
      </c>
      <c r="D201" s="10">
        <v>4074.8326852874598</v>
      </c>
      <c r="E201" s="10">
        <v>0</v>
      </c>
      <c r="F201" s="10">
        <v>5173.4856875497589</v>
      </c>
      <c r="G201" s="10">
        <f>C201+D201+E201+F201</f>
        <v>14938.399034843906</v>
      </c>
      <c r="H201" s="10">
        <f>G201/B201</f>
        <v>4.8564366173094617</v>
      </c>
    </row>
    <row r="202" spans="1:8" s="1" customFormat="1" ht="15.45" customHeight="1">
      <c r="A202" s="16" t="s">
        <v>126</v>
      </c>
      <c r="B202" s="17">
        <v>6327</v>
      </c>
      <c r="C202" s="10">
        <v>11703.88177780114</v>
      </c>
      <c r="D202" s="10">
        <v>8381.4910272476463</v>
      </c>
      <c r="E202" s="10">
        <v>0</v>
      </c>
      <c r="F202" s="10">
        <v>0</v>
      </c>
      <c r="G202" s="10">
        <f>C202+D202+E202+F202</f>
        <v>20085.372805048784</v>
      </c>
      <c r="H202" s="10">
        <f>G202/B202</f>
        <v>3.1745492026313866</v>
      </c>
    </row>
    <row r="203" spans="1:8" s="1" customFormat="1" ht="15.45" customHeight="1">
      <c r="A203" s="16" t="s">
        <v>202</v>
      </c>
      <c r="B203" s="17">
        <v>3928</v>
      </c>
      <c r="C203" s="10">
        <v>7266.1368141619851</v>
      </c>
      <c r="D203" s="10">
        <v>5203.4924537741035</v>
      </c>
      <c r="E203" s="10">
        <v>0</v>
      </c>
      <c r="F203" s="10">
        <v>0</v>
      </c>
      <c r="G203" s="10">
        <f>C203+D203+E203+F203</f>
        <v>12469.629267936089</v>
      </c>
      <c r="H203" s="10">
        <f>G203/B203</f>
        <v>3.1745492026313871</v>
      </c>
    </row>
    <row r="204" spans="1:8" s="1" customFormat="1" ht="15.45" customHeight="1">
      <c r="A204" s="16" t="s">
        <v>51</v>
      </c>
      <c r="B204" s="17">
        <v>6076</v>
      </c>
      <c r="C204" s="10">
        <v>11239.574155511258</v>
      </c>
      <c r="D204" s="10">
        <v>8048.9867996770499</v>
      </c>
      <c r="E204" s="10">
        <v>10936.749292309018</v>
      </c>
      <c r="F204" s="10">
        <v>0</v>
      </c>
      <c r="G204" s="10">
        <f>C204+D204+E204+F204</f>
        <v>30225.310247497328</v>
      </c>
      <c r="H204" s="10">
        <f>G204/B204</f>
        <v>4.9745408570601262</v>
      </c>
    </row>
    <row r="205" spans="1:8" s="1" customFormat="1" ht="15.45" customHeight="1">
      <c r="A205" s="16" t="s">
        <v>26</v>
      </c>
      <c r="B205" s="17">
        <v>5860</v>
      </c>
      <c r="C205" s="10">
        <v>10840.010623978929</v>
      </c>
      <c r="D205" s="10">
        <v>7762.8477034409998</v>
      </c>
      <c r="E205" s="10">
        <v>10547.95109495241</v>
      </c>
      <c r="F205" s="10">
        <v>9855.8602500135203</v>
      </c>
      <c r="G205" s="10">
        <f>C205+D205+E205+F205</f>
        <v>39006.669672385862</v>
      </c>
      <c r="H205" s="10">
        <f>G205/B205</f>
        <v>6.6564282717382017</v>
      </c>
    </row>
    <row r="206" spans="1:8" s="1" customFormat="1" ht="15.45" customHeight="1">
      <c r="A206" s="23" t="s">
        <v>282</v>
      </c>
      <c r="B206" s="24">
        <v>2517</v>
      </c>
      <c r="C206" s="10">
        <v>0</v>
      </c>
      <c r="D206" s="10">
        <v>0</v>
      </c>
      <c r="E206" s="10">
        <v>0</v>
      </c>
      <c r="F206" s="10">
        <v>0</v>
      </c>
      <c r="G206" s="10">
        <f>C206+D206+E206+F206</f>
        <v>0</v>
      </c>
      <c r="H206" s="10">
        <f>G206/B206</f>
        <v>0</v>
      </c>
    </row>
    <row r="207" spans="1:8" s="1" customFormat="1" ht="15.45" customHeight="1">
      <c r="A207" s="16" t="s">
        <v>13</v>
      </c>
      <c r="B207" s="17">
        <v>8329</v>
      </c>
      <c r="C207" s="10">
        <v>15407.243769133191</v>
      </c>
      <c r="D207" s="10">
        <v>11033.576539583633</v>
      </c>
      <c r="E207" s="10">
        <v>14992.130489736966</v>
      </c>
      <c r="F207" s="10">
        <v>14008.440276853689</v>
      </c>
      <c r="G207" s="10">
        <f>C207+D207+E207+F207</f>
        <v>55441.391075307482</v>
      </c>
      <c r="H207" s="10">
        <f>G207/B207</f>
        <v>6.6564282717382017</v>
      </c>
    </row>
    <row r="208" spans="1:8" s="1" customFormat="1" ht="15.45" customHeight="1">
      <c r="A208" s="16" t="s">
        <v>166</v>
      </c>
      <c r="B208" s="17">
        <v>5283</v>
      </c>
      <c r="C208" s="10">
        <v>0</v>
      </c>
      <c r="D208" s="10">
        <v>6998.4853954400687</v>
      </c>
      <c r="E208" s="10">
        <v>0</v>
      </c>
      <c r="F208" s="10">
        <v>8885.411211744271</v>
      </c>
      <c r="G208" s="10">
        <f>C208+D208+E208+F208</f>
        <v>15883.896607184339</v>
      </c>
      <c r="H208" s="10">
        <f>G208/B208</f>
        <v>3.0066054528079382</v>
      </c>
    </row>
    <row r="209" spans="1:8" s="1" customFormat="1" ht="15.45" customHeight="1">
      <c r="A209" s="16" t="s">
        <v>173</v>
      </c>
      <c r="B209" s="17">
        <v>3151</v>
      </c>
      <c r="C209" s="10">
        <v>5828.8179993443009</v>
      </c>
      <c r="D209" s="10">
        <v>4174.1865381471998</v>
      </c>
      <c r="E209" s="10">
        <v>0</v>
      </c>
      <c r="F209" s="10">
        <v>5299.6272436506151</v>
      </c>
      <c r="G209" s="10">
        <f>C209+D209+E209+F209</f>
        <v>15302.631781142116</v>
      </c>
      <c r="H209" s="10">
        <f>G209/B209</f>
        <v>4.8564366173094626</v>
      </c>
    </row>
    <row r="210" spans="1:8" s="1" customFormat="1" ht="15.45" customHeight="1">
      <c r="A210" s="16" t="s">
        <v>196</v>
      </c>
      <c r="B210" s="17">
        <v>4169</v>
      </c>
      <c r="C210" s="10">
        <v>0</v>
      </c>
      <c r="D210" s="10">
        <v>5522.7495009634004</v>
      </c>
      <c r="E210" s="10">
        <v>7504.1652073134119</v>
      </c>
      <c r="F210" s="10">
        <v>0</v>
      </c>
      <c r="G210" s="10">
        <f>C210+D210+E210+F210</f>
        <v>13026.914708276812</v>
      </c>
      <c r="H210" s="10">
        <f>G210/B210</f>
        <v>3.1247096925586022</v>
      </c>
    </row>
    <row r="211" spans="1:8" s="1" customFormat="1" ht="15.45" customHeight="1">
      <c r="A211" s="16" t="s">
        <v>154</v>
      </c>
      <c r="B211" s="17">
        <v>2594</v>
      </c>
      <c r="C211" s="10">
        <v>4798.4620407169523</v>
      </c>
      <c r="D211" s="10">
        <v>3436.3185909088656</v>
      </c>
      <c r="E211" s="10">
        <v>4669.1783515881489</v>
      </c>
      <c r="F211" s="10">
        <v>4362.8159536749272</v>
      </c>
      <c r="G211" s="10">
        <f>C211+D211+E211+F211</f>
        <v>17266.774936888894</v>
      </c>
      <c r="H211" s="10">
        <f>G211/B211</f>
        <v>6.6564282717382017</v>
      </c>
    </row>
    <row r="212" spans="1:8" s="1" customFormat="1" ht="15.45" customHeight="1">
      <c r="A212" s="16" t="s">
        <v>64</v>
      </c>
      <c r="B212" s="17">
        <v>4239</v>
      </c>
      <c r="C212" s="10">
        <v>7841.4343063219585</v>
      </c>
      <c r="D212" s="10">
        <v>5615.4797636324911</v>
      </c>
      <c r="E212" s="10">
        <v>7630.1646231234245</v>
      </c>
      <c r="F212" s="10">
        <v>7129.5207508203612</v>
      </c>
      <c r="G212" s="10">
        <f>C212+D212+E212+F212</f>
        <v>28216.599443898234</v>
      </c>
      <c r="H212" s="10">
        <f>G212/B212</f>
        <v>6.6564282717382008</v>
      </c>
    </row>
    <row r="213" spans="1:8" s="1" customFormat="1" ht="15.45" customHeight="1">
      <c r="A213" s="16" t="s">
        <v>264</v>
      </c>
      <c r="B213" s="17">
        <v>895</v>
      </c>
      <c r="C213" s="10">
        <v>1655.5988922288639</v>
      </c>
      <c r="D213" s="10">
        <v>1185.6226441262279</v>
      </c>
      <c r="E213" s="10">
        <v>0</v>
      </c>
      <c r="F213" s="10">
        <v>1505.2892361368772</v>
      </c>
      <c r="G213" s="10">
        <f>C213+D213+E213+F213</f>
        <v>4346.510772491969</v>
      </c>
      <c r="H213" s="10">
        <f>G213/B213</f>
        <v>4.8564366173094626</v>
      </c>
    </row>
    <row r="214" spans="1:8" s="1" customFormat="1" ht="15.45" customHeight="1">
      <c r="A214" s="16" t="s">
        <v>23</v>
      </c>
      <c r="B214" s="17">
        <v>6062</v>
      </c>
      <c r="C214" s="10">
        <v>11213.676519208237</v>
      </c>
      <c r="D214" s="10">
        <v>8030.4407471432323</v>
      </c>
      <c r="E214" s="10">
        <v>10911.549409147015</v>
      </c>
      <c r="F214" s="10">
        <v>10195.601507778492</v>
      </c>
      <c r="G214" s="10">
        <f>C214+D214+E214+F214</f>
        <v>40351.268183276974</v>
      </c>
      <c r="H214" s="10">
        <f>G214/B214</f>
        <v>6.6564282717382008</v>
      </c>
    </row>
    <row r="215" spans="1:8" s="1" customFormat="1" ht="15.45" customHeight="1">
      <c r="A215" s="16" t="s">
        <v>142</v>
      </c>
      <c r="B215" s="17">
        <v>3880</v>
      </c>
      <c r="C215" s="10">
        <v>7177.3449182659115</v>
      </c>
      <c r="D215" s="10">
        <v>5139.9059879438701</v>
      </c>
      <c r="E215" s="10">
        <v>0</v>
      </c>
      <c r="F215" s="10">
        <v>6525.7231689509317</v>
      </c>
      <c r="G215" s="10">
        <f>C215+D215+E215+F215</f>
        <v>18842.974075160713</v>
      </c>
      <c r="H215" s="10">
        <f>G215/B215</f>
        <v>4.8564366173094617</v>
      </c>
    </row>
    <row r="216" spans="1:8" s="1" customFormat="1" ht="15.45" customHeight="1">
      <c r="A216" s="16" t="s">
        <v>47</v>
      </c>
      <c r="B216" s="17">
        <v>4618</v>
      </c>
      <c r="C216" s="10">
        <v>8542.520317668037</v>
      </c>
      <c r="D216" s="10">
        <v>6117.5479000837095</v>
      </c>
      <c r="E216" s="10">
        <v>8312.3614601519166</v>
      </c>
      <c r="F216" s="10">
        <v>7766.9560809833511</v>
      </c>
      <c r="G216" s="10">
        <f>C216+D216+E216+F216</f>
        <v>30739.385758887016</v>
      </c>
      <c r="H216" s="10">
        <f>G216/B216</f>
        <v>6.6564282717382017</v>
      </c>
    </row>
    <row r="217" spans="1:8" s="1" customFormat="1" ht="15.45" customHeight="1">
      <c r="A217" s="16" t="s">
        <v>121</v>
      </c>
      <c r="B217" s="17">
        <v>3071</v>
      </c>
      <c r="C217" s="10">
        <v>5680.8315061841795</v>
      </c>
      <c r="D217" s="10">
        <v>4068.2090950968104</v>
      </c>
      <c r="E217" s="10">
        <v>5527.774370750657</v>
      </c>
      <c r="F217" s="10">
        <v>5165.0762504763688</v>
      </c>
      <c r="G217" s="10">
        <f>C217+D217+E217+F217</f>
        <v>20441.891222508017</v>
      </c>
      <c r="H217" s="10">
        <f>G217/B217</f>
        <v>6.6564282717382017</v>
      </c>
    </row>
    <row r="218" spans="1:8" s="1" customFormat="1" ht="15.45" customHeight="1">
      <c r="A218" s="16" t="s">
        <v>259</v>
      </c>
      <c r="B218" s="17">
        <v>3847</v>
      </c>
      <c r="C218" s="10">
        <v>0</v>
      </c>
      <c r="D218" s="10">
        <v>5096.1902926855846</v>
      </c>
      <c r="E218" s="10">
        <v>0</v>
      </c>
      <c r="F218" s="10">
        <v>0</v>
      </c>
      <c r="G218" s="10">
        <f>C218+D218+E218+F218</f>
        <v>5096.1902926855846</v>
      </c>
      <c r="H218" s="10">
        <f>G218/B218</f>
        <v>1.3247180381298633</v>
      </c>
    </row>
    <row r="219" spans="1:8" s="1" customFormat="1" ht="15.45" customHeight="1">
      <c r="A219" s="16" t="s">
        <v>61</v>
      </c>
      <c r="B219" s="17">
        <v>4373</v>
      </c>
      <c r="C219" s="10">
        <v>8089.3116823651635</v>
      </c>
      <c r="D219" s="10">
        <v>5792.9919807418928</v>
      </c>
      <c r="E219" s="10">
        <v>7871.3635048168753</v>
      </c>
      <c r="F219" s="10">
        <v>7354.893664387223</v>
      </c>
      <c r="G219" s="10">
        <f>C219+D219+E219+F219</f>
        <v>29108.560832311156</v>
      </c>
      <c r="H219" s="10">
        <f>G219/B219</f>
        <v>6.6564282717382017</v>
      </c>
    </row>
    <row r="220" spans="1:8" s="1" customFormat="1" ht="15.45" customHeight="1">
      <c r="A220" s="16" t="s">
        <v>135</v>
      </c>
      <c r="B220" s="17">
        <v>2923</v>
      </c>
      <c r="C220" s="10">
        <v>5407.0564938379539</v>
      </c>
      <c r="D220" s="10">
        <v>3872.1508254535906</v>
      </c>
      <c r="E220" s="10">
        <v>5261.375605895204</v>
      </c>
      <c r="F220" s="10">
        <v>4916.1569131040142</v>
      </c>
      <c r="G220" s="10">
        <f>C220+D220+E220+F220</f>
        <v>19456.739838290763</v>
      </c>
      <c r="H220" s="10">
        <f>G220/B220</f>
        <v>6.6564282717382017</v>
      </c>
    </row>
    <row r="221" spans="1:8" s="1" customFormat="1" ht="15.45" customHeight="1">
      <c r="A221" s="16" t="s">
        <v>68</v>
      </c>
      <c r="B221" s="17">
        <v>4113</v>
      </c>
      <c r="C221" s="10">
        <v>7608.3555795947668</v>
      </c>
      <c r="D221" s="10">
        <v>5448.5652908281281</v>
      </c>
      <c r="E221" s="10">
        <v>7403.3656746654033</v>
      </c>
      <c r="F221" s="10">
        <v>6917.6029365709237</v>
      </c>
      <c r="G221" s="10">
        <f>C221+D221+E221+F221</f>
        <v>27377.889481659222</v>
      </c>
      <c r="H221" s="10">
        <f>G221/B221</f>
        <v>6.6564282717382017</v>
      </c>
    </row>
    <row r="222" spans="1:8" s="1" customFormat="1" ht="15.45" customHeight="1">
      <c r="A222" s="16" t="s">
        <v>134</v>
      </c>
      <c r="B222" s="17">
        <v>2934</v>
      </c>
      <c r="C222" s="10">
        <v>5427.4046366474704</v>
      </c>
      <c r="D222" s="10">
        <v>3886.7227238730193</v>
      </c>
      <c r="E222" s="10">
        <v>5281.1755140939204</v>
      </c>
      <c r="F222" s="10">
        <v>4934.6576746654728</v>
      </c>
      <c r="G222" s="10">
        <f>C222+D222+E222+F222</f>
        <v>19529.960549279884</v>
      </c>
      <c r="H222" s="10">
        <f>G222/B222</f>
        <v>6.6564282717382017</v>
      </c>
    </row>
    <row r="223" spans="1:8" s="1" customFormat="1" ht="15.45" customHeight="1">
      <c r="A223" s="16" t="s">
        <v>74</v>
      </c>
      <c r="B223" s="17">
        <v>4048</v>
      </c>
      <c r="C223" s="10">
        <v>7488.1165539021677</v>
      </c>
      <c r="D223" s="10">
        <v>5362.4586183496867</v>
      </c>
      <c r="E223" s="10">
        <v>7286.3662171275355</v>
      </c>
      <c r="F223" s="10">
        <v>6808.2802546168487</v>
      </c>
      <c r="G223" s="10">
        <f>C223+D223+E223+F223</f>
        <v>26945.221643996239</v>
      </c>
      <c r="H223" s="10">
        <f>G223/B223</f>
        <v>6.6564282717382017</v>
      </c>
    </row>
    <row r="224" spans="1:8" s="1" customFormat="1" ht="15.45" customHeight="1">
      <c r="A224" s="16" t="s">
        <v>252</v>
      </c>
      <c r="B224" s="17">
        <v>976</v>
      </c>
      <c r="C224" s="10">
        <v>1805.4352165534872</v>
      </c>
      <c r="D224" s="10">
        <v>1292.9248052147468</v>
      </c>
      <c r="E224" s="10">
        <v>1756.791854722449</v>
      </c>
      <c r="F224" s="10">
        <v>1641.5221167258014</v>
      </c>
      <c r="G224" s="10">
        <f>C224+D224+E224+F224</f>
        <v>6496.6739932164846</v>
      </c>
      <c r="H224" s="10">
        <f>G224/B224</f>
        <v>6.6564282717382017</v>
      </c>
    </row>
    <row r="225" spans="1:8" s="1" customFormat="1" ht="15.45" customHeight="1">
      <c r="A225" s="16" t="s">
        <v>248</v>
      </c>
      <c r="B225" s="17">
        <v>2282</v>
      </c>
      <c r="C225" s="10">
        <v>0</v>
      </c>
      <c r="D225" s="10">
        <v>3023.0065630123486</v>
      </c>
      <c r="E225" s="10">
        <v>0</v>
      </c>
      <c r="F225" s="10">
        <v>3838.0670802953678</v>
      </c>
      <c r="G225" s="10">
        <f>C225+D225+E225+F225</f>
        <v>6861.0736433077163</v>
      </c>
      <c r="H225" s="10">
        <f>G225/B225</f>
        <v>3.0066054528079387</v>
      </c>
    </row>
    <row r="226" spans="1:8" s="1" customFormat="1" ht="15.45" customHeight="1">
      <c r="A226" s="16" t="s">
        <v>235</v>
      </c>
      <c r="B226" s="17">
        <v>1913</v>
      </c>
      <c r="C226" s="10">
        <v>3538.7270176914149</v>
      </c>
      <c r="D226" s="10">
        <v>2534.1856069424289</v>
      </c>
      <c r="E226" s="10">
        <v>0</v>
      </c>
      <c r="F226" s="10">
        <v>3217.4506242791576</v>
      </c>
      <c r="G226" s="10">
        <f>C226+D226+E226+F226</f>
        <v>9290.3632489130014</v>
      </c>
      <c r="H226" s="10">
        <f>G226/B226</f>
        <v>4.8564366173094626</v>
      </c>
    </row>
    <row r="227" spans="1:8" s="1" customFormat="1" ht="15.45" customHeight="1">
      <c r="A227" s="16" t="s">
        <v>95</v>
      </c>
      <c r="B227" s="17">
        <v>3527</v>
      </c>
      <c r="C227" s="10">
        <v>6524.3545171968744</v>
      </c>
      <c r="D227" s="10">
        <v>4672.2805204840279</v>
      </c>
      <c r="E227" s="10">
        <v>6348.5705651701619</v>
      </c>
      <c r="F227" s="10">
        <v>5932.0169115695717</v>
      </c>
      <c r="G227" s="10">
        <f>C227+D227+E227+F227</f>
        <v>23477.222514420635</v>
      </c>
      <c r="H227" s="10">
        <f>G227/B227</f>
        <v>6.6564282717382008</v>
      </c>
    </row>
    <row r="228" spans="1:8" s="1" customFormat="1" ht="15.45" customHeight="1">
      <c r="A228" s="16" t="s">
        <v>66</v>
      </c>
      <c r="B228" s="17">
        <v>4179</v>
      </c>
      <c r="C228" s="10">
        <v>7730.4444364518677</v>
      </c>
      <c r="D228" s="10">
        <v>5535.996681344699</v>
      </c>
      <c r="E228" s="10">
        <v>7522.1651238576997</v>
      </c>
      <c r="F228" s="10">
        <v>7028.6075059396762</v>
      </c>
      <c r="G228" s="10">
        <f>C228+D228+E228+F228</f>
        <v>27817.213747593942</v>
      </c>
      <c r="H228" s="10">
        <f>G228/B228</f>
        <v>6.6564282717382008</v>
      </c>
    </row>
    <row r="229" spans="1:8" s="1" customFormat="1" ht="15.45" customHeight="1">
      <c r="A229" s="16" t="s">
        <v>107</v>
      </c>
      <c r="B229" s="17">
        <v>4532</v>
      </c>
      <c r="C229" s="10">
        <v>0</v>
      </c>
      <c r="D229" s="10">
        <v>6003.6221488045412</v>
      </c>
      <c r="E229" s="10">
        <v>8157.5621778710447</v>
      </c>
      <c r="F229" s="10">
        <v>7622.3137633210372</v>
      </c>
      <c r="G229" s="10">
        <f>C229+D229+E229+F229</f>
        <v>21783.498089996625</v>
      </c>
      <c r="H229" s="10">
        <f>G229/B229</f>
        <v>4.8065971072366782</v>
      </c>
    </row>
    <row r="230" spans="1:8" s="1" customFormat="1" ht="15.45" customHeight="1">
      <c r="A230" s="16" t="s">
        <v>220</v>
      </c>
      <c r="B230" s="17">
        <v>2227</v>
      </c>
      <c r="C230" s="10">
        <v>4119.5740033448928</v>
      </c>
      <c r="D230" s="10">
        <v>2950.1470709152059</v>
      </c>
      <c r="E230" s="10">
        <v>4008.5814144128017</v>
      </c>
      <c r="F230" s="10">
        <v>0</v>
      </c>
      <c r="G230" s="10">
        <f>C230+D230+E230+F230</f>
        <v>11078.3024886729</v>
      </c>
      <c r="H230" s="10">
        <f>G230/B230</f>
        <v>4.9745408570601253</v>
      </c>
    </row>
    <row r="231" spans="1:8" s="1" customFormat="1" ht="15.45" customHeight="1">
      <c r="A231" s="16" t="s">
        <v>222</v>
      </c>
      <c r="B231" s="17">
        <v>2270</v>
      </c>
      <c r="C231" s="10">
        <v>0</v>
      </c>
      <c r="D231" s="10">
        <v>3007.10994655479</v>
      </c>
      <c r="E231" s="10">
        <v>4085.9810555532372</v>
      </c>
      <c r="F231" s="10">
        <v>3817.8844313192308</v>
      </c>
      <c r="G231" s="10">
        <f>C231+D231+E231+F231</f>
        <v>10910.975433427258</v>
      </c>
      <c r="H231" s="10">
        <f>G231/B231</f>
        <v>4.8065971072366773</v>
      </c>
    </row>
    <row r="232" spans="1:8" s="1" customFormat="1" ht="15.45" customHeight="1">
      <c r="A232" s="16" t="s">
        <v>10</v>
      </c>
      <c r="B232" s="17">
        <v>14158</v>
      </c>
      <c r="C232" s="10">
        <v>26189.909627012574</v>
      </c>
      <c r="D232" s="10">
        <v>18755.357983842605</v>
      </c>
      <c r="E232" s="10">
        <v>25484.281843402085</v>
      </c>
      <c r="F232" s="10">
        <v>23812.16201701219</v>
      </c>
      <c r="G232" s="10">
        <f>C232+D232+E232+F232</f>
        <v>94241.71147126946</v>
      </c>
      <c r="H232" s="10">
        <f>G232/B232</f>
        <v>6.6564282717382017</v>
      </c>
    </row>
    <row r="233" spans="1:8" s="1" customFormat="1" ht="15.45" customHeight="1">
      <c r="A233" s="16" t="s">
        <v>148</v>
      </c>
      <c r="B233" s="17">
        <v>3746</v>
      </c>
      <c r="C233" s="10">
        <v>6929.4675422227083</v>
      </c>
      <c r="D233" s="10">
        <v>4962.3937708344683</v>
      </c>
      <c r="E233" s="10">
        <v>0</v>
      </c>
      <c r="F233" s="10">
        <v>6300.3502553840699</v>
      </c>
      <c r="G233" s="10">
        <f>C233+D233+E233+F233</f>
        <v>18192.211568441246</v>
      </c>
      <c r="H233" s="10">
        <f>G233/B233</f>
        <v>4.8564366173094626</v>
      </c>
    </row>
    <row r="234" spans="1:8" s="1" customFormat="1" ht="15.45" customHeight="1">
      <c r="A234" s="16" t="s">
        <v>38</v>
      </c>
      <c r="B234" s="17">
        <v>5055</v>
      </c>
      <c r="C234" s="10">
        <v>9350.8965365552031</v>
      </c>
      <c r="D234" s="10">
        <v>6696.44968274646</v>
      </c>
      <c r="E234" s="10">
        <v>9098.9578131372746</v>
      </c>
      <c r="F234" s="10">
        <v>8501.94088119767</v>
      </c>
      <c r="G234" s="10">
        <f>C234+D234+E234+F234</f>
        <v>33648.244913636605</v>
      </c>
      <c r="H234" s="10">
        <f>G234/B234</f>
        <v>6.6564282717382008</v>
      </c>
    </row>
    <row r="235" spans="1:8" s="1" customFormat="1" ht="15.45" customHeight="1">
      <c r="A235" s="16" t="s">
        <v>194</v>
      </c>
      <c r="B235" s="17">
        <v>1975</v>
      </c>
      <c r="C235" s="10">
        <v>3653.4165498905095</v>
      </c>
      <c r="D235" s="10">
        <v>2616.3181253064804</v>
      </c>
      <c r="E235" s="10">
        <v>3554.9835174967593</v>
      </c>
      <c r="F235" s="10">
        <v>3321.7276439891984</v>
      </c>
      <c r="G235" s="10">
        <f>C235+D235+E235+F235</f>
        <v>13146.445836682946</v>
      </c>
      <c r="H235" s="10">
        <f>G235/B235</f>
        <v>6.6564282717382008</v>
      </c>
    </row>
    <row r="236" spans="1:8" s="1" customFormat="1" ht="15.45" customHeight="1">
      <c r="A236" s="16" t="s">
        <v>195</v>
      </c>
      <c r="B236" s="17">
        <v>2719</v>
      </c>
      <c r="C236" s="10">
        <v>0</v>
      </c>
      <c r="D236" s="10">
        <v>3601.9083456750986</v>
      </c>
      <c r="E236" s="10">
        <v>4894.1773083917415</v>
      </c>
      <c r="F236" s="10">
        <v>4573.0518805096863</v>
      </c>
      <c r="G236" s="10">
        <f>C236+D236+E236+F236</f>
        <v>13069.137534576526</v>
      </c>
      <c r="H236" s="10">
        <f>G236/B236</f>
        <v>4.8065971072366773</v>
      </c>
    </row>
    <row r="237" spans="1:8" s="1" customFormat="1" ht="15.45" customHeight="1">
      <c r="A237" s="16" t="s">
        <v>103</v>
      </c>
      <c r="B237" s="17">
        <v>3393</v>
      </c>
      <c r="C237" s="10">
        <v>6276.4771411536703</v>
      </c>
      <c r="D237" s="10">
        <v>4494.7683033746271</v>
      </c>
      <c r="E237" s="10">
        <v>6107.371683476711</v>
      </c>
      <c r="F237" s="10">
        <v>5706.6439980027089</v>
      </c>
      <c r="G237" s="10">
        <f>C237+D237+E237+F237</f>
        <v>22585.261126007717</v>
      </c>
      <c r="H237" s="10">
        <f>G237/B237</f>
        <v>6.6564282717382017</v>
      </c>
    </row>
    <row r="238" spans="1:8" s="1" customFormat="1" ht="15.45" customHeight="1">
      <c r="A238" s="16" t="s">
        <v>52</v>
      </c>
      <c r="B238" s="17">
        <v>6190</v>
      </c>
      <c r="C238" s="10">
        <v>11450.454908264432</v>
      </c>
      <c r="D238" s="10">
        <v>8200.0046560238552</v>
      </c>
      <c r="E238" s="10">
        <v>0</v>
      </c>
      <c r="F238" s="10">
        <v>10410.883096857286</v>
      </c>
      <c r="G238" s="10">
        <f>C238+D238+E238+F238</f>
        <v>30061.342661145572</v>
      </c>
      <c r="H238" s="10">
        <f>G238/B238</f>
        <v>4.8564366173094626</v>
      </c>
    </row>
    <row r="239" spans="1:8" s="1" customFormat="1" ht="15.45" customHeight="1">
      <c r="A239" s="16" t="s">
        <v>22</v>
      </c>
      <c r="B239" s="17">
        <v>6353</v>
      </c>
      <c r="C239" s="10">
        <v>11751.97738807818</v>
      </c>
      <c r="D239" s="10">
        <v>8415.9336962390225</v>
      </c>
      <c r="E239" s="10">
        <v>11435.346980585779</v>
      </c>
      <c r="F239" s="10">
        <v>10685.030745449812</v>
      </c>
      <c r="G239" s="10">
        <f>C239+D239+E239+F239</f>
        <v>42288.288810352795</v>
      </c>
      <c r="H239" s="10">
        <f>G239/B239</f>
        <v>6.6564282717382017</v>
      </c>
    </row>
    <row r="240" spans="1:8" s="1" customFormat="1" ht="15.45" customHeight="1">
      <c r="A240" s="16" t="s">
        <v>249</v>
      </c>
      <c r="B240" s="17">
        <v>5154</v>
      </c>
      <c r="C240" s="10">
        <v>0</v>
      </c>
      <c r="D240" s="10">
        <v>6827.5967685213163</v>
      </c>
      <c r="E240" s="10">
        <v>0</v>
      </c>
      <c r="F240" s="10">
        <v>0</v>
      </c>
      <c r="G240" s="10">
        <f>C240+D240+E240+F240</f>
        <v>6827.5967685213163</v>
      </c>
      <c r="H240" s="10">
        <f>G240/B240</f>
        <v>1.3247180381298636</v>
      </c>
    </row>
    <row r="241" spans="1:8" s="1" customFormat="1" ht="15.45" customHeight="1">
      <c r="A241" s="16" t="s">
        <v>29</v>
      </c>
      <c r="B241" s="17">
        <v>5664</v>
      </c>
      <c r="C241" s="10">
        <v>10477.44371573663</v>
      </c>
      <c r="D241" s="10">
        <v>7503.2029679675461</v>
      </c>
      <c r="E241" s="10">
        <v>10195.152730684376</v>
      </c>
      <c r="F241" s="10">
        <v>9526.2103167366186</v>
      </c>
      <c r="G241" s="10">
        <f>C241+D241+E241+F241</f>
        <v>37702.009731125174</v>
      </c>
      <c r="H241" s="10">
        <f>G241/B241</f>
        <v>6.6564282717382017</v>
      </c>
    </row>
    <row r="242" spans="1:8" s="1" customFormat="1" ht="15.45" customHeight="1">
      <c r="A242" s="16" t="s">
        <v>124</v>
      </c>
      <c r="B242" s="17">
        <v>4068</v>
      </c>
      <c r="C242" s="10">
        <v>7525.1131771921991</v>
      </c>
      <c r="D242" s="10">
        <v>5388.9529791122841</v>
      </c>
      <c r="E242" s="10">
        <v>7322.3660502161092</v>
      </c>
      <c r="F242" s="10">
        <v>0</v>
      </c>
      <c r="G242" s="10">
        <f>C242+D242+E242+F242</f>
        <v>20236.432206520592</v>
      </c>
      <c r="H242" s="10">
        <f>G242/B242</f>
        <v>4.9745408570601262</v>
      </c>
    </row>
    <row r="243" spans="1:8" s="1" customFormat="1" ht="15.45" customHeight="1">
      <c r="A243" s="23" t="s">
        <v>288</v>
      </c>
      <c r="B243" s="24">
        <v>1322</v>
      </c>
      <c r="C243" s="10">
        <v>0</v>
      </c>
      <c r="D243" s="10">
        <v>0</v>
      </c>
      <c r="E243" s="10">
        <v>0</v>
      </c>
      <c r="F243" s="10">
        <v>0</v>
      </c>
      <c r="G243" s="10">
        <f>C243+D243+E243+F243</f>
        <v>0</v>
      </c>
      <c r="H243" s="10">
        <f>G243/B243</f>
        <v>0</v>
      </c>
    </row>
    <row r="244" spans="1:8" s="1" customFormat="1" ht="15.45" customHeight="1">
      <c r="A244" s="16" t="s">
        <v>119</v>
      </c>
      <c r="B244" s="17">
        <v>3076</v>
      </c>
      <c r="C244" s="10">
        <v>5690.0806620066869</v>
      </c>
      <c r="D244" s="10">
        <v>4074.8326852874598</v>
      </c>
      <c r="E244" s="10">
        <v>5536.7743290228009</v>
      </c>
      <c r="F244" s="10">
        <v>5173.4856875497589</v>
      </c>
      <c r="G244" s="10">
        <f>C244+D244+E244+F244</f>
        <v>20475.173363866706</v>
      </c>
      <c r="H244" s="10">
        <f>G244/B244</f>
        <v>6.6564282717382008</v>
      </c>
    </row>
    <row r="245" spans="1:8" s="1" customFormat="1" ht="15.45" customHeight="1">
      <c r="A245" s="16" t="s">
        <v>244</v>
      </c>
      <c r="B245" s="17">
        <v>1602</v>
      </c>
      <c r="C245" s="10">
        <v>2963.429525531441</v>
      </c>
      <c r="D245" s="10">
        <v>2122.1982970840413</v>
      </c>
      <c r="E245" s="10">
        <v>0</v>
      </c>
      <c r="F245" s="10">
        <v>2694.3836383142766</v>
      </c>
      <c r="G245" s="10">
        <f>C245+D245+E245+F245</f>
        <v>7780.0114609297598</v>
      </c>
      <c r="H245" s="10">
        <f>G245/B245</f>
        <v>4.8564366173094626</v>
      </c>
    </row>
    <row r="246" spans="1:8" s="1" customFormat="1" ht="15.45" customHeight="1">
      <c r="A246" s="16" t="s">
        <v>163</v>
      </c>
      <c r="B246" s="17">
        <v>2407</v>
      </c>
      <c r="C246" s="10">
        <v>4452.5436129551672</v>
      </c>
      <c r="D246" s="10">
        <v>3188.5963177785811</v>
      </c>
      <c r="E246" s="10">
        <v>4332.5799122099743</v>
      </c>
      <c r="F246" s="10">
        <v>4048.3030071301273</v>
      </c>
      <c r="G246" s="10">
        <f>C246+D246+E246+F246</f>
        <v>16022.02285007385</v>
      </c>
      <c r="H246" s="10">
        <f>G246/B246</f>
        <v>6.6564282717382008</v>
      </c>
    </row>
    <row r="247" spans="1:8" s="1" customFormat="1" ht="15.45" customHeight="1">
      <c r="A247" s="16" t="s">
        <v>21</v>
      </c>
      <c r="B247" s="17">
        <v>6486</v>
      </c>
      <c r="C247" s="10">
        <v>11998.004932956883</v>
      </c>
      <c r="D247" s="10">
        <v>8592.1211953102938</v>
      </c>
      <c r="E247" s="10">
        <v>11674.7458706248</v>
      </c>
      <c r="F247" s="10">
        <v>10908.721771601995</v>
      </c>
      <c r="G247" s="10">
        <f>C247+D247+E247+F247</f>
        <v>43173.593770493972</v>
      </c>
      <c r="H247" s="10">
        <f>G247/B247</f>
        <v>6.6564282717382008</v>
      </c>
    </row>
    <row r="248" spans="1:8" s="1" customFormat="1" ht="15.45" customHeight="1">
      <c r="A248" s="16" t="s">
        <v>230</v>
      </c>
      <c r="B248" s="17">
        <v>1504</v>
      </c>
      <c r="C248" s="10">
        <v>2782.1460714102918</v>
      </c>
      <c r="D248" s="10">
        <v>1992.3759293473147</v>
      </c>
      <c r="E248" s="10">
        <v>2707.1874482608232</v>
      </c>
      <c r="F248" s="10">
        <v>2529.5586716758253</v>
      </c>
      <c r="G248" s="10">
        <f>C248+D248+E248+F248</f>
        <v>10011.268120694254</v>
      </c>
      <c r="H248" s="10">
        <f>G248/B248</f>
        <v>6.6564282717382008</v>
      </c>
    </row>
    <row r="249" spans="1:8" s="1" customFormat="1" ht="15.45" customHeight="1">
      <c r="A249" s="16" t="s">
        <v>37</v>
      </c>
      <c r="B249" s="17">
        <v>7050</v>
      </c>
      <c r="C249" s="10">
        <v>0</v>
      </c>
      <c r="D249" s="10">
        <v>9339.2621688155377</v>
      </c>
      <c r="E249" s="10">
        <v>12689.941163722609</v>
      </c>
      <c r="F249" s="10">
        <v>11857.30627348043</v>
      </c>
      <c r="G249" s="10">
        <f>C249+D249+E249+F249</f>
        <v>33886.509606018575</v>
      </c>
      <c r="H249" s="10">
        <f>G249/B249</f>
        <v>4.8065971072366773</v>
      </c>
    </row>
    <row r="250" spans="1:8" s="1" customFormat="1" ht="15.45" customHeight="1">
      <c r="A250" s="16" t="s">
        <v>147</v>
      </c>
      <c r="B250" s="17">
        <v>2770</v>
      </c>
      <c r="C250" s="10">
        <v>5124.0323256692209</v>
      </c>
      <c r="D250" s="10">
        <v>3669.4689656197215</v>
      </c>
      <c r="E250" s="10">
        <v>4985.9768827676071</v>
      </c>
      <c r="F250" s="10">
        <v>4658.8281386582685</v>
      </c>
      <c r="G250" s="10">
        <f>C250+D250+E250+F250</f>
        <v>18438.30631271482</v>
      </c>
      <c r="H250" s="10">
        <f>G250/B250</f>
        <v>6.6564282717382017</v>
      </c>
    </row>
    <row r="251" spans="1:8" s="1" customFormat="1" ht="15.45" customHeight="1">
      <c r="A251" s="16" t="s">
        <v>14</v>
      </c>
      <c r="B251" s="17">
        <v>7976</v>
      </c>
      <c r="C251" s="10">
        <v>14754.253368064154</v>
      </c>
      <c r="D251" s="10">
        <v>10565.951072123791</v>
      </c>
      <c r="E251" s="10">
        <v>14356.733435723621</v>
      </c>
      <c r="F251" s="10">
        <v>13414.734019472327</v>
      </c>
      <c r="G251" s="10">
        <f>C251+D251+E251+F251</f>
        <v>53091.671895383894</v>
      </c>
      <c r="H251" s="10">
        <f>G251/B251</f>
        <v>6.6564282717382017</v>
      </c>
    </row>
    <row r="252" spans="1:8" s="1" customFormat="1" ht="15.45" customHeight="1">
      <c r="A252" s="16" t="s">
        <v>192</v>
      </c>
      <c r="B252" s="17">
        <v>1996</v>
      </c>
      <c r="C252" s="10">
        <v>3692.2630043450413</v>
      </c>
      <c r="D252" s="10">
        <v>2644.1372041072073</v>
      </c>
      <c r="E252" s="10">
        <v>3592.7833422397625</v>
      </c>
      <c r="F252" s="10">
        <v>3357.0472796974382</v>
      </c>
      <c r="G252" s="10">
        <f>C252+D252+E252+F252</f>
        <v>13286.23083038945</v>
      </c>
      <c r="H252" s="10">
        <f>G252/B252</f>
        <v>6.6564282717382008</v>
      </c>
    </row>
    <row r="253" spans="1:8" s="1" customFormat="1" ht="15.45" customHeight="1">
      <c r="A253" s="16" t="s">
        <v>262</v>
      </c>
      <c r="B253" s="17">
        <v>919</v>
      </c>
      <c r="C253" s="10">
        <v>1699.9948401769002</v>
      </c>
      <c r="D253" s="10">
        <v>1217.4158770413444</v>
      </c>
      <c r="E253" s="10">
        <v>1654.1923304200111</v>
      </c>
      <c r="F253" s="10">
        <v>0</v>
      </c>
      <c r="G253" s="10">
        <f>C253+D253+E253+F253</f>
        <v>4571.6030476382557</v>
      </c>
      <c r="H253" s="10">
        <f>G253/B253</f>
        <v>4.9745408570601262</v>
      </c>
    </row>
    <row r="254" spans="1:8" s="1" customFormat="1" ht="15.45" customHeight="1">
      <c r="A254" s="16" t="s">
        <v>19</v>
      </c>
      <c r="B254" s="17">
        <v>6790</v>
      </c>
      <c r="C254" s="10">
        <v>12560.353606965346</v>
      </c>
      <c r="D254" s="10">
        <v>8994.8354789017721</v>
      </c>
      <c r="E254" s="10">
        <v>12221.943333571136</v>
      </c>
      <c r="F254" s="10">
        <v>11420.015545664131</v>
      </c>
      <c r="G254" s="10">
        <f>C254+D254+E254+F254</f>
        <v>45197.147965102384</v>
      </c>
      <c r="H254" s="10">
        <f>G254/B254</f>
        <v>6.6564282717382008</v>
      </c>
    </row>
    <row r="255" spans="1:8" s="1" customFormat="1" ht="15.45" customHeight="1">
      <c r="A255" s="16" t="s">
        <v>12</v>
      </c>
      <c r="B255" s="17">
        <v>8530</v>
      </c>
      <c r="C255" s="10">
        <v>15779.059833197996</v>
      </c>
      <c r="D255" s="10">
        <v>11299.844865247735</v>
      </c>
      <c r="E255" s="10">
        <v>15353.928812277143</v>
      </c>
      <c r="F255" s="10">
        <v>14346.499647203982</v>
      </c>
      <c r="G255" s="10">
        <f>C255+D255+E255+F255</f>
        <v>56779.333157926856</v>
      </c>
      <c r="H255" s="10">
        <f>G255/B255</f>
        <v>6.6564282717382008</v>
      </c>
    </row>
    <row r="256" spans="1:8" s="1" customFormat="1" ht="15.45" customHeight="1">
      <c r="A256" s="16" t="s">
        <v>186</v>
      </c>
      <c r="B256" s="17">
        <v>2909</v>
      </c>
      <c r="C256" s="10">
        <v>5381.1588575349324</v>
      </c>
      <c r="D256" s="10">
        <v>3853.6047729197726</v>
      </c>
      <c r="E256" s="10">
        <v>0</v>
      </c>
      <c r="F256" s="10">
        <v>4892.6104892985204</v>
      </c>
      <c r="G256" s="10">
        <f>C256+D256+E256+F256</f>
        <v>14127.374119753225</v>
      </c>
      <c r="H256" s="10">
        <f>G256/B256</f>
        <v>4.8564366173094617</v>
      </c>
    </row>
    <row r="257" spans="1:8" s="1" customFormat="1" ht="15.45" customHeight="1">
      <c r="A257" s="16" t="s">
        <v>129</v>
      </c>
      <c r="B257" s="17">
        <v>4130</v>
      </c>
      <c r="C257" s="10">
        <v>0</v>
      </c>
      <c r="D257" s="10">
        <v>5471.0854974763361</v>
      </c>
      <c r="E257" s="10">
        <v>7433.9655327906912</v>
      </c>
      <c r="F257" s="10">
        <v>6946.1950226204508</v>
      </c>
      <c r="G257" s="10">
        <f>C257+D257+E257+F257</f>
        <v>19851.246052887476</v>
      </c>
      <c r="H257" s="10">
        <f>G257/B257</f>
        <v>4.8065971072366773</v>
      </c>
    </row>
    <row r="258" spans="1:8" s="1" customFormat="1" ht="15.45" customHeight="1">
      <c r="A258" s="16" t="s">
        <v>233</v>
      </c>
      <c r="B258" s="17">
        <v>1435</v>
      </c>
      <c r="C258" s="10">
        <v>2654.5077210596864</v>
      </c>
      <c r="D258" s="10">
        <v>1900.9703847163541</v>
      </c>
      <c r="E258" s="10">
        <v>2582.9880241052401</v>
      </c>
      <c r="F258" s="10">
        <v>2413.5084400630381</v>
      </c>
      <c r="G258" s="10">
        <f>C258+D258+E258+F258</f>
        <v>9551.9745699443192</v>
      </c>
      <c r="H258" s="10">
        <f>G258/B258</f>
        <v>6.6564282717382017</v>
      </c>
    </row>
    <row r="259" spans="1:8" s="1" customFormat="1" ht="15.45" customHeight="1">
      <c r="A259" s="16" t="s">
        <v>169</v>
      </c>
      <c r="B259" s="17">
        <v>3196</v>
      </c>
      <c r="C259" s="10">
        <v>5912.0604017468704</v>
      </c>
      <c r="D259" s="10">
        <v>4233.7988498630439</v>
      </c>
      <c r="E259" s="10">
        <v>0</v>
      </c>
      <c r="F259" s="10">
        <v>5375.3121773111288</v>
      </c>
      <c r="G259" s="10">
        <f>C259+D259+E259+F259</f>
        <v>15521.171428921043</v>
      </c>
      <c r="H259" s="10">
        <f>G259/B259</f>
        <v>4.8564366173094626</v>
      </c>
    </row>
    <row r="260" spans="1:8" s="1" customFormat="1" ht="15.45" customHeight="1">
      <c r="A260" s="16" t="s">
        <v>177</v>
      </c>
      <c r="B260" s="17">
        <v>3114</v>
      </c>
      <c r="C260" s="10">
        <v>5760.3742462577447</v>
      </c>
      <c r="D260" s="10">
        <v>4125.1719707363945</v>
      </c>
      <c r="E260" s="10">
        <v>0</v>
      </c>
      <c r="F260" s="10">
        <v>5237.3974093075267</v>
      </c>
      <c r="G260" s="10">
        <f>C260+D260+E260+F260</f>
        <v>15122.943626301665</v>
      </c>
      <c r="H260" s="10">
        <f>G260/B260</f>
        <v>4.8564366173094617</v>
      </c>
    </row>
    <row r="261" spans="1:8" s="1" customFormat="1" ht="15.45" customHeight="1">
      <c r="A261" s="16" t="s">
        <v>203</v>
      </c>
      <c r="B261" s="17">
        <v>1860</v>
      </c>
      <c r="C261" s="10">
        <v>3440.6859659728343</v>
      </c>
      <c r="D261" s="10">
        <v>2463.9755509215461</v>
      </c>
      <c r="E261" s="10">
        <v>3347.9844772374545</v>
      </c>
      <c r="F261" s="10">
        <v>3128.31059130122</v>
      </c>
      <c r="G261" s="10">
        <f>C261+D261+E261+F261</f>
        <v>12380.956585433056</v>
      </c>
      <c r="H261" s="10">
        <f>G261/B261</f>
        <v>6.6564282717382017</v>
      </c>
    </row>
    <row r="262" spans="1:8" s="1" customFormat="1" ht="15.45" customHeight="1">
      <c r="A262" s="16" t="s">
        <v>160</v>
      </c>
      <c r="B262" s="17">
        <v>3349</v>
      </c>
      <c r="C262" s="10">
        <v>0</v>
      </c>
      <c r="D262" s="10">
        <v>4436.4807096969125</v>
      </c>
      <c r="E262" s="10">
        <v>6028.1720506818465</v>
      </c>
      <c r="F262" s="10">
        <v>5632.6409517568736</v>
      </c>
      <c r="G262" s="10">
        <f>C262+D262+E262+F262</f>
        <v>16097.293712135632</v>
      </c>
      <c r="H262" s="10">
        <f>G262/B262</f>
        <v>4.8065971072366773</v>
      </c>
    </row>
    <row r="263" spans="1:8" s="1" customFormat="1" ht="15.45" customHeight="1">
      <c r="A263" s="16" t="s">
        <v>180</v>
      </c>
      <c r="B263" s="17">
        <v>2218</v>
      </c>
      <c r="C263" s="10">
        <v>4102.9255228643797</v>
      </c>
      <c r="D263" s="10">
        <v>2938.2246085720371</v>
      </c>
      <c r="E263" s="10">
        <v>3992.3814895229425</v>
      </c>
      <c r="F263" s="10">
        <v>3730.4262857559706</v>
      </c>
      <c r="G263" s="10">
        <f>C263+D263+E263+F263</f>
        <v>14763.957906715328</v>
      </c>
      <c r="H263" s="10">
        <f>G263/B263</f>
        <v>6.6564282717382</v>
      </c>
    </row>
    <row r="264" spans="1:8" s="1" customFormat="1" ht="15.45" customHeight="1">
      <c r="A264" s="16" t="s">
        <v>83</v>
      </c>
      <c r="B264" s="17">
        <v>3871</v>
      </c>
      <c r="C264" s="10">
        <v>7160.6964377853983</v>
      </c>
      <c r="D264" s="10">
        <v>5127.9835256007018</v>
      </c>
      <c r="E264" s="10">
        <v>6967.7676942936487</v>
      </c>
      <c r="F264" s="10">
        <v>6510.586182218829</v>
      </c>
      <c r="G264" s="10">
        <f>C264+D264+E264+F264</f>
        <v>25767.033839898577</v>
      </c>
      <c r="H264" s="10">
        <f>G264/B264</f>
        <v>6.6564282717382008</v>
      </c>
    </row>
    <row r="265" spans="1:8" s="1" customFormat="1" ht="15.45" customHeight="1">
      <c r="A265" s="16" t="s">
        <v>215</v>
      </c>
      <c r="B265" s="17">
        <v>2374</v>
      </c>
      <c r="C265" s="10">
        <v>0</v>
      </c>
      <c r="D265" s="10">
        <v>3144.8806225202957</v>
      </c>
      <c r="E265" s="10">
        <v>4273.1801876138261</v>
      </c>
      <c r="F265" s="10">
        <v>3992.8007224457506</v>
      </c>
      <c r="G265" s="10">
        <f>C265+D265+E265+F265</f>
        <v>11410.861532579873</v>
      </c>
      <c r="H265" s="10">
        <f>G265/B265</f>
        <v>4.8065971072366773</v>
      </c>
    </row>
    <row r="266" spans="1:8" s="1" customFormat="1" ht="15.45" customHeight="1">
      <c r="A266" s="16" t="s">
        <v>227</v>
      </c>
      <c r="B266" s="17">
        <v>1567</v>
      </c>
      <c r="C266" s="10">
        <v>2898.6854347738877</v>
      </c>
      <c r="D266" s="10">
        <v>2075.8331657494959</v>
      </c>
      <c r="E266" s="10">
        <v>2820.5869224898338</v>
      </c>
      <c r="F266" s="10">
        <v>2635.517578800544</v>
      </c>
      <c r="G266" s="10">
        <f>C266+D266+E266+F266</f>
        <v>10430.623101813761</v>
      </c>
      <c r="H266" s="10">
        <f>G266/B266</f>
        <v>6.6564282717382008</v>
      </c>
    </row>
    <row r="267" spans="1:8" s="1" customFormat="1" ht="15.45" customHeight="1">
      <c r="A267" s="16" t="s">
        <v>69</v>
      </c>
      <c r="B267" s="17">
        <v>4113</v>
      </c>
      <c r="C267" s="10">
        <v>7608.3555795947668</v>
      </c>
      <c r="D267" s="10">
        <v>5448.5652908281281</v>
      </c>
      <c r="E267" s="10">
        <v>7403.3656746654033</v>
      </c>
      <c r="F267" s="10">
        <v>6917.6029365709237</v>
      </c>
      <c r="G267" s="10">
        <f>C267+D267+E267+F267</f>
        <v>27377.889481659222</v>
      </c>
      <c r="H267" s="10">
        <f>G267/B267</f>
        <v>6.6564282717382017</v>
      </c>
    </row>
    <row r="268" spans="1:8" s="1" customFormat="1" ht="15.45" customHeight="1">
      <c r="A268" s="16" t="s">
        <v>78</v>
      </c>
      <c r="B268" s="17">
        <v>5465</v>
      </c>
      <c r="C268" s="10">
        <v>0</v>
      </c>
      <c r="D268" s="10">
        <v>7239.5840783797039</v>
      </c>
      <c r="E268" s="10">
        <v>9836.9543914530586</v>
      </c>
      <c r="F268" s="10">
        <v>9191.5147212156808</v>
      </c>
      <c r="G268" s="10">
        <f>C268+D268+E268+F268</f>
        <v>26268.053191048442</v>
      </c>
      <c r="H268" s="10">
        <f>G268/B268</f>
        <v>4.8065971072366773</v>
      </c>
    </row>
    <row r="269" spans="1:8" s="1" customFormat="1" ht="15.45" customHeight="1">
      <c r="A269" s="16" t="s">
        <v>24</v>
      </c>
      <c r="B269" s="17">
        <v>6042</v>
      </c>
      <c r="C269" s="10">
        <v>11176.679895918207</v>
      </c>
      <c r="D269" s="10">
        <v>8003.946386380635</v>
      </c>
      <c r="E269" s="10">
        <v>10875.54957605844</v>
      </c>
      <c r="F269" s="10">
        <v>10161.96375948493</v>
      </c>
      <c r="G269" s="10">
        <f>C269+D269+E269+F269</f>
        <v>40218.139617842215</v>
      </c>
      <c r="H269" s="10">
        <f>G269/B269</f>
        <v>6.6564282717382017</v>
      </c>
    </row>
    <row r="270" spans="1:8" s="1" customFormat="1" ht="15.45" customHeight="1">
      <c r="A270" s="16" t="s">
        <v>56</v>
      </c>
      <c r="B270" s="17">
        <v>5954</v>
      </c>
      <c r="C270" s="10">
        <v>11013.894753442073</v>
      </c>
      <c r="D270" s="10">
        <v>7887.3711990252068</v>
      </c>
      <c r="E270" s="10">
        <v>10717.150310468711</v>
      </c>
      <c r="F270" s="10">
        <v>0</v>
      </c>
      <c r="G270" s="10">
        <f>C270+D270+E270+F270</f>
        <v>29618.416262935989</v>
      </c>
      <c r="H270" s="10">
        <f>G270/B270</f>
        <v>4.9745408570601262</v>
      </c>
    </row>
    <row r="271" spans="1:8" s="1" customFormat="1" ht="15.45" customHeight="1">
      <c r="A271" s="16" t="s">
        <v>80</v>
      </c>
      <c r="B271" s="17">
        <v>3934</v>
      </c>
      <c r="C271" s="10">
        <v>7277.2358011489941</v>
      </c>
      <c r="D271" s="10">
        <v>5211.4407620028824</v>
      </c>
      <c r="E271" s="10">
        <v>7081.1671685226593</v>
      </c>
      <c r="F271" s="10">
        <v>6616.5450893435482</v>
      </c>
      <c r="G271" s="10">
        <f>C271+D271+E271+F271</f>
        <v>26186.388821018081</v>
      </c>
      <c r="H271" s="10">
        <f>G271/B271</f>
        <v>6.6564282717382008</v>
      </c>
    </row>
    <row r="272" spans="1:8" s="1" customFormat="1" ht="15.45" customHeight="1">
      <c r="A272" s="16" t="s">
        <v>217</v>
      </c>
      <c r="B272" s="17">
        <v>2323</v>
      </c>
      <c r="C272" s="10">
        <v>0</v>
      </c>
      <c r="D272" s="10">
        <v>3077.3200025756728</v>
      </c>
      <c r="E272" s="10">
        <v>4181.3806132379605</v>
      </c>
      <c r="F272" s="10">
        <v>3907.0244642971688</v>
      </c>
      <c r="G272" s="10">
        <f>C272+D272+E272+F272</f>
        <v>11165.725080110802</v>
      </c>
      <c r="H272" s="10">
        <f>G272/B272</f>
        <v>4.8065971072366773</v>
      </c>
    </row>
    <row r="273" spans="1:8" s="1" customFormat="1" ht="15.45" customHeight="1">
      <c r="A273" s="16" t="s">
        <v>57</v>
      </c>
      <c r="B273" s="17">
        <v>6156</v>
      </c>
      <c r="C273" s="10">
        <v>0</v>
      </c>
      <c r="D273" s="10">
        <v>8154.9642427274393</v>
      </c>
      <c r="E273" s="10">
        <v>11080.748624663316</v>
      </c>
      <c r="F273" s="10">
        <v>10353.698924758231</v>
      </c>
      <c r="G273" s="10">
        <f>C273+D273+E273+F273</f>
        <v>29589.411792148989</v>
      </c>
      <c r="H273" s="10">
        <f>G273/B273</f>
        <v>4.8065971072366782</v>
      </c>
    </row>
    <row r="274" spans="1:8" s="1" customFormat="1" ht="15.45" customHeight="1">
      <c r="A274" s="16" t="s">
        <v>234</v>
      </c>
      <c r="B274" s="17">
        <v>1959</v>
      </c>
      <c r="C274" s="10">
        <v>3623.8192512584851</v>
      </c>
      <c r="D274" s="10">
        <v>2595.1226366964024</v>
      </c>
      <c r="E274" s="10">
        <v>0</v>
      </c>
      <c r="F274" s="10">
        <v>3294.8174453543493</v>
      </c>
      <c r="G274" s="10">
        <f>C274+D274+E274+F274</f>
        <v>9513.7593333092373</v>
      </c>
      <c r="H274" s="10">
        <f>G274/B274</f>
        <v>4.8564366173094626</v>
      </c>
    </row>
    <row r="275" spans="1:8" s="1" customFormat="1" ht="15.45" customHeight="1">
      <c r="A275" s="16" t="s">
        <v>171</v>
      </c>
      <c r="B275" s="17">
        <v>2317</v>
      </c>
      <c r="C275" s="10">
        <v>4286.05880815003</v>
      </c>
      <c r="D275" s="10">
        <v>3069.3716943468935</v>
      </c>
      <c r="E275" s="10">
        <v>4170.580663311388</v>
      </c>
      <c r="F275" s="10">
        <v>3896.9331398091003</v>
      </c>
      <c r="G275" s="10">
        <f>C275+D275+E275+F275</f>
        <v>15422.944305617411</v>
      </c>
      <c r="H275" s="10">
        <f>G275/B275</f>
        <v>6.6564282717382008</v>
      </c>
    </row>
    <row r="276" spans="1:8" s="1" customFormat="1" ht="15.45" customHeight="1">
      <c r="A276" s="16" t="s">
        <v>73</v>
      </c>
      <c r="B276" s="17">
        <v>4057</v>
      </c>
      <c r="C276" s="10">
        <v>7504.7650343826817</v>
      </c>
      <c r="D276" s="10">
        <v>5374.3810806928559</v>
      </c>
      <c r="E276" s="10">
        <v>7302.5661420173938</v>
      </c>
      <c r="F276" s="10">
        <v>6823.4172413489514</v>
      </c>
      <c r="G276" s="10">
        <f>C276+D276+E276+F276</f>
        <v>27005.129498441882</v>
      </c>
      <c r="H276" s="10">
        <f>G276/B276</f>
        <v>6.6564282717382008</v>
      </c>
    </row>
    <row r="277" spans="1:8" s="1" customFormat="1" ht="15.45" customHeight="1">
      <c r="A277" s="16" t="s">
        <v>198</v>
      </c>
      <c r="B277" s="17">
        <v>2642</v>
      </c>
      <c r="C277" s="10">
        <v>4887.2539366130259</v>
      </c>
      <c r="D277" s="10">
        <v>3499.9050567390991</v>
      </c>
      <c r="E277" s="10">
        <v>0</v>
      </c>
      <c r="F277" s="10">
        <v>4443.5465495794742</v>
      </c>
      <c r="G277" s="10">
        <f>C277+D277+E277+F277</f>
        <v>12830.705542931599</v>
      </c>
      <c r="H277" s="10">
        <f>G277/B277</f>
        <v>4.8564366173094617</v>
      </c>
    </row>
    <row r="278" spans="1:8" s="1" customFormat="1" ht="15.45" customHeight="1">
      <c r="A278" s="16" t="s">
        <v>106</v>
      </c>
      <c r="B278" s="17">
        <v>3273</v>
      </c>
      <c r="C278" s="10">
        <v>6054.4974014134878</v>
      </c>
      <c r="D278" s="10">
        <v>4335.802138799043</v>
      </c>
      <c r="E278" s="10">
        <v>5891.3726849452623</v>
      </c>
      <c r="F278" s="10">
        <v>5504.81750824134</v>
      </c>
      <c r="G278" s="10">
        <f>C278+D278+E278+F278</f>
        <v>21786.489733399132</v>
      </c>
      <c r="H278" s="10">
        <f>G278/B278</f>
        <v>6.6564282717382008</v>
      </c>
    </row>
    <row r="279" spans="1:8" s="1" customFormat="1" ht="15.45" customHeight="1">
      <c r="A279" s="16" t="s">
        <v>187</v>
      </c>
      <c r="B279" s="17">
        <v>2901</v>
      </c>
      <c r="C279" s="10">
        <v>5366.3602082189209</v>
      </c>
      <c r="D279" s="10">
        <v>3843.0070286147338</v>
      </c>
      <c r="E279" s="10">
        <v>0</v>
      </c>
      <c r="F279" s="10">
        <v>4879.1553899810961</v>
      </c>
      <c r="G279" s="10">
        <f>C279+D279+E279+F279</f>
        <v>14088.522626814753</v>
      </c>
      <c r="H279" s="10">
        <f>G279/B279</f>
        <v>4.8564366173094635</v>
      </c>
    </row>
    <row r="280" spans="1:8" s="1" customFormat="1" ht="15.45" customHeight="1">
      <c r="A280" s="16" t="s">
        <v>246</v>
      </c>
      <c r="B280" s="17">
        <v>2358</v>
      </c>
      <c r="C280" s="10">
        <v>0</v>
      </c>
      <c r="D280" s="10">
        <v>3123.6851339102182</v>
      </c>
      <c r="E280" s="10">
        <v>0</v>
      </c>
      <c r="F280" s="10">
        <v>3965.8905238109014</v>
      </c>
      <c r="G280" s="10">
        <f>C280+D280+E280+F280</f>
        <v>7089.5756577211196</v>
      </c>
      <c r="H280" s="10">
        <f>G280/B280</f>
        <v>3.0066054528079387</v>
      </c>
    </row>
    <row r="281" spans="1:8" s="1" customFormat="1" ht="15.45" customHeight="1">
      <c r="A281" s="16" t="s">
        <v>143</v>
      </c>
      <c r="B281" s="17">
        <v>3918</v>
      </c>
      <c r="C281" s="10">
        <v>0</v>
      </c>
      <c r="D281" s="10">
        <v>5190.2452733928048</v>
      </c>
      <c r="E281" s="10">
        <v>7052.367302051799</v>
      </c>
      <c r="F281" s="10">
        <v>6589.6348907086985</v>
      </c>
      <c r="G281" s="10">
        <f>C281+D281+E281+F281</f>
        <v>18832.247466153302</v>
      </c>
      <c r="H281" s="10">
        <f>G281/B281</f>
        <v>4.8065971072366773</v>
      </c>
    </row>
    <row r="282" spans="1:8" s="1" customFormat="1" ht="15.45" customHeight="1">
      <c r="A282" s="16" t="s">
        <v>266</v>
      </c>
      <c r="B282" s="17">
        <v>819</v>
      </c>
      <c r="C282" s="10">
        <v>0</v>
      </c>
      <c r="D282" s="10">
        <v>1084.9440732283581</v>
      </c>
      <c r="E282" s="10">
        <v>0</v>
      </c>
      <c r="F282" s="10">
        <v>1377.4657926213436</v>
      </c>
      <c r="G282" s="10">
        <f>C282+D282+E282+F282</f>
        <v>2462.4098658497014</v>
      </c>
      <c r="H282" s="10">
        <f>G282/B282</f>
        <v>3.0066054528079382</v>
      </c>
    </row>
    <row r="283" spans="1:8" s="1" customFormat="1" ht="15.45" customHeight="1">
      <c r="A283" s="9"/>
      <c r="B283" s="9">
        <f>SUM(B4:B282)</f>
        <v>1069784</v>
      </c>
      <c r="C283" s="9">
        <f>SUM(C4:C282)</f>
        <v>1337229.9999999991</v>
      </c>
      <c r="D283" s="9">
        <f>SUM(D4:D282)</f>
        <v>1337230</v>
      </c>
      <c r="E283" s="9">
        <f>SUM(E4:E282)</f>
        <v>1337230.0000000002</v>
      </c>
      <c r="F283" s="9">
        <f>SUM(F4:F282)</f>
        <v>1337230.0000000002</v>
      </c>
      <c r="G283" s="21">
        <f>SUM(G4:G282)</f>
        <v>5348919.9999999953</v>
      </c>
      <c r="H283" s="12"/>
    </row>
    <row r="284" spans="1:8" s="11" customFormat="1" ht="15.45" customHeight="1">
      <c r="A284" s="15"/>
      <c r="B284" s="14"/>
      <c r="C284" s="14"/>
    </row>
    <row r="285" spans="1:8" s="11" customFormat="1" ht="28.65" customHeight="1">
      <c r="A285" s="13"/>
      <c r="B285" s="14"/>
      <c r="C285" s="14"/>
    </row>
    <row r="286" spans="1:8">
      <c r="A286" s="18"/>
    </row>
    <row r="287" spans="1:8">
      <c r="A287" s="18"/>
      <c r="D287" s="2"/>
    </row>
    <row r="288" spans="1:8" ht="15" customHeight="1"/>
  </sheetData>
  <sheetProtection algorithmName="SHA-512" hashValue="NfwwQPzGlaN1g/FPX2D4AcdMr0yzqlwhFArKnj9rc6+JFNZ55XPzMH7qyOTCU/GPiruHoRTTh3NNwbrBUpysvg==" saltValue="zmyryqTA9Ys39TQXzdoeww==" spinCount="100000" sheet="1" objects="1" scenarios="1"/>
  <sortState xmlns:xlrd2="http://schemas.microsoft.com/office/spreadsheetml/2017/richdata2" ref="A4:H282">
    <sortCondition ref="A4:A282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62374-8D17-4856-A59F-F1A7C262E362}">
  <dimension ref="A1:M292"/>
  <sheetViews>
    <sheetView zoomScaleNormal="100" workbookViewId="0">
      <pane ySplit="1" topLeftCell="A274" activePane="bottomLeft" state="frozen"/>
      <selection pane="bottomLeft" activeCell="A276" sqref="A276"/>
    </sheetView>
  </sheetViews>
  <sheetFormatPr defaultRowHeight="13.2"/>
  <cols>
    <col min="1" max="1" width="58.44140625" style="57" customWidth="1"/>
    <col min="2" max="2" width="12.44140625" style="57" customWidth="1"/>
    <col min="3" max="3" width="9.109375" style="57" customWidth="1"/>
    <col min="4" max="4" width="9.88671875" style="57" bestFit="1" customWidth="1"/>
    <col min="5" max="5" width="14.109375" style="57" bestFit="1" customWidth="1"/>
    <col min="6" max="6" width="9.109375" style="57" customWidth="1"/>
    <col min="7" max="7" width="13.33203125" style="57" customWidth="1"/>
    <col min="8" max="8" width="14" style="57" customWidth="1"/>
    <col min="9" max="9" width="10.6640625" style="57" bestFit="1" customWidth="1"/>
    <col min="10" max="10" width="7.88671875" style="57" bestFit="1" customWidth="1"/>
    <col min="11" max="11" width="13.33203125" style="57" customWidth="1"/>
    <col min="12" max="12" width="15" style="57" customWidth="1"/>
    <col min="13" max="16384" width="8.88671875" style="57"/>
  </cols>
  <sheetData>
    <row r="1" spans="1:13" s="27" customFormat="1" ht="39.9" customHeight="1">
      <c r="A1" s="25" t="s">
        <v>0</v>
      </c>
      <c r="B1" s="25" t="s">
        <v>1</v>
      </c>
      <c r="C1" s="25" t="s">
        <v>289</v>
      </c>
      <c r="D1" s="25" t="s">
        <v>290</v>
      </c>
      <c r="E1" s="25" t="s">
        <v>291</v>
      </c>
      <c r="F1" s="26" t="s">
        <v>292</v>
      </c>
      <c r="G1" s="26" t="s">
        <v>7</v>
      </c>
      <c r="H1" s="25" t="s">
        <v>293</v>
      </c>
      <c r="I1" s="25" t="s">
        <v>294</v>
      </c>
      <c r="J1" s="25" t="s">
        <v>295</v>
      </c>
      <c r="K1" s="26" t="s">
        <v>296</v>
      </c>
      <c r="L1" s="26" t="s">
        <v>297</v>
      </c>
    </row>
    <row r="2" spans="1:13" s="27" customFormat="1" ht="15.45" customHeight="1">
      <c r="A2" s="28" t="s">
        <v>87</v>
      </c>
      <c r="B2" s="29">
        <v>5185</v>
      </c>
      <c r="C2" s="29">
        <f>B2/I2</f>
        <v>1296.25</v>
      </c>
      <c r="D2" s="10">
        <v>1.25</v>
      </c>
      <c r="E2" s="30">
        <f>B2*D2</f>
        <v>6481.25</v>
      </c>
      <c r="F2" s="10">
        <v>0</v>
      </c>
      <c r="G2" s="31">
        <f>B2*F2</f>
        <v>0</v>
      </c>
      <c r="H2" s="32">
        <f>E2-G2</f>
        <v>6481.25</v>
      </c>
      <c r="I2" s="32">
        <v>4</v>
      </c>
      <c r="J2" s="32">
        <f>F2/1.25</f>
        <v>0</v>
      </c>
      <c r="K2" s="31">
        <f>J2*$H$285</f>
        <v>0</v>
      </c>
      <c r="L2" s="10">
        <f>K2*C2</f>
        <v>0</v>
      </c>
    </row>
    <row r="3" spans="1:13" s="27" customFormat="1" ht="15.45" customHeight="1">
      <c r="A3" s="28" t="s">
        <v>265</v>
      </c>
      <c r="B3" s="29">
        <v>511</v>
      </c>
      <c r="C3" s="29">
        <f>B3/I3</f>
        <v>127.75</v>
      </c>
      <c r="D3" s="10">
        <v>1.25</v>
      </c>
      <c r="E3" s="30">
        <f>B3*D3</f>
        <v>638.75</v>
      </c>
      <c r="F3" s="10">
        <v>1.25</v>
      </c>
      <c r="G3" s="31">
        <f>B3*F3</f>
        <v>638.75</v>
      </c>
      <c r="H3" s="32">
        <f>E3-G3</f>
        <v>0</v>
      </c>
      <c r="I3" s="32">
        <v>4</v>
      </c>
      <c r="J3" s="32">
        <f>F3/1.25</f>
        <v>1</v>
      </c>
      <c r="K3" s="31">
        <f>J3*$H$285</f>
        <v>2.399324658006095</v>
      </c>
      <c r="L3" s="10">
        <f>K3*C3</f>
        <v>306.5137250602786</v>
      </c>
      <c r="M3" s="33"/>
    </row>
    <row r="4" spans="1:13" s="27" customFormat="1" ht="15.45" customHeight="1">
      <c r="A4" s="28" t="s">
        <v>97</v>
      </c>
      <c r="B4" s="29">
        <v>4770</v>
      </c>
      <c r="C4" s="29">
        <f>B4/I4</f>
        <v>1192.5</v>
      </c>
      <c r="D4" s="10">
        <v>1.25</v>
      </c>
      <c r="E4" s="30">
        <f>B4*D4</f>
        <v>5962.5</v>
      </c>
      <c r="F4" s="10">
        <v>1.25</v>
      </c>
      <c r="G4" s="31">
        <f>B4*F4</f>
        <v>5962.5</v>
      </c>
      <c r="H4" s="32">
        <f>E4-G4</f>
        <v>0</v>
      </c>
      <c r="I4" s="32">
        <v>4</v>
      </c>
      <c r="J4" s="32">
        <f>F4/1.25</f>
        <v>1</v>
      </c>
      <c r="K4" s="31">
        <f>J4*$H$285</f>
        <v>2.399324658006095</v>
      </c>
      <c r="L4" s="10">
        <f>K4*C4</f>
        <v>2861.1946546722684</v>
      </c>
      <c r="M4" s="34"/>
    </row>
    <row r="5" spans="1:13" s="27" customFormat="1" ht="15.45" customHeight="1">
      <c r="A5" s="28" t="s">
        <v>11</v>
      </c>
      <c r="B5" s="29">
        <v>9110</v>
      </c>
      <c r="C5" s="29">
        <f>B5/I5</f>
        <v>2277.5</v>
      </c>
      <c r="D5" s="10">
        <v>1.25</v>
      </c>
      <c r="E5" s="30">
        <f>B5*D5</f>
        <v>11387.5</v>
      </c>
      <c r="F5" s="10">
        <v>1.25</v>
      </c>
      <c r="G5" s="31">
        <f>B5*F5</f>
        <v>11387.5</v>
      </c>
      <c r="H5" s="32">
        <f>E5-G5</f>
        <v>0</v>
      </c>
      <c r="I5" s="32">
        <v>4</v>
      </c>
      <c r="J5" s="32">
        <f>F5/1.25</f>
        <v>1</v>
      </c>
      <c r="K5" s="31">
        <f>J5*$H$285</f>
        <v>2.399324658006095</v>
      </c>
      <c r="L5" s="10">
        <f>K5*C5</f>
        <v>5464.4619086088815</v>
      </c>
      <c r="M5" s="35"/>
    </row>
    <row r="6" spans="1:13" s="27" customFormat="1" ht="15.45" customHeight="1">
      <c r="A6" s="28" t="s">
        <v>53</v>
      </c>
      <c r="B6" s="29">
        <v>6209</v>
      </c>
      <c r="C6" s="29">
        <f>B6/I6</f>
        <v>1552.25</v>
      </c>
      <c r="D6" s="10">
        <v>1.25</v>
      </c>
      <c r="E6" s="30">
        <f>B6*D6</f>
        <v>7761.25</v>
      </c>
      <c r="F6" s="10">
        <v>0</v>
      </c>
      <c r="G6" s="31">
        <f>B6*F6</f>
        <v>0</v>
      </c>
      <c r="H6" s="32">
        <f>E6-G6</f>
        <v>7761.25</v>
      </c>
      <c r="I6" s="32">
        <v>4</v>
      </c>
      <c r="J6" s="32">
        <f>F6/1.25</f>
        <v>0</v>
      </c>
      <c r="K6" s="31">
        <f>J6*$H$285</f>
        <v>0</v>
      </c>
      <c r="L6" s="10">
        <f>K6*C6</f>
        <v>0</v>
      </c>
      <c r="M6" s="35"/>
    </row>
    <row r="7" spans="1:13" s="27" customFormat="1" ht="15.45" customHeight="1">
      <c r="A7" s="28" t="s">
        <v>219</v>
      </c>
      <c r="B7" s="29">
        <v>2313</v>
      </c>
      <c r="C7" s="29">
        <f>B7/I7</f>
        <v>578.25</v>
      </c>
      <c r="D7" s="10">
        <v>1.25</v>
      </c>
      <c r="E7" s="30">
        <f>B7*D7</f>
        <v>2891.25</v>
      </c>
      <c r="F7" s="10">
        <v>0</v>
      </c>
      <c r="G7" s="31">
        <f>B7*F7</f>
        <v>0</v>
      </c>
      <c r="H7" s="32">
        <f>E7-G7</f>
        <v>2891.25</v>
      </c>
      <c r="I7" s="32">
        <v>4</v>
      </c>
      <c r="J7" s="32">
        <f>F7/1.25</f>
        <v>0</v>
      </c>
      <c r="K7" s="31">
        <f>J7*$H$285</f>
        <v>0</v>
      </c>
      <c r="L7" s="10">
        <f>K7*C7</f>
        <v>0</v>
      </c>
      <c r="M7" s="35"/>
    </row>
    <row r="8" spans="1:13" s="27" customFormat="1" ht="15.45" customHeight="1">
      <c r="A8" s="28" t="s">
        <v>86</v>
      </c>
      <c r="B8" s="29">
        <v>5060</v>
      </c>
      <c r="C8" s="29">
        <f>B8/I8</f>
        <v>1265</v>
      </c>
      <c r="D8" s="10">
        <v>1.25</v>
      </c>
      <c r="E8" s="30">
        <f>B8*D8</f>
        <v>6325</v>
      </c>
      <c r="F8" s="10">
        <v>1.25</v>
      </c>
      <c r="G8" s="31">
        <f>B8*F8</f>
        <v>6325</v>
      </c>
      <c r="H8" s="32">
        <f>E8-G8</f>
        <v>0</v>
      </c>
      <c r="I8" s="32">
        <v>4</v>
      </c>
      <c r="J8" s="32">
        <f>F8/1.25</f>
        <v>1</v>
      </c>
      <c r="K8" s="31">
        <f>J8*$H$285</f>
        <v>2.399324658006095</v>
      </c>
      <c r="L8" s="10">
        <f>K8*C8</f>
        <v>3035.14569237771</v>
      </c>
      <c r="M8" s="35"/>
    </row>
    <row r="9" spans="1:13" s="27" customFormat="1" ht="15.45" customHeight="1">
      <c r="A9" s="28" t="s">
        <v>200</v>
      </c>
      <c r="B9" s="29">
        <v>4192</v>
      </c>
      <c r="C9" s="29">
        <f>B9/I9</f>
        <v>1048</v>
      </c>
      <c r="D9" s="10">
        <v>1.25</v>
      </c>
      <c r="E9" s="30">
        <f>B9*D9</f>
        <v>5240</v>
      </c>
      <c r="F9" s="10">
        <v>0</v>
      </c>
      <c r="G9" s="31">
        <f>B9*F9</f>
        <v>0</v>
      </c>
      <c r="H9" s="32">
        <f>E9-G9</f>
        <v>5240</v>
      </c>
      <c r="I9" s="32">
        <v>4</v>
      </c>
      <c r="J9" s="32">
        <f>F9/1.25</f>
        <v>0</v>
      </c>
      <c r="K9" s="31">
        <f>J9*$H$285</f>
        <v>0</v>
      </c>
      <c r="L9" s="10">
        <f>K9*C9</f>
        <v>0</v>
      </c>
      <c r="M9" s="35"/>
    </row>
    <row r="10" spans="1:13" s="27" customFormat="1" ht="15.45" customHeight="1">
      <c r="A10" s="28" t="s">
        <v>285</v>
      </c>
      <c r="B10" s="29">
        <v>2144</v>
      </c>
      <c r="C10" s="29">
        <f>B10/I10</f>
        <v>536</v>
      </c>
      <c r="D10" s="10">
        <v>1.25</v>
      </c>
      <c r="E10" s="30">
        <f>B10*D10</f>
        <v>2680</v>
      </c>
      <c r="F10" s="10">
        <v>0</v>
      </c>
      <c r="G10" s="31">
        <f>B10*F10</f>
        <v>0</v>
      </c>
      <c r="H10" s="32">
        <f>E10-G10</f>
        <v>2680</v>
      </c>
      <c r="I10" s="32">
        <v>4</v>
      </c>
      <c r="J10" s="32">
        <f>F10/1.25</f>
        <v>0</v>
      </c>
      <c r="K10" s="31">
        <f>J10*$H$285</f>
        <v>0</v>
      </c>
      <c r="L10" s="10">
        <f>K10*C10</f>
        <v>0</v>
      </c>
      <c r="M10" s="34"/>
    </row>
    <row r="11" spans="1:13" s="27" customFormat="1" ht="15.45" customHeight="1">
      <c r="A11" s="28" t="s">
        <v>139</v>
      </c>
      <c r="B11" s="29">
        <v>6027</v>
      </c>
      <c r="C11" s="29">
        <f>B11/I11</f>
        <v>1506.75</v>
      </c>
      <c r="D11" s="10">
        <v>1.25</v>
      </c>
      <c r="E11" s="30">
        <f>B11*D11</f>
        <v>7533.75</v>
      </c>
      <c r="F11" s="10">
        <v>1.25</v>
      </c>
      <c r="G11" s="31">
        <f>B11*F11</f>
        <v>7533.75</v>
      </c>
      <c r="H11" s="32">
        <f>E11-G11</f>
        <v>0</v>
      </c>
      <c r="I11" s="32">
        <v>4</v>
      </c>
      <c r="J11" s="32">
        <f>F11/1.25</f>
        <v>1</v>
      </c>
      <c r="K11" s="31">
        <f>J11*$H$285</f>
        <v>2.399324658006095</v>
      </c>
      <c r="L11" s="10">
        <f>K11*C11</f>
        <v>3615.1824284506838</v>
      </c>
      <c r="M11" s="33"/>
    </row>
    <row r="12" spans="1:13" s="27" customFormat="1" ht="15.45" customHeight="1">
      <c r="A12" s="28" t="s">
        <v>239</v>
      </c>
      <c r="B12" s="29">
        <v>1791</v>
      </c>
      <c r="C12" s="29">
        <f>B12/I12</f>
        <v>447.75</v>
      </c>
      <c r="D12" s="10">
        <v>1.25</v>
      </c>
      <c r="E12" s="30">
        <f>B12*D12</f>
        <v>2238.75</v>
      </c>
      <c r="F12" s="10">
        <v>1.25</v>
      </c>
      <c r="G12" s="31">
        <f>B12*F12</f>
        <v>2238.75</v>
      </c>
      <c r="H12" s="32">
        <f>E12-G12</f>
        <v>0</v>
      </c>
      <c r="I12" s="32">
        <v>4</v>
      </c>
      <c r="J12" s="32">
        <f>F12/1.25</f>
        <v>1</v>
      </c>
      <c r="K12" s="31">
        <f>J12*$H$285</f>
        <v>2.399324658006095</v>
      </c>
      <c r="L12" s="10">
        <f>K12*C12</f>
        <v>1074.2976156222289</v>
      </c>
    </row>
    <row r="13" spans="1:13" s="27" customFormat="1" ht="15.45" customHeight="1">
      <c r="A13" s="28" t="s">
        <v>25</v>
      </c>
      <c r="B13" s="29">
        <v>6039</v>
      </c>
      <c r="C13" s="29">
        <f>B13/I13</f>
        <v>1509.75</v>
      </c>
      <c r="D13" s="10">
        <v>1.25</v>
      </c>
      <c r="E13" s="30">
        <f>B13*D13</f>
        <v>7548.75</v>
      </c>
      <c r="F13" s="10">
        <v>1.25</v>
      </c>
      <c r="G13" s="31">
        <f>B13*F13</f>
        <v>7548.75</v>
      </c>
      <c r="H13" s="32">
        <f>E13-G13</f>
        <v>0</v>
      </c>
      <c r="I13" s="32">
        <v>4</v>
      </c>
      <c r="J13" s="32">
        <f>F13/1.25</f>
        <v>1</v>
      </c>
      <c r="K13" s="31">
        <f>J13*$H$285</f>
        <v>2.399324658006095</v>
      </c>
      <c r="L13" s="10">
        <f>K13*C13</f>
        <v>3622.380402424702</v>
      </c>
    </row>
    <row r="14" spans="1:13" s="27" customFormat="1" ht="15.45" customHeight="1">
      <c r="A14" s="28" t="s">
        <v>125</v>
      </c>
      <c r="B14" s="29">
        <v>4181</v>
      </c>
      <c r="C14" s="29">
        <f>B14/I14</f>
        <v>1045.25</v>
      </c>
      <c r="D14" s="10">
        <v>1.25</v>
      </c>
      <c r="E14" s="30">
        <f>B14*D14</f>
        <v>5226.25</v>
      </c>
      <c r="F14" s="10">
        <v>0</v>
      </c>
      <c r="G14" s="31">
        <f>B14*F14</f>
        <v>0</v>
      </c>
      <c r="H14" s="32">
        <f>E14-G14</f>
        <v>5226.25</v>
      </c>
      <c r="I14" s="32">
        <v>4</v>
      </c>
      <c r="J14" s="32">
        <f>F14/1.25</f>
        <v>0</v>
      </c>
      <c r="K14" s="31">
        <f>J14*$H$285</f>
        <v>0</v>
      </c>
      <c r="L14" s="10">
        <f>K14*C14</f>
        <v>0</v>
      </c>
    </row>
    <row r="15" spans="1:13" s="27" customFormat="1" ht="15.45" customHeight="1">
      <c r="A15" s="28" t="s">
        <v>137</v>
      </c>
      <c r="B15" s="29">
        <v>2890</v>
      </c>
      <c r="C15" s="29">
        <f>B15/I15</f>
        <v>722.5</v>
      </c>
      <c r="D15" s="10">
        <v>1.25</v>
      </c>
      <c r="E15" s="30">
        <f>B15*D15</f>
        <v>3612.5</v>
      </c>
      <c r="F15" s="10">
        <v>1.25</v>
      </c>
      <c r="G15" s="31">
        <f>B15*F15</f>
        <v>3612.5</v>
      </c>
      <c r="H15" s="32">
        <f>E15-G15</f>
        <v>0</v>
      </c>
      <c r="I15" s="32">
        <v>4</v>
      </c>
      <c r="J15" s="32">
        <f>F15/1.25</f>
        <v>1</v>
      </c>
      <c r="K15" s="31">
        <f>J15*$H$285</f>
        <v>2.399324658006095</v>
      </c>
      <c r="L15" s="10">
        <f>K15*C15</f>
        <v>1733.5120654094037</v>
      </c>
    </row>
    <row r="16" spans="1:13" s="27" customFormat="1" ht="15.45" customHeight="1">
      <c r="A16" s="28" t="s">
        <v>263</v>
      </c>
      <c r="B16" s="29">
        <v>3444</v>
      </c>
      <c r="C16" s="29">
        <f>B16/I16</f>
        <v>861</v>
      </c>
      <c r="D16" s="10">
        <v>1.25</v>
      </c>
      <c r="E16" s="30">
        <f>B16*D16</f>
        <v>4305</v>
      </c>
      <c r="F16" s="10">
        <v>0</v>
      </c>
      <c r="G16" s="31">
        <f>B16*F16</f>
        <v>0</v>
      </c>
      <c r="H16" s="32">
        <f>E16-G16</f>
        <v>4305</v>
      </c>
      <c r="I16" s="32">
        <v>4</v>
      </c>
      <c r="J16" s="32">
        <f>F16/1.25</f>
        <v>0</v>
      </c>
      <c r="K16" s="31">
        <f>J16*$H$285</f>
        <v>0</v>
      </c>
      <c r="L16" s="10">
        <f>K16*C16</f>
        <v>0</v>
      </c>
    </row>
    <row r="17" spans="1:13" s="27" customFormat="1" ht="15.45" customHeight="1">
      <c r="A17" s="28" t="s">
        <v>77</v>
      </c>
      <c r="B17" s="29">
        <v>3964</v>
      </c>
      <c r="C17" s="29">
        <f>B17/I17</f>
        <v>991</v>
      </c>
      <c r="D17" s="10">
        <v>1.25</v>
      </c>
      <c r="E17" s="30">
        <f>B17*D17</f>
        <v>4955</v>
      </c>
      <c r="F17" s="10">
        <v>1.25</v>
      </c>
      <c r="G17" s="31">
        <f>B17*F17</f>
        <v>4955</v>
      </c>
      <c r="H17" s="32">
        <f>E17-G17</f>
        <v>0</v>
      </c>
      <c r="I17" s="32">
        <v>4</v>
      </c>
      <c r="J17" s="32">
        <f>F17/1.25</f>
        <v>1</v>
      </c>
      <c r="K17" s="31">
        <f>J17*$H$285</f>
        <v>2.399324658006095</v>
      </c>
      <c r="L17" s="10">
        <f>K17*C17</f>
        <v>2377.73073608404</v>
      </c>
    </row>
    <row r="18" spans="1:13" s="27" customFormat="1" ht="15.45" customHeight="1">
      <c r="A18" s="28" t="s">
        <v>224</v>
      </c>
      <c r="B18" s="29">
        <v>2201</v>
      </c>
      <c r="C18" s="29">
        <f>B18/I18</f>
        <v>550.25</v>
      </c>
      <c r="D18" s="10">
        <v>1.25</v>
      </c>
      <c r="E18" s="30">
        <f>B18*D18</f>
        <v>2751.25</v>
      </c>
      <c r="F18" s="10">
        <v>1.25</v>
      </c>
      <c r="G18" s="31">
        <f>B18*F18</f>
        <v>2751.25</v>
      </c>
      <c r="H18" s="32">
        <f>E18-G18</f>
        <v>0</v>
      </c>
      <c r="I18" s="32">
        <v>4</v>
      </c>
      <c r="J18" s="32">
        <f>F18/1.25</f>
        <v>1</v>
      </c>
      <c r="K18" s="31">
        <f>J18*$H$285</f>
        <v>2.399324658006095</v>
      </c>
      <c r="L18" s="10">
        <f>K18*C18</f>
        <v>1320.2283930678539</v>
      </c>
    </row>
    <row r="19" spans="1:13" s="27" customFormat="1" ht="15.45" customHeight="1">
      <c r="A19" s="28" t="s">
        <v>273</v>
      </c>
      <c r="B19" s="29">
        <v>4421</v>
      </c>
      <c r="C19" s="29">
        <f>B19/I19</f>
        <v>1105.25</v>
      </c>
      <c r="D19" s="10">
        <v>1.25</v>
      </c>
      <c r="E19" s="30">
        <f>B19*D19</f>
        <v>5526.25</v>
      </c>
      <c r="F19" s="10">
        <v>0</v>
      </c>
      <c r="G19" s="31">
        <f>B19*F19</f>
        <v>0</v>
      </c>
      <c r="H19" s="32">
        <f>E19-G19</f>
        <v>5526.25</v>
      </c>
      <c r="I19" s="32">
        <v>4</v>
      </c>
      <c r="J19" s="32">
        <f>F19/1.25</f>
        <v>0</v>
      </c>
      <c r="K19" s="31">
        <f>J19*$H$285</f>
        <v>0</v>
      </c>
      <c r="L19" s="10">
        <f>K19*C19</f>
        <v>0</v>
      </c>
    </row>
    <row r="20" spans="1:13" s="27" customFormat="1" ht="15.45" customHeight="1">
      <c r="A20" s="28" t="s">
        <v>42</v>
      </c>
      <c r="B20" s="29">
        <v>4873</v>
      </c>
      <c r="C20" s="29">
        <f>B20/I20</f>
        <v>1218.25</v>
      </c>
      <c r="D20" s="10">
        <v>1.25</v>
      </c>
      <c r="E20" s="30">
        <f>B20*D20</f>
        <v>6091.25</v>
      </c>
      <c r="F20" s="10">
        <v>1.25</v>
      </c>
      <c r="G20" s="31">
        <f>B20*F20</f>
        <v>6091.25</v>
      </c>
      <c r="H20" s="32">
        <f>E20-G20</f>
        <v>0</v>
      </c>
      <c r="I20" s="32">
        <v>4</v>
      </c>
      <c r="J20" s="32">
        <f>F20/1.25</f>
        <v>1</v>
      </c>
      <c r="K20" s="31">
        <f>J20*$H$285</f>
        <v>2.399324658006095</v>
      </c>
      <c r="L20" s="10">
        <f>K20*C20</f>
        <v>2922.9772646159254</v>
      </c>
    </row>
    <row r="21" spans="1:13" s="27" customFormat="1" ht="15.45" customHeight="1">
      <c r="A21" s="28" t="s">
        <v>232</v>
      </c>
      <c r="B21" s="29">
        <v>1974</v>
      </c>
      <c r="C21" s="29">
        <f>B21/I21</f>
        <v>493.5</v>
      </c>
      <c r="D21" s="10">
        <v>1.25</v>
      </c>
      <c r="E21" s="30">
        <f>B21*D21</f>
        <v>2467.5</v>
      </c>
      <c r="F21" s="10">
        <v>1.25</v>
      </c>
      <c r="G21" s="31">
        <f>B21*F21</f>
        <v>2467.5</v>
      </c>
      <c r="H21" s="32">
        <f>E21-G21</f>
        <v>0</v>
      </c>
      <c r="I21" s="32">
        <v>4</v>
      </c>
      <c r="J21" s="32">
        <f>F21/1.25</f>
        <v>1</v>
      </c>
      <c r="K21" s="31">
        <f>J21*$H$285</f>
        <v>2.399324658006095</v>
      </c>
      <c r="L21" s="10">
        <f>K21*C21</f>
        <v>1184.0667187260078</v>
      </c>
    </row>
    <row r="22" spans="1:13" s="27" customFormat="1" ht="15.45" customHeight="1">
      <c r="A22" s="28" t="s">
        <v>243</v>
      </c>
      <c r="B22" s="29">
        <v>2613</v>
      </c>
      <c r="C22" s="29">
        <f>B22/I22</f>
        <v>653.25</v>
      </c>
      <c r="D22" s="10">
        <v>1.25</v>
      </c>
      <c r="E22" s="30">
        <f>B22*D22</f>
        <v>3266.25</v>
      </c>
      <c r="F22" s="10">
        <v>0</v>
      </c>
      <c r="G22" s="31">
        <f>B22*F22</f>
        <v>0</v>
      </c>
      <c r="H22" s="32">
        <f>E22-G22</f>
        <v>3266.25</v>
      </c>
      <c r="I22" s="32">
        <v>4</v>
      </c>
      <c r="J22" s="32">
        <f>F22/1.25</f>
        <v>0</v>
      </c>
      <c r="K22" s="31">
        <f>J22*$H$285</f>
        <v>0</v>
      </c>
      <c r="L22" s="10">
        <f>K22*C22</f>
        <v>0</v>
      </c>
    </row>
    <row r="23" spans="1:13" s="27" customFormat="1" ht="15.45" customHeight="1">
      <c r="A23" s="28" t="s">
        <v>256</v>
      </c>
      <c r="B23" s="29">
        <v>1760</v>
      </c>
      <c r="C23" s="29">
        <f>B23/I23</f>
        <v>440</v>
      </c>
      <c r="D23" s="10">
        <v>1.25</v>
      </c>
      <c r="E23" s="30">
        <f>B23*D23</f>
        <v>2200</v>
      </c>
      <c r="F23" s="10">
        <v>1.25</v>
      </c>
      <c r="G23" s="31">
        <f>B23*F23</f>
        <v>2200</v>
      </c>
      <c r="H23" s="32">
        <f>E23-G23</f>
        <v>0</v>
      </c>
      <c r="I23" s="32">
        <v>4</v>
      </c>
      <c r="J23" s="32">
        <f>F23/1.25</f>
        <v>1</v>
      </c>
      <c r="K23" s="31">
        <f>J23*$H$285</f>
        <v>2.399324658006095</v>
      </c>
      <c r="L23" s="10">
        <f>K23*C23</f>
        <v>1055.7028495226818</v>
      </c>
    </row>
    <row r="24" spans="1:13" s="27" customFormat="1" ht="15.45" customHeight="1">
      <c r="A24" s="28" t="s">
        <v>82</v>
      </c>
      <c r="B24" s="29">
        <v>3910</v>
      </c>
      <c r="C24" s="29">
        <f>B24/I24</f>
        <v>977.5</v>
      </c>
      <c r="D24" s="10">
        <v>1.25</v>
      </c>
      <c r="E24" s="30">
        <f>B24*D24</f>
        <v>4887.5</v>
      </c>
      <c r="F24" s="10">
        <v>1.25</v>
      </c>
      <c r="G24" s="31">
        <f>B24*F24</f>
        <v>4887.5</v>
      </c>
      <c r="H24" s="32">
        <f>E24-G24</f>
        <v>0</v>
      </c>
      <c r="I24" s="32">
        <v>4</v>
      </c>
      <c r="J24" s="32">
        <f>F24/1.25</f>
        <v>1</v>
      </c>
      <c r="K24" s="31">
        <f>J24*$H$285</f>
        <v>2.399324658006095</v>
      </c>
      <c r="L24" s="10">
        <f>K24*C24</f>
        <v>2345.3398532009578</v>
      </c>
    </row>
    <row r="25" spans="1:13" s="27" customFormat="1" ht="15.45" customHeight="1">
      <c r="A25" s="28" t="s">
        <v>94</v>
      </c>
      <c r="B25" s="29">
        <v>4844</v>
      </c>
      <c r="C25" s="29">
        <f>B25/I25</f>
        <v>1211</v>
      </c>
      <c r="D25" s="10">
        <v>1.25</v>
      </c>
      <c r="E25" s="30">
        <f>B25*D25</f>
        <v>6055</v>
      </c>
      <c r="F25" s="10">
        <v>1.25</v>
      </c>
      <c r="G25" s="31">
        <f>B25*F25</f>
        <v>6055</v>
      </c>
      <c r="H25" s="32">
        <f>E25-G25</f>
        <v>0</v>
      </c>
      <c r="I25" s="32">
        <v>4</v>
      </c>
      <c r="J25" s="32">
        <f>F25/1.25</f>
        <v>1</v>
      </c>
      <c r="K25" s="31">
        <f>J25*$H$285</f>
        <v>2.399324658006095</v>
      </c>
      <c r="L25" s="10">
        <f>K25*C25</f>
        <v>2905.5821608453812</v>
      </c>
      <c r="M25" s="36"/>
    </row>
    <row r="26" spans="1:13" s="27" customFormat="1" ht="15.45" customHeight="1">
      <c r="A26" s="28" t="s">
        <v>190</v>
      </c>
      <c r="B26" s="29">
        <v>4465</v>
      </c>
      <c r="C26" s="29">
        <f>B26/I26</f>
        <v>1116.25</v>
      </c>
      <c r="D26" s="10">
        <v>1.25</v>
      </c>
      <c r="E26" s="30">
        <f>B26*D26</f>
        <v>5581.25</v>
      </c>
      <c r="F26" s="10">
        <v>0</v>
      </c>
      <c r="G26" s="31">
        <f>B26*F26</f>
        <v>0</v>
      </c>
      <c r="H26" s="32">
        <f>E26-G26</f>
        <v>5581.25</v>
      </c>
      <c r="I26" s="32">
        <v>4</v>
      </c>
      <c r="J26" s="32">
        <f>F26/1.25</f>
        <v>0</v>
      </c>
      <c r="K26" s="31">
        <f>J26*$H$285</f>
        <v>0</v>
      </c>
      <c r="L26" s="10">
        <f>K26*C26</f>
        <v>0</v>
      </c>
    </row>
    <row r="27" spans="1:13" s="27" customFormat="1" ht="15.45" customHeight="1">
      <c r="A27" s="28" t="s">
        <v>170</v>
      </c>
      <c r="B27" s="29">
        <v>2325</v>
      </c>
      <c r="C27" s="29">
        <f>B27/I27</f>
        <v>581.25</v>
      </c>
      <c r="D27" s="10">
        <v>1.25</v>
      </c>
      <c r="E27" s="30">
        <f>B27*D27</f>
        <v>2906.25</v>
      </c>
      <c r="F27" s="10">
        <v>1.25</v>
      </c>
      <c r="G27" s="31">
        <f>B27*F27</f>
        <v>2906.25</v>
      </c>
      <c r="H27" s="32">
        <f>E27-G27</f>
        <v>0</v>
      </c>
      <c r="I27" s="32">
        <v>4</v>
      </c>
      <c r="J27" s="32">
        <f>F27/1.25</f>
        <v>1</v>
      </c>
      <c r="K27" s="31">
        <f>J27*$H$285</f>
        <v>2.399324658006095</v>
      </c>
      <c r="L27" s="10">
        <f>K27*C27</f>
        <v>1394.6074574660427</v>
      </c>
    </row>
    <row r="28" spans="1:13" s="27" customFormat="1" ht="15.45" customHeight="1">
      <c r="A28" s="28" t="s">
        <v>153</v>
      </c>
      <c r="B28" s="29">
        <v>3586</v>
      </c>
      <c r="C28" s="29">
        <f>B28/I28</f>
        <v>896.5</v>
      </c>
      <c r="D28" s="10">
        <v>1.25</v>
      </c>
      <c r="E28" s="30">
        <f>B28*D28</f>
        <v>4482.5</v>
      </c>
      <c r="F28" s="10">
        <v>1.25</v>
      </c>
      <c r="G28" s="31">
        <f>B28*F28</f>
        <v>4482.5</v>
      </c>
      <c r="H28" s="32">
        <f>E28-G28</f>
        <v>0</v>
      </c>
      <c r="I28" s="32">
        <v>4</v>
      </c>
      <c r="J28" s="32">
        <f>F28/1.25</f>
        <v>1</v>
      </c>
      <c r="K28" s="31">
        <f>J28*$H$285</f>
        <v>2.399324658006095</v>
      </c>
      <c r="L28" s="10">
        <f>K28*C28</f>
        <v>2150.9945559024641</v>
      </c>
    </row>
    <row r="29" spans="1:13" s="27" customFormat="1" ht="15.45" customHeight="1">
      <c r="A29" s="28" t="s">
        <v>183</v>
      </c>
      <c r="B29" s="29">
        <v>4614</v>
      </c>
      <c r="C29" s="29">
        <f>B29/I29</f>
        <v>1153.5</v>
      </c>
      <c r="D29" s="10">
        <v>1.25</v>
      </c>
      <c r="E29" s="30">
        <f>B29*D29</f>
        <v>5767.5</v>
      </c>
      <c r="F29" s="10">
        <v>0</v>
      </c>
      <c r="G29" s="31">
        <f>B29*F29</f>
        <v>0</v>
      </c>
      <c r="H29" s="32">
        <f>E29-G29</f>
        <v>5767.5</v>
      </c>
      <c r="I29" s="32">
        <v>4</v>
      </c>
      <c r="J29" s="32">
        <f>F29/1.25</f>
        <v>0</v>
      </c>
      <c r="K29" s="31">
        <f>J29*$H$285</f>
        <v>0</v>
      </c>
      <c r="L29" s="10">
        <f>K29*C29</f>
        <v>0</v>
      </c>
    </row>
    <row r="30" spans="1:13" s="27" customFormat="1" ht="15.45" customHeight="1">
      <c r="A30" s="28" t="s">
        <v>54</v>
      </c>
      <c r="B30" s="29">
        <v>6131</v>
      </c>
      <c r="C30" s="29">
        <f>B30/I30</f>
        <v>1532.75</v>
      </c>
      <c r="D30" s="10">
        <v>1.25</v>
      </c>
      <c r="E30" s="30">
        <f>B30*D30</f>
        <v>7663.75</v>
      </c>
      <c r="F30" s="10">
        <v>1.25</v>
      </c>
      <c r="G30" s="31">
        <f>B30*F30</f>
        <v>7663.75</v>
      </c>
      <c r="H30" s="32">
        <f>E30-G30</f>
        <v>0</v>
      </c>
      <c r="I30" s="32">
        <v>4</v>
      </c>
      <c r="J30" s="32">
        <f>F30/1.25</f>
        <v>1</v>
      </c>
      <c r="K30" s="31">
        <f>J30*$H$285</f>
        <v>2.399324658006095</v>
      </c>
      <c r="L30" s="10">
        <f>K30*C30</f>
        <v>3677.564869558842</v>
      </c>
    </row>
    <row r="31" spans="1:13" s="27" customFormat="1" ht="15.45" customHeight="1">
      <c r="A31" s="28" t="s">
        <v>276</v>
      </c>
      <c r="B31" s="29">
        <v>4149</v>
      </c>
      <c r="C31" s="29">
        <f>B31/I31</f>
        <v>1037.25</v>
      </c>
      <c r="D31" s="10">
        <v>1.25</v>
      </c>
      <c r="E31" s="30">
        <f>B31*D31</f>
        <v>5186.25</v>
      </c>
      <c r="F31" s="10">
        <v>0</v>
      </c>
      <c r="G31" s="31">
        <f>B31*F31</f>
        <v>0</v>
      </c>
      <c r="H31" s="32">
        <f>E31-G31</f>
        <v>5186.25</v>
      </c>
      <c r="I31" s="32">
        <v>4</v>
      </c>
      <c r="J31" s="32">
        <f>F31/1.25</f>
        <v>0</v>
      </c>
      <c r="K31" s="31">
        <f>J31*$H$285</f>
        <v>0</v>
      </c>
      <c r="L31" s="10">
        <f>K31*C31</f>
        <v>0</v>
      </c>
    </row>
    <row r="32" spans="1:13" s="27" customFormat="1" ht="15.45" customHeight="1">
      <c r="A32" s="28" t="s">
        <v>111</v>
      </c>
      <c r="B32" s="29">
        <v>3170</v>
      </c>
      <c r="C32" s="29">
        <f>B32/I32</f>
        <v>792.5</v>
      </c>
      <c r="D32" s="10">
        <v>1.25</v>
      </c>
      <c r="E32" s="30">
        <f>B32*D32</f>
        <v>3962.5</v>
      </c>
      <c r="F32" s="10">
        <v>1.25</v>
      </c>
      <c r="G32" s="31">
        <f>B32*F32</f>
        <v>3962.5</v>
      </c>
      <c r="H32" s="32">
        <f>E32-G32</f>
        <v>0</v>
      </c>
      <c r="I32" s="32">
        <v>4</v>
      </c>
      <c r="J32" s="32">
        <f>F32/1.25</f>
        <v>1</v>
      </c>
      <c r="K32" s="31">
        <f>J32*$H$285</f>
        <v>2.399324658006095</v>
      </c>
      <c r="L32" s="10">
        <f>K32*C32</f>
        <v>1901.4647914698303</v>
      </c>
    </row>
    <row r="33" spans="1:12" s="27" customFormat="1" ht="15.45" customHeight="1">
      <c r="A33" s="28" t="s">
        <v>45</v>
      </c>
      <c r="B33" s="29">
        <v>6486</v>
      </c>
      <c r="C33" s="29">
        <f>B33/I33</f>
        <v>1621.5</v>
      </c>
      <c r="D33" s="10">
        <v>1.25</v>
      </c>
      <c r="E33" s="30">
        <f>B33*D33</f>
        <v>8107.5</v>
      </c>
      <c r="F33" s="10">
        <v>0</v>
      </c>
      <c r="G33" s="31">
        <f>B33*F33</f>
        <v>0</v>
      </c>
      <c r="H33" s="32">
        <f>E33-G33</f>
        <v>8107.5</v>
      </c>
      <c r="I33" s="32">
        <v>4</v>
      </c>
      <c r="J33" s="32">
        <f>F33/1.25</f>
        <v>0</v>
      </c>
      <c r="K33" s="31">
        <f>J33*$H$285</f>
        <v>0</v>
      </c>
      <c r="L33" s="10">
        <f>K33*C33</f>
        <v>0</v>
      </c>
    </row>
    <row r="34" spans="1:12" s="27" customFormat="1" ht="15.45" customHeight="1">
      <c r="A34" s="28" t="s">
        <v>199</v>
      </c>
      <c r="B34" s="29">
        <v>2641</v>
      </c>
      <c r="C34" s="29">
        <f>B34/I34</f>
        <v>660.25</v>
      </c>
      <c r="D34" s="10">
        <v>1.25</v>
      </c>
      <c r="E34" s="30">
        <f>B34*D34</f>
        <v>3301.25</v>
      </c>
      <c r="F34" s="10">
        <v>1.25</v>
      </c>
      <c r="G34" s="31">
        <f>B34*F34</f>
        <v>3301.25</v>
      </c>
      <c r="H34" s="32">
        <f>E34-G34</f>
        <v>0</v>
      </c>
      <c r="I34" s="32">
        <v>4</v>
      </c>
      <c r="J34" s="32">
        <f>F34/1.25</f>
        <v>1</v>
      </c>
      <c r="K34" s="31">
        <f>J34*$H$285</f>
        <v>2.399324658006095</v>
      </c>
      <c r="L34" s="10">
        <f>K34*C34</f>
        <v>1584.1541054485242</v>
      </c>
    </row>
    <row r="35" spans="1:12" s="27" customFormat="1" ht="15.45" customHeight="1">
      <c r="A35" s="28" t="s">
        <v>65</v>
      </c>
      <c r="B35" s="29">
        <v>4192</v>
      </c>
      <c r="C35" s="29">
        <f>B35/I35</f>
        <v>1048</v>
      </c>
      <c r="D35" s="10">
        <v>1.25</v>
      </c>
      <c r="E35" s="30">
        <f>B35*D35</f>
        <v>5240</v>
      </c>
      <c r="F35" s="10">
        <v>1.25</v>
      </c>
      <c r="G35" s="31">
        <f>B35*F35</f>
        <v>5240</v>
      </c>
      <c r="H35" s="32">
        <f>E35-G35</f>
        <v>0</v>
      </c>
      <c r="I35" s="32">
        <v>4</v>
      </c>
      <c r="J35" s="32">
        <f>F35/1.25</f>
        <v>1</v>
      </c>
      <c r="K35" s="31">
        <f>J35*$H$285</f>
        <v>2.399324658006095</v>
      </c>
      <c r="L35" s="10">
        <f>K35*C35</f>
        <v>2514.4922415903875</v>
      </c>
    </row>
    <row r="36" spans="1:12" s="27" customFormat="1" ht="15.45" customHeight="1">
      <c r="A36" s="28" t="s">
        <v>50</v>
      </c>
      <c r="B36" s="29">
        <v>4548</v>
      </c>
      <c r="C36" s="29">
        <f>B36/I36</f>
        <v>1137</v>
      </c>
      <c r="D36" s="10">
        <v>1.25</v>
      </c>
      <c r="E36" s="30">
        <f>B36*D36</f>
        <v>5685</v>
      </c>
      <c r="F36" s="10">
        <v>1.25</v>
      </c>
      <c r="G36" s="31">
        <f>B36*F36</f>
        <v>5685</v>
      </c>
      <c r="H36" s="32">
        <f>E36-G36</f>
        <v>0</v>
      </c>
      <c r="I36" s="32">
        <v>4</v>
      </c>
      <c r="J36" s="32">
        <f>F36/1.25</f>
        <v>1</v>
      </c>
      <c r="K36" s="31">
        <f>J36*$H$285</f>
        <v>2.399324658006095</v>
      </c>
      <c r="L36" s="10">
        <f>K36*C36</f>
        <v>2728.03213615293</v>
      </c>
    </row>
    <row r="37" spans="1:12" s="27" customFormat="1" ht="15.45" customHeight="1">
      <c r="A37" s="28" t="s">
        <v>204</v>
      </c>
      <c r="B37" s="29">
        <v>3951</v>
      </c>
      <c r="C37" s="29">
        <f>B37/I37</f>
        <v>987.75</v>
      </c>
      <c r="D37" s="10">
        <v>1.25</v>
      </c>
      <c r="E37" s="30">
        <f>B37*D37</f>
        <v>4938.75</v>
      </c>
      <c r="F37" s="10">
        <v>0</v>
      </c>
      <c r="G37" s="31">
        <f>B37*F37</f>
        <v>0</v>
      </c>
      <c r="H37" s="32">
        <f>E37-G37</f>
        <v>4938.75</v>
      </c>
      <c r="I37" s="32">
        <v>4</v>
      </c>
      <c r="J37" s="32">
        <f>F37/1.25</f>
        <v>0</v>
      </c>
      <c r="K37" s="31">
        <f>J37*$H$285</f>
        <v>0</v>
      </c>
      <c r="L37" s="10">
        <f>K37*C37</f>
        <v>0</v>
      </c>
    </row>
    <row r="38" spans="1:12" s="27" customFormat="1" ht="15.45" customHeight="1">
      <c r="A38" s="28" t="s">
        <v>18</v>
      </c>
      <c r="B38" s="29">
        <v>6888</v>
      </c>
      <c r="C38" s="29">
        <f>B38/I38</f>
        <v>1722</v>
      </c>
      <c r="D38" s="10">
        <v>1.25</v>
      </c>
      <c r="E38" s="30">
        <f>B38*D38</f>
        <v>8610</v>
      </c>
      <c r="F38" s="10">
        <v>1.25</v>
      </c>
      <c r="G38" s="31">
        <f>B38*F38</f>
        <v>8610</v>
      </c>
      <c r="H38" s="32">
        <f>E38-G38</f>
        <v>0</v>
      </c>
      <c r="I38" s="32">
        <v>4</v>
      </c>
      <c r="J38" s="32">
        <f>F38/1.25</f>
        <v>1</v>
      </c>
      <c r="K38" s="31">
        <f>J38*$H$285</f>
        <v>2.399324658006095</v>
      </c>
      <c r="L38" s="10">
        <f>K38*C38</f>
        <v>4131.6370610864951</v>
      </c>
    </row>
    <row r="39" spans="1:12" s="27" customFormat="1" ht="15.45" customHeight="1">
      <c r="A39" s="28" t="s">
        <v>277</v>
      </c>
      <c r="B39" s="29">
        <v>3558</v>
      </c>
      <c r="C39" s="29">
        <f>B39/I39</f>
        <v>889.5</v>
      </c>
      <c r="D39" s="10">
        <v>1.25</v>
      </c>
      <c r="E39" s="30">
        <f>B39*D39</f>
        <v>4447.5</v>
      </c>
      <c r="F39" s="10">
        <v>0</v>
      </c>
      <c r="G39" s="31">
        <f>B39*F39</f>
        <v>0</v>
      </c>
      <c r="H39" s="32">
        <f>E39-G39</f>
        <v>4447.5</v>
      </c>
      <c r="I39" s="32">
        <v>4</v>
      </c>
      <c r="J39" s="32">
        <f>F39/1.25</f>
        <v>0</v>
      </c>
      <c r="K39" s="31">
        <f>J39*$H$285</f>
        <v>0</v>
      </c>
      <c r="L39" s="10">
        <f>K39*C39</f>
        <v>0</v>
      </c>
    </row>
    <row r="40" spans="1:12" s="27" customFormat="1" ht="15.45" customHeight="1">
      <c r="A40" s="28" t="s">
        <v>209</v>
      </c>
      <c r="B40" s="29">
        <v>3840</v>
      </c>
      <c r="C40" s="29">
        <f>B40/I40</f>
        <v>960</v>
      </c>
      <c r="D40" s="10">
        <v>1.25</v>
      </c>
      <c r="E40" s="30">
        <f>B40*D40</f>
        <v>4800</v>
      </c>
      <c r="F40" s="10">
        <v>0</v>
      </c>
      <c r="G40" s="31">
        <f>B40*F40</f>
        <v>0</v>
      </c>
      <c r="H40" s="32">
        <f>E40-G40</f>
        <v>4800</v>
      </c>
      <c r="I40" s="32">
        <v>4</v>
      </c>
      <c r="J40" s="32">
        <f>F40/1.25</f>
        <v>0</v>
      </c>
      <c r="K40" s="31">
        <f>J40*$H$285</f>
        <v>0</v>
      </c>
      <c r="L40" s="10">
        <f>K40*C40</f>
        <v>0</v>
      </c>
    </row>
    <row r="41" spans="1:12" s="27" customFormat="1" ht="15.45" customHeight="1">
      <c r="A41" s="28" t="s">
        <v>208</v>
      </c>
      <c r="B41" s="29">
        <v>3879</v>
      </c>
      <c r="C41" s="29">
        <f>B41/I41</f>
        <v>969.75</v>
      </c>
      <c r="D41" s="10">
        <v>1.25</v>
      </c>
      <c r="E41" s="30">
        <f>B41*D41</f>
        <v>4848.75</v>
      </c>
      <c r="F41" s="10">
        <v>0</v>
      </c>
      <c r="G41" s="31">
        <f>B41*F41</f>
        <v>0</v>
      </c>
      <c r="H41" s="32">
        <f>E41-G41</f>
        <v>4848.75</v>
      </c>
      <c r="I41" s="32">
        <v>4</v>
      </c>
      <c r="J41" s="32">
        <f>F41/1.25</f>
        <v>0</v>
      </c>
      <c r="K41" s="31">
        <f>J41*$H$285</f>
        <v>0</v>
      </c>
      <c r="L41" s="10">
        <f>K41*C41</f>
        <v>0</v>
      </c>
    </row>
    <row r="42" spans="1:12" s="27" customFormat="1" ht="15.45" customHeight="1">
      <c r="A42" s="28" t="s">
        <v>96</v>
      </c>
      <c r="B42" s="29">
        <v>4779</v>
      </c>
      <c r="C42" s="29">
        <f>B42/I42</f>
        <v>1194.75</v>
      </c>
      <c r="D42" s="10">
        <v>1.25</v>
      </c>
      <c r="E42" s="30">
        <f>B42*D42</f>
        <v>5973.75</v>
      </c>
      <c r="F42" s="10">
        <v>1.25</v>
      </c>
      <c r="G42" s="31">
        <f>B42*F42</f>
        <v>5973.75</v>
      </c>
      <c r="H42" s="32">
        <f>E42-G42</f>
        <v>0</v>
      </c>
      <c r="I42" s="32">
        <v>4</v>
      </c>
      <c r="J42" s="32">
        <f>F42/1.25</f>
        <v>1</v>
      </c>
      <c r="K42" s="31">
        <f>J42*$H$285</f>
        <v>2.399324658006095</v>
      </c>
      <c r="L42" s="10">
        <f>K42*C42</f>
        <v>2866.593135152782</v>
      </c>
    </row>
    <row r="43" spans="1:12" s="27" customFormat="1" ht="15.45" customHeight="1">
      <c r="A43" s="28" t="s">
        <v>284</v>
      </c>
      <c r="B43" s="29">
        <v>2421</v>
      </c>
      <c r="C43" s="29">
        <f>B43/I43</f>
        <v>605.25</v>
      </c>
      <c r="D43" s="10">
        <v>1.25</v>
      </c>
      <c r="E43" s="30">
        <f>B43*D43</f>
        <v>3026.25</v>
      </c>
      <c r="F43" s="10">
        <v>0</v>
      </c>
      <c r="G43" s="31">
        <f>B43*F43</f>
        <v>0</v>
      </c>
      <c r="H43" s="32">
        <f>E43-G43</f>
        <v>3026.25</v>
      </c>
      <c r="I43" s="32">
        <v>4</v>
      </c>
      <c r="J43" s="32">
        <f>F43/1.25</f>
        <v>0</v>
      </c>
      <c r="K43" s="31">
        <f>J43*$H$285</f>
        <v>0</v>
      </c>
      <c r="L43" s="10">
        <f>K43*C43</f>
        <v>0</v>
      </c>
    </row>
    <row r="44" spans="1:12" s="27" customFormat="1" ht="15.45" customHeight="1">
      <c r="A44" s="28" t="s">
        <v>268</v>
      </c>
      <c r="B44" s="29">
        <v>168</v>
      </c>
      <c r="C44" s="29">
        <f>B44/I44</f>
        <v>42</v>
      </c>
      <c r="D44" s="10">
        <v>1.25</v>
      </c>
      <c r="E44" s="30">
        <f>B44*D44</f>
        <v>210</v>
      </c>
      <c r="F44" s="10">
        <v>1.25</v>
      </c>
      <c r="G44" s="31">
        <f>B44*F44</f>
        <v>210</v>
      </c>
      <c r="H44" s="32">
        <f>E44-G44</f>
        <v>0</v>
      </c>
      <c r="I44" s="32">
        <v>4</v>
      </c>
      <c r="J44" s="32">
        <f>F44/1.25</f>
        <v>1</v>
      </c>
      <c r="K44" s="31">
        <f>J44*$H$285</f>
        <v>2.399324658006095</v>
      </c>
      <c r="L44" s="10">
        <f>K44*C44</f>
        <v>100.77163563625599</v>
      </c>
    </row>
    <row r="45" spans="1:12" s="27" customFormat="1" ht="15.45" customHeight="1">
      <c r="A45" s="28" t="s">
        <v>275</v>
      </c>
      <c r="B45" s="29">
        <v>4156</v>
      </c>
      <c r="C45" s="29">
        <f>B45/I45</f>
        <v>1039</v>
      </c>
      <c r="D45" s="10">
        <v>1.25</v>
      </c>
      <c r="E45" s="30">
        <f>B45*D45</f>
        <v>5195</v>
      </c>
      <c r="F45" s="10">
        <v>0</v>
      </c>
      <c r="G45" s="31">
        <f>B45*F45</f>
        <v>0</v>
      </c>
      <c r="H45" s="32">
        <f>E45-G45</f>
        <v>5195</v>
      </c>
      <c r="I45" s="32">
        <v>4</v>
      </c>
      <c r="J45" s="32">
        <f>F45/1.25</f>
        <v>0</v>
      </c>
      <c r="K45" s="31">
        <f>J45*$H$285</f>
        <v>0</v>
      </c>
      <c r="L45" s="10">
        <f>K45*C45</f>
        <v>0</v>
      </c>
    </row>
    <row r="46" spans="1:12" s="27" customFormat="1" ht="15.45" customHeight="1">
      <c r="A46" s="28" t="s">
        <v>274</v>
      </c>
      <c r="B46" s="29">
        <v>4194</v>
      </c>
      <c r="C46" s="29">
        <f>B46/I46</f>
        <v>1048.5</v>
      </c>
      <c r="D46" s="10">
        <v>1.25</v>
      </c>
      <c r="E46" s="30">
        <f>B46*D46</f>
        <v>5242.5</v>
      </c>
      <c r="F46" s="10">
        <v>0</v>
      </c>
      <c r="G46" s="31">
        <f>B46*F46</f>
        <v>0</v>
      </c>
      <c r="H46" s="32">
        <f>E46-G46</f>
        <v>5242.5</v>
      </c>
      <c r="I46" s="32">
        <v>4</v>
      </c>
      <c r="J46" s="32">
        <f>F46/1.25</f>
        <v>0</v>
      </c>
      <c r="K46" s="31">
        <f>J46*$H$285</f>
        <v>0</v>
      </c>
      <c r="L46" s="10">
        <f>K46*C46</f>
        <v>0</v>
      </c>
    </row>
    <row r="47" spans="1:12" s="27" customFormat="1" ht="15.45" customHeight="1">
      <c r="A47" s="28" t="s">
        <v>175</v>
      </c>
      <c r="B47" s="29">
        <v>3164</v>
      </c>
      <c r="C47" s="29">
        <f>B47/I47</f>
        <v>791</v>
      </c>
      <c r="D47" s="10">
        <v>1.25</v>
      </c>
      <c r="E47" s="30">
        <f>B47*D47</f>
        <v>3955</v>
      </c>
      <c r="F47" s="10">
        <v>0</v>
      </c>
      <c r="G47" s="31">
        <f>B47*F47</f>
        <v>0</v>
      </c>
      <c r="H47" s="32">
        <f>E47-G47</f>
        <v>3955</v>
      </c>
      <c r="I47" s="32">
        <v>4</v>
      </c>
      <c r="J47" s="32">
        <f>F47/1.25</f>
        <v>0</v>
      </c>
      <c r="K47" s="31">
        <f>J47*$H$285</f>
        <v>0</v>
      </c>
      <c r="L47" s="10">
        <f>K47*C47</f>
        <v>0</v>
      </c>
    </row>
    <row r="48" spans="1:12" s="27" customFormat="1" ht="15.45" customHeight="1">
      <c r="A48" s="28" t="s">
        <v>210</v>
      </c>
      <c r="B48" s="29">
        <v>2370</v>
      </c>
      <c r="C48" s="29">
        <f>B48/I48</f>
        <v>592.5</v>
      </c>
      <c r="D48" s="10">
        <v>1.25</v>
      </c>
      <c r="E48" s="30">
        <f>B48*D48</f>
        <v>2962.5</v>
      </c>
      <c r="F48" s="10">
        <v>1.25</v>
      </c>
      <c r="G48" s="31">
        <f>B48*F48</f>
        <v>2962.5</v>
      </c>
      <c r="H48" s="32">
        <f>E48-G48</f>
        <v>0</v>
      </c>
      <c r="I48" s="32">
        <v>4</v>
      </c>
      <c r="J48" s="32">
        <f>F48/1.25</f>
        <v>1</v>
      </c>
      <c r="K48" s="31">
        <f>J48*$H$285</f>
        <v>2.399324658006095</v>
      </c>
      <c r="L48" s="10">
        <f>K48*C48</f>
        <v>1421.5998598686112</v>
      </c>
    </row>
    <row r="49" spans="1:13" s="27" customFormat="1" ht="15.45" customHeight="1">
      <c r="A49" s="28" t="s">
        <v>79</v>
      </c>
      <c r="B49" s="29">
        <v>5403</v>
      </c>
      <c r="C49" s="29">
        <f>B49/I49</f>
        <v>1350.75</v>
      </c>
      <c r="D49" s="10">
        <v>1.25</v>
      </c>
      <c r="E49" s="30">
        <f>B49*D49</f>
        <v>6753.75</v>
      </c>
      <c r="F49" s="10">
        <v>1.25</v>
      </c>
      <c r="G49" s="31">
        <f>B49*F49</f>
        <v>6753.75</v>
      </c>
      <c r="H49" s="32">
        <f>E49-G49</f>
        <v>0</v>
      </c>
      <c r="I49" s="32">
        <v>4</v>
      </c>
      <c r="J49" s="32">
        <f>F49/1.25</f>
        <v>1</v>
      </c>
      <c r="K49" s="31">
        <f>J49*$H$285</f>
        <v>2.399324658006095</v>
      </c>
      <c r="L49" s="10">
        <f>K49*C49</f>
        <v>3240.8877818017327</v>
      </c>
    </row>
    <row r="50" spans="1:13" s="27" customFormat="1" ht="15.45" customHeight="1">
      <c r="A50" s="28" t="s">
        <v>213</v>
      </c>
      <c r="B50" s="29">
        <v>2306</v>
      </c>
      <c r="C50" s="29">
        <f>B50/I50</f>
        <v>576.5</v>
      </c>
      <c r="D50" s="10">
        <v>1.25</v>
      </c>
      <c r="E50" s="30">
        <f>B50*D50</f>
        <v>2882.5</v>
      </c>
      <c r="F50" s="10">
        <v>1.25</v>
      </c>
      <c r="G50" s="31">
        <f>B50*F50</f>
        <v>2882.5</v>
      </c>
      <c r="H50" s="32">
        <f>E50-G50</f>
        <v>0</v>
      </c>
      <c r="I50" s="32">
        <v>4</v>
      </c>
      <c r="J50" s="32">
        <f>F50/1.25</f>
        <v>1</v>
      </c>
      <c r="K50" s="31">
        <f>J50*$H$285</f>
        <v>2.399324658006095</v>
      </c>
      <c r="L50" s="10">
        <f>K50*C50</f>
        <v>1383.2106653405137</v>
      </c>
    </row>
    <row r="51" spans="1:13" s="27" customFormat="1" ht="15.45" customHeight="1">
      <c r="A51" s="28" t="s">
        <v>254</v>
      </c>
      <c r="B51" s="29">
        <v>1318</v>
      </c>
      <c r="C51" s="29">
        <f>B51/I51</f>
        <v>329.5</v>
      </c>
      <c r="D51" s="10">
        <v>1.25</v>
      </c>
      <c r="E51" s="30">
        <f>B51*D51</f>
        <v>1647.5</v>
      </c>
      <c r="F51" s="10">
        <v>0</v>
      </c>
      <c r="G51" s="31">
        <f>B51*F51</f>
        <v>0</v>
      </c>
      <c r="H51" s="32">
        <f>E51-G51</f>
        <v>1647.5</v>
      </c>
      <c r="I51" s="32">
        <v>4</v>
      </c>
      <c r="J51" s="32">
        <f>F51/1.25</f>
        <v>0</v>
      </c>
      <c r="K51" s="31">
        <f>J51*$H$285</f>
        <v>0</v>
      </c>
      <c r="L51" s="10">
        <f>K51*C51</f>
        <v>0</v>
      </c>
    </row>
    <row r="52" spans="1:13" s="27" customFormat="1" ht="15.45" customHeight="1">
      <c r="A52" s="28" t="s">
        <v>109</v>
      </c>
      <c r="B52" s="29">
        <v>3211</v>
      </c>
      <c r="C52" s="29">
        <f>B52/I52</f>
        <v>802.75</v>
      </c>
      <c r="D52" s="10">
        <v>1.25</v>
      </c>
      <c r="E52" s="30">
        <f>B52*D52</f>
        <v>4013.75</v>
      </c>
      <c r="F52" s="10">
        <v>1.25</v>
      </c>
      <c r="G52" s="31">
        <f>B52*F52</f>
        <v>4013.75</v>
      </c>
      <c r="H52" s="32">
        <f>E52-G52</f>
        <v>0</v>
      </c>
      <c r="I52" s="32">
        <v>4</v>
      </c>
      <c r="J52" s="32">
        <f>F52/1.25</f>
        <v>1</v>
      </c>
      <c r="K52" s="31">
        <f>J52*$H$285</f>
        <v>2.399324658006095</v>
      </c>
      <c r="L52" s="10">
        <f>K52*C52</f>
        <v>1926.0578692143927</v>
      </c>
    </row>
    <row r="53" spans="1:13" s="27" customFormat="1" ht="15.45" customHeight="1">
      <c r="A53" s="28" t="s">
        <v>216</v>
      </c>
      <c r="B53" s="29">
        <v>2349</v>
      </c>
      <c r="C53" s="29">
        <f>B53/I53</f>
        <v>587.25</v>
      </c>
      <c r="D53" s="10">
        <v>1.25</v>
      </c>
      <c r="E53" s="30">
        <f>B53*D53</f>
        <v>2936.25</v>
      </c>
      <c r="F53" s="10">
        <v>1.25</v>
      </c>
      <c r="G53" s="31">
        <f>B53*F53</f>
        <v>2936.25</v>
      </c>
      <c r="H53" s="32">
        <f>E53-G53</f>
        <v>0</v>
      </c>
      <c r="I53" s="32">
        <v>4</v>
      </c>
      <c r="J53" s="32">
        <f>F53/1.25</f>
        <v>1</v>
      </c>
      <c r="K53" s="31">
        <f>J53*$H$285</f>
        <v>2.399324658006095</v>
      </c>
      <c r="L53" s="10">
        <f>K53*C53</f>
        <v>1409.0034054140792</v>
      </c>
    </row>
    <row r="54" spans="1:13" s="27" customFormat="1" ht="15.45" customHeight="1">
      <c r="A54" s="28" t="s">
        <v>58</v>
      </c>
      <c r="B54" s="29">
        <v>4419</v>
      </c>
      <c r="C54" s="29">
        <f>B54/I54</f>
        <v>1104.75</v>
      </c>
      <c r="D54" s="10">
        <v>1.25</v>
      </c>
      <c r="E54" s="30">
        <f>B54*D54</f>
        <v>5523.75</v>
      </c>
      <c r="F54" s="10">
        <v>1.25</v>
      </c>
      <c r="G54" s="31">
        <f>B54*F54</f>
        <v>5523.75</v>
      </c>
      <c r="H54" s="32">
        <f>E54-G54</f>
        <v>0</v>
      </c>
      <c r="I54" s="32">
        <v>4</v>
      </c>
      <c r="J54" s="32">
        <f>F54/1.25</f>
        <v>1</v>
      </c>
      <c r="K54" s="31">
        <f>J54*$H$285</f>
        <v>2.399324658006095</v>
      </c>
      <c r="L54" s="10">
        <f>K54*C54</f>
        <v>2650.6539159322333</v>
      </c>
    </row>
    <row r="55" spans="1:13" s="27" customFormat="1" ht="15.45" customHeight="1">
      <c r="A55" s="28" t="s">
        <v>116</v>
      </c>
      <c r="B55" s="29">
        <v>4175</v>
      </c>
      <c r="C55" s="29">
        <f>B55/I55</f>
        <v>1043.75</v>
      </c>
      <c r="D55" s="10">
        <v>1.25</v>
      </c>
      <c r="E55" s="30">
        <f>B55*D55</f>
        <v>5218.75</v>
      </c>
      <c r="F55" s="10">
        <v>1.25</v>
      </c>
      <c r="G55" s="31">
        <f>B55*F55</f>
        <v>5218.75</v>
      </c>
      <c r="H55" s="32">
        <f>E55-G55</f>
        <v>0</v>
      </c>
      <c r="I55" s="32">
        <v>4</v>
      </c>
      <c r="J55" s="32">
        <f>F55/1.25</f>
        <v>1</v>
      </c>
      <c r="K55" s="31">
        <f>J55*$H$285</f>
        <v>2.399324658006095</v>
      </c>
      <c r="L55" s="10">
        <f>K55*C55</f>
        <v>2504.2951117938615</v>
      </c>
    </row>
    <row r="56" spans="1:13" s="27" customFormat="1" ht="15.45" customHeight="1">
      <c r="A56" s="28" t="s">
        <v>93</v>
      </c>
      <c r="B56" s="29">
        <v>3611</v>
      </c>
      <c r="C56" s="29">
        <f>B56/I56</f>
        <v>902.75</v>
      </c>
      <c r="D56" s="10">
        <v>1.25</v>
      </c>
      <c r="E56" s="30">
        <f>B56*D56</f>
        <v>4513.75</v>
      </c>
      <c r="F56" s="10">
        <v>1.25</v>
      </c>
      <c r="G56" s="31">
        <f>B56*F56</f>
        <v>4513.75</v>
      </c>
      <c r="H56" s="32">
        <f>E56-G56</f>
        <v>0</v>
      </c>
      <c r="I56" s="32">
        <v>4</v>
      </c>
      <c r="J56" s="32">
        <f>F56/1.25</f>
        <v>1</v>
      </c>
      <c r="K56" s="31">
        <f>J56*$H$285</f>
        <v>2.399324658006095</v>
      </c>
      <c r="L56" s="10">
        <f>K56*C56</f>
        <v>2165.9903350150021</v>
      </c>
    </row>
    <row r="57" spans="1:13" s="27" customFormat="1" ht="15.45" customHeight="1">
      <c r="A57" s="28" t="s">
        <v>113</v>
      </c>
      <c r="B57" s="29">
        <v>3155</v>
      </c>
      <c r="C57" s="29">
        <f>B57/I57</f>
        <v>788.75</v>
      </c>
      <c r="D57" s="10">
        <v>1.25</v>
      </c>
      <c r="E57" s="30">
        <f>B57*D57</f>
        <v>3943.75</v>
      </c>
      <c r="F57" s="10">
        <v>1.25</v>
      </c>
      <c r="G57" s="31">
        <f>B57*F57</f>
        <v>3943.75</v>
      </c>
      <c r="H57" s="32">
        <f>E57-G57</f>
        <v>0</v>
      </c>
      <c r="I57" s="32">
        <v>4</v>
      </c>
      <c r="J57" s="32">
        <f>F57/1.25</f>
        <v>1</v>
      </c>
      <c r="K57" s="31">
        <f>J57*$H$285</f>
        <v>2.399324658006095</v>
      </c>
      <c r="L57" s="10">
        <f>K57*C57</f>
        <v>1892.4673240023074</v>
      </c>
    </row>
    <row r="58" spans="1:13" s="27" customFormat="1" ht="15.45" customHeight="1">
      <c r="A58" s="28" t="s">
        <v>102</v>
      </c>
      <c r="B58" s="29">
        <v>3429</v>
      </c>
      <c r="C58" s="29">
        <f>B58/I58</f>
        <v>857.25</v>
      </c>
      <c r="D58" s="10">
        <v>1.25</v>
      </c>
      <c r="E58" s="30">
        <f>B58*D58</f>
        <v>4286.25</v>
      </c>
      <c r="F58" s="10">
        <v>1.25</v>
      </c>
      <c r="G58" s="31">
        <f>B58*F58</f>
        <v>4286.25</v>
      </c>
      <c r="H58" s="32">
        <f>E58-G58</f>
        <v>0</v>
      </c>
      <c r="I58" s="32">
        <v>4</v>
      </c>
      <c r="J58" s="32">
        <f>F58/1.25</f>
        <v>1</v>
      </c>
      <c r="K58" s="31">
        <f>J58*$H$285</f>
        <v>2.399324658006095</v>
      </c>
      <c r="L58" s="10">
        <f>K58*C58</f>
        <v>2056.8210630757249</v>
      </c>
    </row>
    <row r="59" spans="1:13" s="27" customFormat="1" ht="15.45" customHeight="1">
      <c r="A59" s="28" t="s">
        <v>159</v>
      </c>
      <c r="B59" s="29">
        <v>3238</v>
      </c>
      <c r="C59" s="29">
        <f>B59/I59</f>
        <v>809.5</v>
      </c>
      <c r="D59" s="10">
        <v>1.25</v>
      </c>
      <c r="E59" s="30">
        <f>B59*D59</f>
        <v>4047.5</v>
      </c>
      <c r="F59" s="10">
        <v>1.25</v>
      </c>
      <c r="G59" s="31">
        <f>B59*F59</f>
        <v>4047.5</v>
      </c>
      <c r="H59" s="32">
        <f>E59-G59</f>
        <v>0</v>
      </c>
      <c r="I59" s="32">
        <v>4</v>
      </c>
      <c r="J59" s="32">
        <f>F59/1.25</f>
        <v>1</v>
      </c>
      <c r="K59" s="31">
        <f>J59*$H$285</f>
        <v>2.399324658006095</v>
      </c>
      <c r="L59" s="10">
        <f>K59*C59</f>
        <v>1942.2533106559338</v>
      </c>
      <c r="M59" s="37"/>
    </row>
    <row r="60" spans="1:13" s="27" customFormat="1" ht="15.45" customHeight="1">
      <c r="A60" s="28" t="s">
        <v>189</v>
      </c>
      <c r="B60" s="29">
        <v>2896</v>
      </c>
      <c r="C60" s="29">
        <f>B60/I60</f>
        <v>724</v>
      </c>
      <c r="D60" s="10">
        <v>1.25</v>
      </c>
      <c r="E60" s="30">
        <f>B60*D60</f>
        <v>3620</v>
      </c>
      <c r="F60" s="10">
        <v>0</v>
      </c>
      <c r="G60" s="31">
        <f>B60*F60</f>
        <v>0</v>
      </c>
      <c r="H60" s="32">
        <f>E60-G60</f>
        <v>3620</v>
      </c>
      <c r="I60" s="32">
        <v>4</v>
      </c>
      <c r="J60" s="32">
        <f>F60/1.25</f>
        <v>0</v>
      </c>
      <c r="K60" s="31">
        <f>J60*$H$285</f>
        <v>0</v>
      </c>
      <c r="L60" s="10">
        <f>K60*C60</f>
        <v>0</v>
      </c>
    </row>
    <row r="61" spans="1:13" s="27" customFormat="1" ht="15.45" customHeight="1">
      <c r="A61" s="28" t="s">
        <v>120</v>
      </c>
      <c r="B61" s="29">
        <v>3073</v>
      </c>
      <c r="C61" s="29">
        <f>B61/I61</f>
        <v>768.25</v>
      </c>
      <c r="D61" s="10">
        <v>1.25</v>
      </c>
      <c r="E61" s="30">
        <f>B61*D61</f>
        <v>3841.25</v>
      </c>
      <c r="F61" s="10">
        <v>1.25</v>
      </c>
      <c r="G61" s="31">
        <f>B61*F61</f>
        <v>3841.25</v>
      </c>
      <c r="H61" s="32">
        <f>E61-G61</f>
        <v>0</v>
      </c>
      <c r="I61" s="32">
        <v>4</v>
      </c>
      <c r="J61" s="32">
        <f>F61/1.25</f>
        <v>1</v>
      </c>
      <c r="K61" s="31">
        <f>J61*$H$285</f>
        <v>2.399324658006095</v>
      </c>
      <c r="L61" s="10">
        <f>K61*C61</f>
        <v>1843.2811685131824</v>
      </c>
    </row>
    <row r="62" spans="1:13" s="27" customFormat="1" ht="15.45" customHeight="1">
      <c r="A62" s="28" t="s">
        <v>115</v>
      </c>
      <c r="B62" s="29">
        <v>4213</v>
      </c>
      <c r="C62" s="29">
        <f>B62/I62</f>
        <v>1053.25</v>
      </c>
      <c r="D62" s="10">
        <v>1.25</v>
      </c>
      <c r="E62" s="30">
        <f>B62*D62</f>
        <v>5266.25</v>
      </c>
      <c r="F62" s="10">
        <v>1.25</v>
      </c>
      <c r="G62" s="31">
        <f>B62*F62</f>
        <v>5266.25</v>
      </c>
      <c r="H62" s="32">
        <f>E62-G62</f>
        <v>0</v>
      </c>
      <c r="I62" s="32">
        <v>4</v>
      </c>
      <c r="J62" s="32">
        <f>F62/1.25</f>
        <v>1</v>
      </c>
      <c r="K62" s="31">
        <f>J62*$H$285</f>
        <v>2.399324658006095</v>
      </c>
      <c r="L62" s="10">
        <f>K62*C62</f>
        <v>2527.0886960449193</v>
      </c>
    </row>
    <row r="63" spans="1:13" s="27" customFormat="1" ht="15.45" customHeight="1">
      <c r="A63" s="28" t="s">
        <v>165</v>
      </c>
      <c r="B63" s="29">
        <v>3196</v>
      </c>
      <c r="C63" s="29">
        <f>B63/I63</f>
        <v>799</v>
      </c>
      <c r="D63" s="10">
        <v>1.25</v>
      </c>
      <c r="E63" s="30">
        <f>B63*D63</f>
        <v>3995</v>
      </c>
      <c r="F63" s="10">
        <v>1.25</v>
      </c>
      <c r="G63" s="31">
        <f>B63*F63</f>
        <v>3995</v>
      </c>
      <c r="H63" s="32">
        <f>E63-G63</f>
        <v>0</v>
      </c>
      <c r="I63" s="32">
        <v>4</v>
      </c>
      <c r="J63" s="32">
        <f>F63/1.25</f>
        <v>1</v>
      </c>
      <c r="K63" s="31">
        <f>J63*$H$285</f>
        <v>2.399324658006095</v>
      </c>
      <c r="L63" s="10">
        <f>K63*C63</f>
        <v>1917.06040174687</v>
      </c>
    </row>
    <row r="64" spans="1:13" s="27" customFormat="1" ht="15.45" customHeight="1">
      <c r="A64" s="28" t="s">
        <v>251</v>
      </c>
      <c r="B64" s="29">
        <v>2167</v>
      </c>
      <c r="C64" s="29">
        <f>B64/I64</f>
        <v>541.75</v>
      </c>
      <c r="D64" s="10">
        <v>1.25</v>
      </c>
      <c r="E64" s="30">
        <f>B64*D64</f>
        <v>2708.75</v>
      </c>
      <c r="F64" s="10">
        <v>0</v>
      </c>
      <c r="G64" s="31">
        <f>B64*F64</f>
        <v>0</v>
      </c>
      <c r="H64" s="32">
        <f>E64-G64</f>
        <v>2708.75</v>
      </c>
      <c r="I64" s="32">
        <v>4</v>
      </c>
      <c r="J64" s="32">
        <f>F64/1.25</f>
        <v>0</v>
      </c>
      <c r="K64" s="31">
        <f>J64*$H$285</f>
        <v>0</v>
      </c>
      <c r="L64" s="10">
        <f>K64*C64</f>
        <v>0</v>
      </c>
    </row>
    <row r="65" spans="1:12" s="27" customFormat="1" ht="15.45" customHeight="1">
      <c r="A65" s="28" t="s">
        <v>131</v>
      </c>
      <c r="B65" s="29">
        <v>2973</v>
      </c>
      <c r="C65" s="29">
        <f>B65/I65</f>
        <v>743.25</v>
      </c>
      <c r="D65" s="10">
        <v>1.25</v>
      </c>
      <c r="E65" s="30">
        <f>B65*D65</f>
        <v>3716.25</v>
      </c>
      <c r="F65" s="10">
        <v>1.25</v>
      </c>
      <c r="G65" s="31">
        <f>B65*F65</f>
        <v>3716.25</v>
      </c>
      <c r="H65" s="32">
        <f>E65-G65</f>
        <v>0</v>
      </c>
      <c r="I65" s="32">
        <v>4</v>
      </c>
      <c r="J65" s="32">
        <f>F65/1.25</f>
        <v>1</v>
      </c>
      <c r="K65" s="31">
        <f>J65*$H$285</f>
        <v>2.399324658006095</v>
      </c>
      <c r="L65" s="10">
        <f>K65*C65</f>
        <v>1783.2980520630301</v>
      </c>
    </row>
    <row r="66" spans="1:12" s="27" customFormat="1" ht="15.45" customHeight="1">
      <c r="A66" s="28" t="s">
        <v>229</v>
      </c>
      <c r="B66" s="29">
        <v>2121</v>
      </c>
      <c r="C66" s="29">
        <f>B66/I66</f>
        <v>530.25</v>
      </c>
      <c r="D66" s="10">
        <v>1.25</v>
      </c>
      <c r="E66" s="30">
        <f>B66*D66</f>
        <v>2651.25</v>
      </c>
      <c r="F66" s="10">
        <v>1.25</v>
      </c>
      <c r="G66" s="31">
        <f>B66*F66</f>
        <v>2651.25</v>
      </c>
      <c r="H66" s="32">
        <f>E66-G66</f>
        <v>0</v>
      </c>
      <c r="I66" s="32">
        <v>4</v>
      </c>
      <c r="J66" s="32">
        <f>F66/1.25</f>
        <v>1</v>
      </c>
      <c r="K66" s="31">
        <f>J66*$H$285</f>
        <v>2.399324658006095</v>
      </c>
      <c r="L66" s="10">
        <f>K66*C66</f>
        <v>1272.2418999077317</v>
      </c>
    </row>
    <row r="67" spans="1:12" s="27" customFormat="1" ht="15.45" customHeight="1">
      <c r="A67" s="28" t="s">
        <v>140</v>
      </c>
      <c r="B67" s="29">
        <v>3949</v>
      </c>
      <c r="C67" s="29">
        <f>B67/I67</f>
        <v>987.25</v>
      </c>
      <c r="D67" s="10">
        <v>1.25</v>
      </c>
      <c r="E67" s="30">
        <f>B67*D67</f>
        <v>4936.25</v>
      </c>
      <c r="F67" s="10">
        <v>0</v>
      </c>
      <c r="G67" s="31">
        <f>B67*F67</f>
        <v>0</v>
      </c>
      <c r="H67" s="32">
        <f>E67-G67</f>
        <v>4936.25</v>
      </c>
      <c r="I67" s="32">
        <v>4</v>
      </c>
      <c r="J67" s="32">
        <f>F67/1.25</f>
        <v>0</v>
      </c>
      <c r="K67" s="31">
        <f>J67*$H$285</f>
        <v>0</v>
      </c>
      <c r="L67" s="10">
        <f>K67*C67</f>
        <v>0</v>
      </c>
    </row>
    <row r="68" spans="1:12" s="27" customFormat="1" ht="15.45" customHeight="1">
      <c r="A68" s="28" t="s">
        <v>36</v>
      </c>
      <c r="B68" s="29">
        <v>5092</v>
      </c>
      <c r="C68" s="29">
        <f>B68/I68</f>
        <v>1273</v>
      </c>
      <c r="D68" s="10">
        <v>1.25</v>
      </c>
      <c r="E68" s="30">
        <f>B68*D68</f>
        <v>6365</v>
      </c>
      <c r="F68" s="10">
        <v>1.25</v>
      </c>
      <c r="G68" s="31">
        <f>B68*F68</f>
        <v>6365</v>
      </c>
      <c r="H68" s="32">
        <f>E68-G68</f>
        <v>0</v>
      </c>
      <c r="I68" s="32">
        <v>4</v>
      </c>
      <c r="J68" s="32">
        <f>F68/1.25</f>
        <v>1</v>
      </c>
      <c r="K68" s="31">
        <f>J68*$H$285</f>
        <v>2.399324658006095</v>
      </c>
      <c r="L68" s="10">
        <f>K68*C68</f>
        <v>3054.3402896417588</v>
      </c>
    </row>
    <row r="69" spans="1:12" s="27" customFormat="1" ht="15.45" customHeight="1">
      <c r="A69" s="28" t="s">
        <v>72</v>
      </c>
      <c r="B69" s="29">
        <v>5472</v>
      </c>
      <c r="C69" s="29">
        <f>B69/I69</f>
        <v>1368</v>
      </c>
      <c r="D69" s="10">
        <v>1.25</v>
      </c>
      <c r="E69" s="30">
        <f>B69*D69</f>
        <v>6840</v>
      </c>
      <c r="F69" s="10">
        <v>1.25</v>
      </c>
      <c r="G69" s="31">
        <f>B69*F69</f>
        <v>6840</v>
      </c>
      <c r="H69" s="32">
        <f>E69-G69</f>
        <v>0</v>
      </c>
      <c r="I69" s="32">
        <v>4</v>
      </c>
      <c r="J69" s="32">
        <f>F69/1.25</f>
        <v>1</v>
      </c>
      <c r="K69" s="31">
        <f>J69*$H$285</f>
        <v>2.399324658006095</v>
      </c>
      <c r="L69" s="10">
        <f>K69*C69</f>
        <v>3282.2761321523381</v>
      </c>
    </row>
    <row r="70" spans="1:12" s="27" customFormat="1" ht="15.45" customHeight="1">
      <c r="A70" s="28" t="s">
        <v>136</v>
      </c>
      <c r="B70" s="29">
        <v>6103</v>
      </c>
      <c r="C70" s="29">
        <f>B70/I70</f>
        <v>1525.75</v>
      </c>
      <c r="D70" s="10">
        <v>1.25</v>
      </c>
      <c r="E70" s="30">
        <f>B70*D70</f>
        <v>7628.75</v>
      </c>
      <c r="F70" s="10">
        <v>1.25</v>
      </c>
      <c r="G70" s="31">
        <f>B70*F70</f>
        <v>7628.75</v>
      </c>
      <c r="H70" s="32">
        <f>E70-G70</f>
        <v>0</v>
      </c>
      <c r="I70" s="32">
        <v>4</v>
      </c>
      <c r="J70" s="32">
        <f>F70/1.25</f>
        <v>1</v>
      </c>
      <c r="K70" s="31">
        <f>J70*$H$285</f>
        <v>2.399324658006095</v>
      </c>
      <c r="L70" s="10">
        <f>K70*C70</f>
        <v>3660.7695969527995</v>
      </c>
    </row>
    <row r="71" spans="1:12" s="27" customFormat="1" ht="15.45" customHeight="1">
      <c r="A71" s="28" t="s">
        <v>269</v>
      </c>
      <c r="B71" s="29">
        <v>90</v>
      </c>
      <c r="C71" s="29">
        <f>B71/I71</f>
        <v>22.5</v>
      </c>
      <c r="D71" s="10">
        <v>1.25</v>
      </c>
      <c r="E71" s="30">
        <f>B71*D71</f>
        <v>112.5</v>
      </c>
      <c r="F71" s="10">
        <v>1.25</v>
      </c>
      <c r="G71" s="31">
        <f>B71*F71</f>
        <v>112.5</v>
      </c>
      <c r="H71" s="32">
        <f>E71-G71</f>
        <v>0</v>
      </c>
      <c r="I71" s="32">
        <v>4</v>
      </c>
      <c r="J71" s="32">
        <f>F71/1.25</f>
        <v>1</v>
      </c>
      <c r="K71" s="31">
        <f>J71*$H$285</f>
        <v>2.399324658006095</v>
      </c>
      <c r="L71" s="10">
        <f>K71*C71</f>
        <v>53.984804805137138</v>
      </c>
    </row>
    <row r="72" spans="1:12" s="27" customFormat="1" ht="15.45" customHeight="1">
      <c r="A72" s="28" t="s">
        <v>32</v>
      </c>
      <c r="B72" s="29">
        <v>5505</v>
      </c>
      <c r="C72" s="29">
        <f>B72/I72</f>
        <v>1376.25</v>
      </c>
      <c r="D72" s="10">
        <v>1.25</v>
      </c>
      <c r="E72" s="30">
        <f>B72*D72</f>
        <v>6881.25</v>
      </c>
      <c r="F72" s="10">
        <v>1.25</v>
      </c>
      <c r="G72" s="31">
        <f>B72*F72</f>
        <v>6881.25</v>
      </c>
      <c r="H72" s="32">
        <f>E72-G72</f>
        <v>0</v>
      </c>
      <c r="I72" s="32">
        <v>4</v>
      </c>
      <c r="J72" s="32">
        <f>F72/1.25</f>
        <v>1</v>
      </c>
      <c r="K72" s="31">
        <f>J72*$H$285</f>
        <v>2.399324658006095</v>
      </c>
      <c r="L72" s="10">
        <f>K72*C72</f>
        <v>3302.070560580888</v>
      </c>
    </row>
    <row r="73" spans="1:12" s="27" customFormat="1" ht="15.45" customHeight="1">
      <c r="A73" s="28" t="s">
        <v>122</v>
      </c>
      <c r="B73" s="29">
        <v>6768</v>
      </c>
      <c r="C73" s="29">
        <f>B73/I73</f>
        <v>1692</v>
      </c>
      <c r="D73" s="10">
        <v>1.25</v>
      </c>
      <c r="E73" s="30">
        <f>B73*D73</f>
        <v>8460</v>
      </c>
      <c r="F73" s="10">
        <v>0</v>
      </c>
      <c r="G73" s="31">
        <f>B73*F73</f>
        <v>0</v>
      </c>
      <c r="H73" s="32">
        <f>E73-G73</f>
        <v>8460</v>
      </c>
      <c r="I73" s="32">
        <v>4</v>
      </c>
      <c r="J73" s="32">
        <f>F73/1.25</f>
        <v>0</v>
      </c>
      <c r="K73" s="31">
        <f>J73*$H$285</f>
        <v>0</v>
      </c>
      <c r="L73" s="10">
        <f>K73*C73</f>
        <v>0</v>
      </c>
    </row>
    <row r="74" spans="1:12" s="27" customFormat="1" ht="15.45" customHeight="1">
      <c r="A74" s="28" t="s">
        <v>88</v>
      </c>
      <c r="B74" s="29">
        <v>3732</v>
      </c>
      <c r="C74" s="29">
        <f>B74/I74</f>
        <v>933</v>
      </c>
      <c r="D74" s="10">
        <v>1.25</v>
      </c>
      <c r="E74" s="30">
        <f>B74*D74</f>
        <v>4665</v>
      </c>
      <c r="F74" s="10">
        <v>1.25</v>
      </c>
      <c r="G74" s="31">
        <f>B74*F74</f>
        <v>4665</v>
      </c>
      <c r="H74" s="32">
        <f>E74-G74</f>
        <v>0</v>
      </c>
      <c r="I74" s="32">
        <v>4</v>
      </c>
      <c r="J74" s="32">
        <f>F74/1.25</f>
        <v>1</v>
      </c>
      <c r="K74" s="31">
        <f>J74*$H$285</f>
        <v>2.399324658006095</v>
      </c>
      <c r="L74" s="10">
        <f>K74*C74</f>
        <v>2238.5699059196868</v>
      </c>
    </row>
    <row r="75" spans="1:12" s="27" customFormat="1" ht="15.45" customHeight="1">
      <c r="A75" s="28" t="s">
        <v>98</v>
      </c>
      <c r="B75" s="29">
        <v>3474</v>
      </c>
      <c r="C75" s="29">
        <f>B75/I75</f>
        <v>868.5</v>
      </c>
      <c r="D75" s="10">
        <v>1.25</v>
      </c>
      <c r="E75" s="30">
        <f>B75*D75</f>
        <v>4342.5</v>
      </c>
      <c r="F75" s="10">
        <v>1.25</v>
      </c>
      <c r="G75" s="31">
        <f>B75*F75</f>
        <v>4342.5</v>
      </c>
      <c r="H75" s="32">
        <f>E75-G75</f>
        <v>0</v>
      </c>
      <c r="I75" s="32">
        <v>4</v>
      </c>
      <c r="J75" s="32">
        <f>F75/1.25</f>
        <v>1</v>
      </c>
      <c r="K75" s="31">
        <f>J75*$H$285</f>
        <v>2.399324658006095</v>
      </c>
      <c r="L75" s="10">
        <f>K75*C75</f>
        <v>2083.8134654782934</v>
      </c>
    </row>
    <row r="76" spans="1:12" s="27" customFormat="1" ht="15.45" customHeight="1">
      <c r="A76" s="28" t="s">
        <v>258</v>
      </c>
      <c r="B76" s="29">
        <v>1690</v>
      </c>
      <c r="C76" s="29">
        <f>B76/I76</f>
        <v>422.5</v>
      </c>
      <c r="D76" s="10">
        <v>1.25</v>
      </c>
      <c r="E76" s="30">
        <f>B76*D76</f>
        <v>2112.5</v>
      </c>
      <c r="F76" s="10">
        <v>0</v>
      </c>
      <c r="G76" s="31">
        <f>B76*F76</f>
        <v>0</v>
      </c>
      <c r="H76" s="32">
        <f>E76-G76</f>
        <v>2112.5</v>
      </c>
      <c r="I76" s="32">
        <v>4</v>
      </c>
      <c r="J76" s="32">
        <f>F76/1.25</f>
        <v>0</v>
      </c>
      <c r="K76" s="31">
        <f>J76*$H$285</f>
        <v>0</v>
      </c>
      <c r="L76" s="10">
        <f>K76*C76</f>
        <v>0</v>
      </c>
    </row>
    <row r="77" spans="1:12" s="27" customFormat="1" ht="15.45" customHeight="1">
      <c r="A77" s="28" t="s">
        <v>44</v>
      </c>
      <c r="B77" s="29">
        <v>6324</v>
      </c>
      <c r="C77" s="29">
        <f>B77/I77</f>
        <v>1581</v>
      </c>
      <c r="D77" s="10">
        <v>1.25</v>
      </c>
      <c r="E77" s="30">
        <f>B77*D77</f>
        <v>7905</v>
      </c>
      <c r="F77" s="10">
        <v>1.25</v>
      </c>
      <c r="G77" s="31">
        <f>B77*F77</f>
        <v>7905</v>
      </c>
      <c r="H77" s="32">
        <f>E77-G77</f>
        <v>0</v>
      </c>
      <c r="I77" s="32">
        <v>4</v>
      </c>
      <c r="J77" s="32">
        <f>F77/1.25</f>
        <v>1</v>
      </c>
      <c r="K77" s="31">
        <f>J77*$H$285</f>
        <v>2.399324658006095</v>
      </c>
      <c r="L77" s="10">
        <f>K77*C77</f>
        <v>3793.3322843076362</v>
      </c>
    </row>
    <row r="78" spans="1:12" s="27" customFormat="1" ht="15.45" customHeight="1">
      <c r="A78" s="28" t="s">
        <v>237</v>
      </c>
      <c r="B78" s="29">
        <v>3038</v>
      </c>
      <c r="C78" s="29">
        <f>B78/I78</f>
        <v>759.5</v>
      </c>
      <c r="D78" s="10">
        <v>1.25</v>
      </c>
      <c r="E78" s="30">
        <f>B78*D78</f>
        <v>3797.5</v>
      </c>
      <c r="F78" s="10">
        <v>0</v>
      </c>
      <c r="G78" s="31">
        <f>B78*F78</f>
        <v>0</v>
      </c>
      <c r="H78" s="32">
        <f>E78-G78</f>
        <v>3797.5</v>
      </c>
      <c r="I78" s="32">
        <v>4</v>
      </c>
      <c r="J78" s="32">
        <f>F78/1.25</f>
        <v>0</v>
      </c>
      <c r="K78" s="31">
        <f>J78*$H$285</f>
        <v>0</v>
      </c>
      <c r="L78" s="10">
        <f>K78*C78</f>
        <v>0</v>
      </c>
    </row>
    <row r="79" spans="1:12" s="27" customFormat="1" ht="15.45" customHeight="1">
      <c r="A79" s="28" t="s">
        <v>71</v>
      </c>
      <c r="B79" s="29">
        <v>4090</v>
      </c>
      <c r="C79" s="29">
        <f>B79/I79</f>
        <v>1022.5</v>
      </c>
      <c r="D79" s="10">
        <v>1.25</v>
      </c>
      <c r="E79" s="30">
        <f>B79*D79</f>
        <v>5112.5</v>
      </c>
      <c r="F79" s="10">
        <v>1.25</v>
      </c>
      <c r="G79" s="31">
        <f>B79*F79</f>
        <v>5112.5</v>
      </c>
      <c r="H79" s="32">
        <f>E79-G79</f>
        <v>0</v>
      </c>
      <c r="I79" s="32">
        <v>4</v>
      </c>
      <c r="J79" s="32">
        <f>F79/1.25</f>
        <v>1</v>
      </c>
      <c r="K79" s="31">
        <f>J79*$H$285</f>
        <v>2.399324658006095</v>
      </c>
      <c r="L79" s="10">
        <f>K79*C79</f>
        <v>2453.3094628112322</v>
      </c>
    </row>
    <row r="80" spans="1:12" s="27" customFormat="1" ht="15.45" customHeight="1">
      <c r="A80" s="28" t="s">
        <v>100</v>
      </c>
      <c r="B80" s="29">
        <v>3436</v>
      </c>
      <c r="C80" s="29">
        <f>B80/I80</f>
        <v>859</v>
      </c>
      <c r="D80" s="10">
        <v>1.25</v>
      </c>
      <c r="E80" s="30">
        <f>B80*D80</f>
        <v>4295</v>
      </c>
      <c r="F80" s="10">
        <v>1.25</v>
      </c>
      <c r="G80" s="31">
        <f>B80*F80</f>
        <v>4295</v>
      </c>
      <c r="H80" s="32">
        <f>E80-G80</f>
        <v>0</v>
      </c>
      <c r="I80" s="32">
        <v>4</v>
      </c>
      <c r="J80" s="32">
        <f>F80/1.25</f>
        <v>1</v>
      </c>
      <c r="K80" s="31">
        <f>J80*$H$285</f>
        <v>2.399324658006095</v>
      </c>
      <c r="L80" s="10">
        <f>K80*C80</f>
        <v>2061.0198812272356</v>
      </c>
    </row>
    <row r="81" spans="1:12" s="27" customFormat="1" ht="15.45" customHeight="1">
      <c r="A81" s="28" t="s">
        <v>117</v>
      </c>
      <c r="B81" s="29">
        <v>4245</v>
      </c>
      <c r="C81" s="29">
        <f>B81/I81</f>
        <v>1061.25</v>
      </c>
      <c r="D81" s="10">
        <v>1.25</v>
      </c>
      <c r="E81" s="30">
        <f>B81*D81</f>
        <v>5306.25</v>
      </c>
      <c r="F81" s="10">
        <v>1.25</v>
      </c>
      <c r="G81" s="31">
        <f>B81*F81</f>
        <v>5306.25</v>
      </c>
      <c r="H81" s="32">
        <f>E81-G81</f>
        <v>0</v>
      </c>
      <c r="I81" s="32">
        <v>4</v>
      </c>
      <c r="J81" s="32">
        <f>F81/1.25</f>
        <v>1</v>
      </c>
      <c r="K81" s="31">
        <f>J81*$H$285</f>
        <v>2.399324658006095</v>
      </c>
      <c r="L81" s="10">
        <f>K81*C81</f>
        <v>2546.2832933089685</v>
      </c>
    </row>
    <row r="82" spans="1:12" s="27" customFormat="1" ht="15.45" customHeight="1">
      <c r="A82" s="28" t="s">
        <v>104</v>
      </c>
      <c r="B82" s="29">
        <v>4536</v>
      </c>
      <c r="C82" s="29">
        <f>B82/I82</f>
        <v>1134</v>
      </c>
      <c r="D82" s="10">
        <v>1.25</v>
      </c>
      <c r="E82" s="30">
        <f>B82*D82</f>
        <v>5670</v>
      </c>
      <c r="F82" s="10">
        <v>1.25</v>
      </c>
      <c r="G82" s="31">
        <f>B82*F82</f>
        <v>5670</v>
      </c>
      <c r="H82" s="32">
        <f>E82-G82</f>
        <v>0</v>
      </c>
      <c r="I82" s="32">
        <v>4</v>
      </c>
      <c r="J82" s="32">
        <f>F82/1.25</f>
        <v>1</v>
      </c>
      <c r="K82" s="31">
        <f>J82*$H$285</f>
        <v>2.399324658006095</v>
      </c>
      <c r="L82" s="10">
        <f>K82*C82</f>
        <v>2720.8341621789118</v>
      </c>
    </row>
    <row r="83" spans="1:12" s="27" customFormat="1" ht="15.45" customHeight="1">
      <c r="A83" s="28" t="s">
        <v>211</v>
      </c>
      <c r="B83" s="29">
        <v>3679</v>
      </c>
      <c r="C83" s="29">
        <f>B83/I83</f>
        <v>919.75</v>
      </c>
      <c r="D83" s="10">
        <v>1.25</v>
      </c>
      <c r="E83" s="30">
        <f>B83*D83</f>
        <v>4598.75</v>
      </c>
      <c r="F83" s="10">
        <v>0</v>
      </c>
      <c r="G83" s="31">
        <f>B83*F83</f>
        <v>0</v>
      </c>
      <c r="H83" s="32">
        <f>E83-G83</f>
        <v>4598.75</v>
      </c>
      <c r="I83" s="32">
        <v>4</v>
      </c>
      <c r="J83" s="32">
        <f>F83/1.25</f>
        <v>0</v>
      </c>
      <c r="K83" s="31">
        <f>J83*$H$285</f>
        <v>0</v>
      </c>
      <c r="L83" s="10">
        <f>K83*C83</f>
        <v>0</v>
      </c>
    </row>
    <row r="84" spans="1:12" s="27" customFormat="1" ht="15.45" customHeight="1">
      <c r="A84" s="28" t="s">
        <v>39</v>
      </c>
      <c r="B84" s="29">
        <v>6947</v>
      </c>
      <c r="C84" s="29">
        <f>B84/I84</f>
        <v>1736.75</v>
      </c>
      <c r="D84" s="10">
        <v>1.25</v>
      </c>
      <c r="E84" s="30">
        <f>B84*D84</f>
        <v>8683.75</v>
      </c>
      <c r="F84" s="10">
        <v>0</v>
      </c>
      <c r="G84" s="31">
        <f>B84*F84</f>
        <v>0</v>
      </c>
      <c r="H84" s="32">
        <f>E84-G84</f>
        <v>8683.75</v>
      </c>
      <c r="I84" s="32">
        <v>4</v>
      </c>
      <c r="J84" s="32">
        <f>F84/1.25</f>
        <v>0</v>
      </c>
      <c r="K84" s="31">
        <f>J84*$H$285</f>
        <v>0</v>
      </c>
      <c r="L84" s="10">
        <f>K84*C84</f>
        <v>0</v>
      </c>
    </row>
    <row r="85" spans="1:12" s="27" customFormat="1" ht="15.45" customHeight="1">
      <c r="A85" s="28" t="s">
        <v>236</v>
      </c>
      <c r="B85" s="29">
        <v>3054</v>
      </c>
      <c r="C85" s="29">
        <f>B85/I85</f>
        <v>763.5</v>
      </c>
      <c r="D85" s="10">
        <v>1.25</v>
      </c>
      <c r="E85" s="30">
        <f>B85*D85</f>
        <v>3817.5</v>
      </c>
      <c r="F85" s="10">
        <v>0</v>
      </c>
      <c r="G85" s="31">
        <f>B85*F85</f>
        <v>0</v>
      </c>
      <c r="H85" s="32">
        <f>E85-G85</f>
        <v>3817.5</v>
      </c>
      <c r="I85" s="32">
        <v>4</v>
      </c>
      <c r="J85" s="32">
        <f>F85/1.25</f>
        <v>0</v>
      </c>
      <c r="K85" s="31">
        <f>J85*$H$285</f>
        <v>0</v>
      </c>
      <c r="L85" s="10">
        <f>K85*C85</f>
        <v>0</v>
      </c>
    </row>
    <row r="86" spans="1:12" s="27" customFormat="1" ht="15.45" customHeight="1">
      <c r="A86" s="28" t="s">
        <v>130</v>
      </c>
      <c r="B86" s="29">
        <v>3980</v>
      </c>
      <c r="C86" s="29">
        <f>B86/I86</f>
        <v>995</v>
      </c>
      <c r="D86" s="10">
        <v>1.25</v>
      </c>
      <c r="E86" s="30">
        <f>B86*D86</f>
        <v>4975</v>
      </c>
      <c r="F86" s="10">
        <v>1.25</v>
      </c>
      <c r="G86" s="31">
        <f>B86*F86</f>
        <v>4975</v>
      </c>
      <c r="H86" s="32">
        <f>E86-G86</f>
        <v>0</v>
      </c>
      <c r="I86" s="32">
        <v>4</v>
      </c>
      <c r="J86" s="32">
        <f>F86/1.25</f>
        <v>1</v>
      </c>
      <c r="K86" s="31">
        <f>J86*$H$285</f>
        <v>2.399324658006095</v>
      </c>
      <c r="L86" s="10">
        <f>K86*C86</f>
        <v>2387.3280347160644</v>
      </c>
    </row>
    <row r="87" spans="1:12" s="27" customFormat="1" ht="15.45" customHeight="1">
      <c r="A87" s="28" t="s">
        <v>253</v>
      </c>
      <c r="B87" s="29">
        <v>4824</v>
      </c>
      <c r="C87" s="29">
        <f>B87/I87</f>
        <v>1206</v>
      </c>
      <c r="D87" s="10">
        <v>1.25</v>
      </c>
      <c r="E87" s="30">
        <f>B87*D87</f>
        <v>6030</v>
      </c>
      <c r="F87" s="10">
        <v>0</v>
      </c>
      <c r="G87" s="31">
        <f>B87*F87</f>
        <v>0</v>
      </c>
      <c r="H87" s="32">
        <f>E87-G87</f>
        <v>6030</v>
      </c>
      <c r="I87" s="32">
        <v>4</v>
      </c>
      <c r="J87" s="32">
        <f>F87/1.25</f>
        <v>0</v>
      </c>
      <c r="K87" s="31">
        <f>J87*$H$285</f>
        <v>0</v>
      </c>
      <c r="L87" s="10">
        <f>K87*C87</f>
        <v>0</v>
      </c>
    </row>
    <row r="88" spans="1:12" s="27" customFormat="1" ht="15.45" customHeight="1">
      <c r="A88" s="28" t="s">
        <v>70</v>
      </c>
      <c r="B88" s="29">
        <v>4095</v>
      </c>
      <c r="C88" s="29">
        <f>B88/I88</f>
        <v>1023.75</v>
      </c>
      <c r="D88" s="10">
        <v>1.25</v>
      </c>
      <c r="E88" s="30">
        <f>B88*D88</f>
        <v>5118.75</v>
      </c>
      <c r="F88" s="10">
        <v>1.25</v>
      </c>
      <c r="G88" s="31">
        <f>B88*F88</f>
        <v>5118.75</v>
      </c>
      <c r="H88" s="32">
        <f>E88-G88</f>
        <v>0</v>
      </c>
      <c r="I88" s="32">
        <v>4</v>
      </c>
      <c r="J88" s="32">
        <f>F88/1.25</f>
        <v>1</v>
      </c>
      <c r="K88" s="31">
        <f>J88*$H$285</f>
        <v>2.399324658006095</v>
      </c>
      <c r="L88" s="10">
        <f>K88*C88</f>
        <v>2456.3086186337396</v>
      </c>
    </row>
    <row r="89" spans="1:12" s="27" customFormat="1" ht="15.45" customHeight="1">
      <c r="A89" s="28" t="s">
        <v>91</v>
      </c>
      <c r="B89" s="29">
        <v>3679</v>
      </c>
      <c r="C89" s="29">
        <f>B89/I89</f>
        <v>919.75</v>
      </c>
      <c r="D89" s="10">
        <v>1.25</v>
      </c>
      <c r="E89" s="30">
        <f>B89*D89</f>
        <v>4598.75</v>
      </c>
      <c r="F89" s="10">
        <v>1.25</v>
      </c>
      <c r="G89" s="31">
        <f>B89*F89</f>
        <v>4598.75</v>
      </c>
      <c r="H89" s="32">
        <f>E89-G89</f>
        <v>0</v>
      </c>
      <c r="I89" s="32">
        <v>4</v>
      </c>
      <c r="J89" s="32">
        <f>F89/1.25</f>
        <v>1</v>
      </c>
      <c r="K89" s="31">
        <f>J89*$H$285</f>
        <v>2.399324658006095</v>
      </c>
      <c r="L89" s="10">
        <f>K89*C89</f>
        <v>2206.7788542011058</v>
      </c>
    </row>
    <row r="90" spans="1:12" s="27" customFormat="1" ht="15.45" customHeight="1">
      <c r="A90" s="28" t="s">
        <v>188</v>
      </c>
      <c r="B90" s="29">
        <v>4407</v>
      </c>
      <c r="C90" s="29">
        <f>B90/I90</f>
        <v>1101.75</v>
      </c>
      <c r="D90" s="10">
        <v>1.25</v>
      </c>
      <c r="E90" s="30">
        <f>B90*D90</f>
        <v>5508.75</v>
      </c>
      <c r="F90" s="10">
        <v>1.25</v>
      </c>
      <c r="G90" s="31">
        <f>B90*F90</f>
        <v>5508.75</v>
      </c>
      <c r="H90" s="32">
        <f>E90-G90</f>
        <v>0</v>
      </c>
      <c r="I90" s="32">
        <v>4</v>
      </c>
      <c r="J90" s="32">
        <f>F90/1.25</f>
        <v>1</v>
      </c>
      <c r="K90" s="31">
        <f>J90*$H$285</f>
        <v>2.399324658006095</v>
      </c>
      <c r="L90" s="10">
        <f>K90*C90</f>
        <v>2643.4559419582151</v>
      </c>
    </row>
    <row r="91" spans="1:12" s="27" customFormat="1" ht="15.45" customHeight="1">
      <c r="A91" s="28" t="s">
        <v>267</v>
      </c>
      <c r="B91" s="29">
        <v>710</v>
      </c>
      <c r="C91" s="29">
        <f>B91/I91</f>
        <v>177.5</v>
      </c>
      <c r="D91" s="10">
        <v>1.25</v>
      </c>
      <c r="E91" s="30">
        <f>B91*D91</f>
        <v>887.5</v>
      </c>
      <c r="F91" s="10">
        <v>0</v>
      </c>
      <c r="G91" s="31">
        <f>B91*F91</f>
        <v>0</v>
      </c>
      <c r="H91" s="32">
        <f>E91-G91</f>
        <v>887.5</v>
      </c>
      <c r="I91" s="32">
        <v>4</v>
      </c>
      <c r="J91" s="32">
        <f>F91/1.25</f>
        <v>0</v>
      </c>
      <c r="K91" s="31">
        <f>J91*$H$285</f>
        <v>0</v>
      </c>
      <c r="L91" s="10">
        <f>K91*C91</f>
        <v>0</v>
      </c>
    </row>
    <row r="92" spans="1:12" s="27" customFormat="1" ht="15.45" customHeight="1">
      <c r="A92" s="28" t="s">
        <v>242</v>
      </c>
      <c r="B92" s="29">
        <v>6429</v>
      </c>
      <c r="C92" s="29">
        <f>B92/I92</f>
        <v>1607.25</v>
      </c>
      <c r="D92" s="10">
        <v>1.25</v>
      </c>
      <c r="E92" s="30">
        <f>B92*D92</f>
        <v>8036.25</v>
      </c>
      <c r="F92" s="10">
        <v>0</v>
      </c>
      <c r="G92" s="31">
        <f>B92*F92</f>
        <v>0</v>
      </c>
      <c r="H92" s="32">
        <f>E92-G92</f>
        <v>8036.25</v>
      </c>
      <c r="I92" s="32">
        <v>4</v>
      </c>
      <c r="J92" s="32">
        <f>F92/1.25</f>
        <v>0</v>
      </c>
      <c r="K92" s="31">
        <f>J92*$H$285</f>
        <v>0</v>
      </c>
      <c r="L92" s="10">
        <f>K92*C92</f>
        <v>0</v>
      </c>
    </row>
    <row r="93" spans="1:12" s="27" customFormat="1" ht="15.45" customHeight="1">
      <c r="A93" s="28" t="s">
        <v>225</v>
      </c>
      <c r="B93" s="29">
        <v>3335</v>
      </c>
      <c r="C93" s="29">
        <f>B93/I93</f>
        <v>833.75</v>
      </c>
      <c r="D93" s="10">
        <v>1.25</v>
      </c>
      <c r="E93" s="30">
        <f>B93*D93</f>
        <v>4168.75</v>
      </c>
      <c r="F93" s="10">
        <v>1.25</v>
      </c>
      <c r="G93" s="31">
        <f>B93*F93</f>
        <v>4168.75</v>
      </c>
      <c r="H93" s="32">
        <f>E93-G93</f>
        <v>0</v>
      </c>
      <c r="I93" s="32">
        <v>4</v>
      </c>
      <c r="J93" s="32">
        <f>F93/1.25</f>
        <v>1</v>
      </c>
      <c r="K93" s="31">
        <f>J93*$H$285</f>
        <v>2.399324658006095</v>
      </c>
      <c r="L93" s="10">
        <f>K93*C93</f>
        <v>2000.4369336125817</v>
      </c>
    </row>
    <row r="94" spans="1:12" s="27" customFormat="1" ht="15.45" customHeight="1">
      <c r="A94" s="28" t="s">
        <v>168</v>
      </c>
      <c r="B94" s="29">
        <v>2348</v>
      </c>
      <c r="C94" s="29">
        <f>B94/I94</f>
        <v>587</v>
      </c>
      <c r="D94" s="10">
        <v>1.25</v>
      </c>
      <c r="E94" s="30">
        <f>B94*D94</f>
        <v>2935</v>
      </c>
      <c r="F94" s="10">
        <v>1.25</v>
      </c>
      <c r="G94" s="31">
        <f>B94*F94</f>
        <v>2935</v>
      </c>
      <c r="H94" s="32">
        <f>E94-G94</f>
        <v>0</v>
      </c>
      <c r="I94" s="32">
        <v>4</v>
      </c>
      <c r="J94" s="32">
        <f>F94/1.25</f>
        <v>1</v>
      </c>
      <c r="K94" s="31">
        <f>J94*$H$285</f>
        <v>2.399324658006095</v>
      </c>
      <c r="L94" s="10">
        <f>K94*C94</f>
        <v>1408.4035742495778</v>
      </c>
    </row>
    <row r="95" spans="1:12" s="27" customFormat="1" ht="15.45" customHeight="1">
      <c r="A95" s="28" t="s">
        <v>151</v>
      </c>
      <c r="B95" s="29">
        <v>3706</v>
      </c>
      <c r="C95" s="29">
        <f>B95/I95</f>
        <v>926.5</v>
      </c>
      <c r="D95" s="10">
        <v>1.25</v>
      </c>
      <c r="E95" s="30">
        <f>B95*D95</f>
        <v>4632.5</v>
      </c>
      <c r="F95" s="10">
        <v>0</v>
      </c>
      <c r="G95" s="31">
        <f>B95*F95</f>
        <v>0</v>
      </c>
      <c r="H95" s="32">
        <f>E95-G95</f>
        <v>4632.5</v>
      </c>
      <c r="I95" s="32">
        <v>4</v>
      </c>
      <c r="J95" s="32">
        <f>F95/1.25</f>
        <v>0</v>
      </c>
      <c r="K95" s="31">
        <f>J95*$H$285</f>
        <v>0</v>
      </c>
      <c r="L95" s="10">
        <f>K95*C95</f>
        <v>0</v>
      </c>
    </row>
    <row r="96" spans="1:12" s="27" customFormat="1" ht="15.45" customHeight="1">
      <c r="A96" s="28" t="s">
        <v>16</v>
      </c>
      <c r="B96" s="29">
        <v>7584</v>
      </c>
      <c r="C96" s="29">
        <f>B96/I96</f>
        <v>1896</v>
      </c>
      <c r="D96" s="10">
        <v>1.25</v>
      </c>
      <c r="E96" s="30">
        <f>B96*D96</f>
        <v>9480</v>
      </c>
      <c r="F96" s="10">
        <v>1.25</v>
      </c>
      <c r="G96" s="31">
        <f>B96*F96</f>
        <v>9480</v>
      </c>
      <c r="H96" s="32">
        <f>E96-G96</f>
        <v>0</v>
      </c>
      <c r="I96" s="32">
        <v>4</v>
      </c>
      <c r="J96" s="32">
        <f>F96/1.25</f>
        <v>1</v>
      </c>
      <c r="K96" s="31">
        <f>J96*$H$285</f>
        <v>2.399324658006095</v>
      </c>
      <c r="L96" s="10">
        <f>K96*C96</f>
        <v>4549.1195515795562</v>
      </c>
    </row>
    <row r="97" spans="1:12" s="27" customFormat="1" ht="15.45" customHeight="1">
      <c r="A97" s="28" t="s">
        <v>112</v>
      </c>
      <c r="B97" s="29">
        <v>4331</v>
      </c>
      <c r="C97" s="29">
        <f>B97/I97</f>
        <v>1082.75</v>
      </c>
      <c r="D97" s="10">
        <v>1.25</v>
      </c>
      <c r="E97" s="30">
        <f>B97*D97</f>
        <v>5413.75</v>
      </c>
      <c r="F97" s="10">
        <v>1.25</v>
      </c>
      <c r="G97" s="31">
        <f>B97*F97</f>
        <v>5413.75</v>
      </c>
      <c r="H97" s="32">
        <f>E97-G97</f>
        <v>0</v>
      </c>
      <c r="I97" s="32">
        <v>4</v>
      </c>
      <c r="J97" s="32">
        <f>F97/1.25</f>
        <v>1</v>
      </c>
      <c r="K97" s="31">
        <f>J97*$H$285</f>
        <v>2.399324658006095</v>
      </c>
      <c r="L97" s="10">
        <f>K97*C97</f>
        <v>2597.8687734560995</v>
      </c>
    </row>
    <row r="98" spans="1:12" s="27" customFormat="1" ht="15.45" customHeight="1">
      <c r="A98" s="28" t="s">
        <v>214</v>
      </c>
      <c r="B98" s="29">
        <v>1715</v>
      </c>
      <c r="C98" s="29">
        <f>B98/I98</f>
        <v>428.75</v>
      </c>
      <c r="D98" s="10">
        <v>1.25</v>
      </c>
      <c r="E98" s="30">
        <f>B98*D98</f>
        <v>2143.75</v>
      </c>
      <c r="F98" s="10">
        <v>1.25</v>
      </c>
      <c r="G98" s="31">
        <f>B98*F98</f>
        <v>2143.75</v>
      </c>
      <c r="H98" s="32">
        <f>E98-G98</f>
        <v>0</v>
      </c>
      <c r="I98" s="32">
        <v>4</v>
      </c>
      <c r="J98" s="32">
        <f>F98/1.25</f>
        <v>1</v>
      </c>
      <c r="K98" s="31">
        <f>J98*$H$285</f>
        <v>2.399324658006095</v>
      </c>
      <c r="L98" s="10">
        <f>K98*C98</f>
        <v>1028.7104471201133</v>
      </c>
    </row>
    <row r="99" spans="1:12" s="27" customFormat="1" ht="15.45" customHeight="1">
      <c r="A99" s="28" t="s">
        <v>84</v>
      </c>
      <c r="B99" s="29">
        <v>5304</v>
      </c>
      <c r="C99" s="29">
        <f>B99/I99</f>
        <v>1326</v>
      </c>
      <c r="D99" s="10">
        <v>1.25</v>
      </c>
      <c r="E99" s="30">
        <f>B99*D99</f>
        <v>6630</v>
      </c>
      <c r="F99" s="10">
        <v>1.25</v>
      </c>
      <c r="G99" s="31">
        <f>B99*F99</f>
        <v>6630</v>
      </c>
      <c r="H99" s="32">
        <f>E99-G99</f>
        <v>0</v>
      </c>
      <c r="I99" s="32">
        <v>4</v>
      </c>
      <c r="J99" s="32">
        <f>F99/1.25</f>
        <v>1</v>
      </c>
      <c r="K99" s="31">
        <f>J99*$H$285</f>
        <v>2.399324658006095</v>
      </c>
      <c r="L99" s="10">
        <f>K99*C99</f>
        <v>3181.5044965160819</v>
      </c>
    </row>
    <row r="100" spans="1:12" s="27" customFormat="1" ht="15.45" customHeight="1">
      <c r="A100" s="28" t="s">
        <v>156</v>
      </c>
      <c r="B100" s="29">
        <v>3353</v>
      </c>
      <c r="C100" s="29">
        <f>B100/I100</f>
        <v>838.25</v>
      </c>
      <c r="D100" s="10">
        <v>1.25</v>
      </c>
      <c r="E100" s="30">
        <f>B100*D100</f>
        <v>4191.25</v>
      </c>
      <c r="F100" s="10">
        <v>1.25</v>
      </c>
      <c r="G100" s="31">
        <f>B100*F100</f>
        <v>4191.25</v>
      </c>
      <c r="H100" s="32">
        <f>E100-G100</f>
        <v>0</v>
      </c>
      <c r="I100" s="32">
        <v>4</v>
      </c>
      <c r="J100" s="32">
        <f>F100/1.25</f>
        <v>1</v>
      </c>
      <c r="K100" s="31">
        <f>J100*$H$285</f>
        <v>2.399324658006095</v>
      </c>
      <c r="L100" s="10">
        <f>K100*C100</f>
        <v>2011.2338945736092</v>
      </c>
    </row>
    <row r="101" spans="1:12" s="27" customFormat="1" ht="15.45" customHeight="1">
      <c r="A101" s="28" t="s">
        <v>146</v>
      </c>
      <c r="B101" s="29">
        <v>3747</v>
      </c>
      <c r="C101" s="29">
        <f>B101/I101</f>
        <v>936.75</v>
      </c>
      <c r="D101" s="10">
        <v>1.25</v>
      </c>
      <c r="E101" s="30">
        <f>B101*D101</f>
        <v>4683.75</v>
      </c>
      <c r="F101" s="10">
        <v>1.25</v>
      </c>
      <c r="G101" s="31">
        <f>B101*F101</f>
        <v>4683.75</v>
      </c>
      <c r="H101" s="32">
        <f>E101-G101</f>
        <v>0</v>
      </c>
      <c r="I101" s="32">
        <v>4</v>
      </c>
      <c r="J101" s="32">
        <f>F101/1.25</f>
        <v>1</v>
      </c>
      <c r="K101" s="31">
        <f>J101*$H$285</f>
        <v>2.399324658006095</v>
      </c>
      <c r="L101" s="10">
        <f>K101*C101</f>
        <v>2247.5673733872095</v>
      </c>
    </row>
    <row r="102" spans="1:12" s="27" customFormat="1" ht="15.45" customHeight="1">
      <c r="A102" s="28" t="s">
        <v>152</v>
      </c>
      <c r="B102" s="29">
        <v>2649</v>
      </c>
      <c r="C102" s="29">
        <f>B102/I102</f>
        <v>662.25</v>
      </c>
      <c r="D102" s="10">
        <v>1.25</v>
      </c>
      <c r="E102" s="30">
        <f>B102*D102</f>
        <v>3311.25</v>
      </c>
      <c r="F102" s="10">
        <v>1.25</v>
      </c>
      <c r="G102" s="31">
        <f>B102*F102</f>
        <v>3311.25</v>
      </c>
      <c r="H102" s="32">
        <f>E102-G102</f>
        <v>0</v>
      </c>
      <c r="I102" s="32">
        <v>4</v>
      </c>
      <c r="J102" s="32">
        <f>F102/1.25</f>
        <v>1</v>
      </c>
      <c r="K102" s="31">
        <f>J102*$H$285</f>
        <v>2.399324658006095</v>
      </c>
      <c r="L102" s="10">
        <f>K102*C102</f>
        <v>1588.9527547645364</v>
      </c>
    </row>
    <row r="103" spans="1:12" s="27" customFormat="1" ht="15.45" customHeight="1">
      <c r="A103" s="28" t="s">
        <v>62</v>
      </c>
      <c r="B103" s="29">
        <v>6005</v>
      </c>
      <c r="C103" s="29">
        <f>B103/I103</f>
        <v>1501.25</v>
      </c>
      <c r="D103" s="10">
        <v>1.25</v>
      </c>
      <c r="E103" s="30">
        <f>B103*D103</f>
        <v>7506.25</v>
      </c>
      <c r="F103" s="10">
        <v>0</v>
      </c>
      <c r="G103" s="31">
        <f>B103*F103</f>
        <v>0</v>
      </c>
      <c r="H103" s="32">
        <f>E103-G103</f>
        <v>7506.25</v>
      </c>
      <c r="I103" s="32">
        <v>4</v>
      </c>
      <c r="J103" s="32">
        <f>F103/1.25</f>
        <v>0</v>
      </c>
      <c r="K103" s="31">
        <f>J103*$H$285</f>
        <v>0</v>
      </c>
      <c r="L103" s="10">
        <f>K103*C103</f>
        <v>0</v>
      </c>
    </row>
    <row r="104" spans="1:12" s="27" customFormat="1" ht="15.45" customHeight="1">
      <c r="A104" s="28" t="s">
        <v>279</v>
      </c>
      <c r="B104" s="29">
        <v>2820</v>
      </c>
      <c r="C104" s="29">
        <f>B104/I104</f>
        <v>705</v>
      </c>
      <c r="D104" s="10">
        <v>1.25</v>
      </c>
      <c r="E104" s="30">
        <f>B104*D104</f>
        <v>3525</v>
      </c>
      <c r="F104" s="10">
        <v>0</v>
      </c>
      <c r="G104" s="31">
        <f>B104*F104</f>
        <v>0</v>
      </c>
      <c r="H104" s="32">
        <f>E104-G104</f>
        <v>3525</v>
      </c>
      <c r="I104" s="32">
        <v>4</v>
      </c>
      <c r="J104" s="32">
        <f>F104/1.25</f>
        <v>0</v>
      </c>
      <c r="K104" s="31">
        <f>J104*$H$285</f>
        <v>0</v>
      </c>
      <c r="L104" s="10">
        <f>K104*C104</f>
        <v>0</v>
      </c>
    </row>
    <row r="105" spans="1:12" s="27" customFormat="1" ht="15.45" customHeight="1">
      <c r="A105" s="28" t="s">
        <v>33</v>
      </c>
      <c r="B105" s="29">
        <v>5346</v>
      </c>
      <c r="C105" s="29">
        <f>B105/I105</f>
        <v>1336.5</v>
      </c>
      <c r="D105" s="10">
        <v>1.25</v>
      </c>
      <c r="E105" s="30">
        <f>B105*D105</f>
        <v>6682.5</v>
      </c>
      <c r="F105" s="10">
        <v>1.25</v>
      </c>
      <c r="G105" s="31">
        <f>B105*F105</f>
        <v>6682.5</v>
      </c>
      <c r="H105" s="32">
        <f>E105-G105</f>
        <v>0</v>
      </c>
      <c r="I105" s="32">
        <v>4</v>
      </c>
      <c r="J105" s="32">
        <f>F105/1.25</f>
        <v>1</v>
      </c>
      <c r="K105" s="31">
        <f>J105*$H$285</f>
        <v>2.399324658006095</v>
      </c>
      <c r="L105" s="10">
        <f>K105*C105</f>
        <v>3206.6974054251459</v>
      </c>
    </row>
    <row r="106" spans="1:12" s="27" customFormat="1" ht="15.45" customHeight="1">
      <c r="A106" s="28" t="s">
        <v>17</v>
      </c>
      <c r="B106" s="29">
        <v>7564</v>
      </c>
      <c r="C106" s="29">
        <f>B106/I106</f>
        <v>1891</v>
      </c>
      <c r="D106" s="10">
        <v>1.25</v>
      </c>
      <c r="E106" s="30">
        <f>B106*D106</f>
        <v>9455</v>
      </c>
      <c r="F106" s="10">
        <v>1.25</v>
      </c>
      <c r="G106" s="31">
        <f>B106*F106</f>
        <v>9455</v>
      </c>
      <c r="H106" s="32">
        <f>E106-G106</f>
        <v>0</v>
      </c>
      <c r="I106" s="32">
        <v>4</v>
      </c>
      <c r="J106" s="32">
        <f>F106/1.25</f>
        <v>1</v>
      </c>
      <c r="K106" s="31">
        <f>J106*$H$285</f>
        <v>2.399324658006095</v>
      </c>
      <c r="L106" s="10">
        <f>K106*C106</f>
        <v>4537.1229282895256</v>
      </c>
    </row>
    <row r="107" spans="1:12" s="27" customFormat="1" ht="15.45" customHeight="1">
      <c r="A107" s="28" t="s">
        <v>283</v>
      </c>
      <c r="B107" s="29">
        <v>2469</v>
      </c>
      <c r="C107" s="29">
        <f>B107/I107</f>
        <v>617.25</v>
      </c>
      <c r="D107" s="10">
        <v>1.25</v>
      </c>
      <c r="E107" s="30">
        <f>B107*D107</f>
        <v>3086.25</v>
      </c>
      <c r="F107" s="10">
        <v>0</v>
      </c>
      <c r="G107" s="31">
        <f>B107*F107</f>
        <v>0</v>
      </c>
      <c r="H107" s="32">
        <f>E107-G107</f>
        <v>3086.25</v>
      </c>
      <c r="I107" s="32">
        <v>4</v>
      </c>
      <c r="J107" s="32">
        <f>F107/1.25</f>
        <v>0</v>
      </c>
      <c r="K107" s="31">
        <f>J107*$H$285</f>
        <v>0</v>
      </c>
      <c r="L107" s="10">
        <f>K107*C107</f>
        <v>0</v>
      </c>
    </row>
    <row r="108" spans="1:12" s="27" customFormat="1" ht="15.45" customHeight="1">
      <c r="A108" s="28" t="s">
        <v>15</v>
      </c>
      <c r="B108" s="29">
        <v>7745</v>
      </c>
      <c r="C108" s="29">
        <f>B108/I108</f>
        <v>1936.25</v>
      </c>
      <c r="D108" s="10">
        <v>1.25</v>
      </c>
      <c r="E108" s="30">
        <f>B108*D108</f>
        <v>9681.25</v>
      </c>
      <c r="F108" s="10">
        <v>1.25</v>
      </c>
      <c r="G108" s="31">
        <f>B108*F108</f>
        <v>9681.25</v>
      </c>
      <c r="H108" s="32">
        <f>E108-G108</f>
        <v>0</v>
      </c>
      <c r="I108" s="32">
        <v>4</v>
      </c>
      <c r="J108" s="32">
        <f>F108/1.25</f>
        <v>1</v>
      </c>
      <c r="K108" s="31">
        <f>J108*$H$285</f>
        <v>2.399324658006095</v>
      </c>
      <c r="L108" s="10">
        <f>K108*C108</f>
        <v>4645.6923690643016</v>
      </c>
    </row>
    <row r="109" spans="1:12" s="27" customFormat="1" ht="15.45" customHeight="1">
      <c r="A109" s="28" t="s">
        <v>41</v>
      </c>
      <c r="B109" s="29">
        <v>4890</v>
      </c>
      <c r="C109" s="29">
        <f>B109/I109</f>
        <v>1222.5</v>
      </c>
      <c r="D109" s="10">
        <v>1.25</v>
      </c>
      <c r="E109" s="30">
        <f>B109*D109</f>
        <v>6112.5</v>
      </c>
      <c r="F109" s="10">
        <v>1.25</v>
      </c>
      <c r="G109" s="31">
        <f>B109*F109</f>
        <v>6112.5</v>
      </c>
      <c r="H109" s="32">
        <f>E109-G109</f>
        <v>0</v>
      </c>
      <c r="I109" s="32">
        <v>4</v>
      </c>
      <c r="J109" s="32">
        <f>F109/1.25</f>
        <v>1</v>
      </c>
      <c r="K109" s="31">
        <f>J109*$H$285</f>
        <v>2.399324658006095</v>
      </c>
      <c r="L109" s="10">
        <f>K109*C109</f>
        <v>2933.174394412451</v>
      </c>
    </row>
    <row r="110" spans="1:12" s="27" customFormat="1" ht="15.45" customHeight="1">
      <c r="A110" s="28" t="s">
        <v>59</v>
      </c>
      <c r="B110" s="29">
        <v>6066</v>
      </c>
      <c r="C110" s="29">
        <f>B110/I110</f>
        <v>1516.5</v>
      </c>
      <c r="D110" s="10">
        <v>1.25</v>
      </c>
      <c r="E110" s="30">
        <f>B110*D110</f>
        <v>7582.5</v>
      </c>
      <c r="F110" s="10">
        <v>0</v>
      </c>
      <c r="G110" s="31">
        <f>B110*F110</f>
        <v>0</v>
      </c>
      <c r="H110" s="32">
        <f>E110-G110</f>
        <v>7582.5</v>
      </c>
      <c r="I110" s="32">
        <v>4</v>
      </c>
      <c r="J110" s="32">
        <f>F110/1.25</f>
        <v>0</v>
      </c>
      <c r="K110" s="31">
        <f>J110*$H$285</f>
        <v>0</v>
      </c>
      <c r="L110" s="10">
        <f>K110*C110</f>
        <v>0</v>
      </c>
    </row>
    <row r="111" spans="1:12" s="27" customFormat="1" ht="15.45" customHeight="1">
      <c r="A111" s="28" t="s">
        <v>144</v>
      </c>
      <c r="B111" s="29">
        <v>2815</v>
      </c>
      <c r="C111" s="29">
        <f>B111/I111</f>
        <v>703.75</v>
      </c>
      <c r="D111" s="10">
        <v>1.25</v>
      </c>
      <c r="E111" s="30">
        <f>B111*D111</f>
        <v>3518.75</v>
      </c>
      <c r="F111" s="10">
        <v>1.25</v>
      </c>
      <c r="G111" s="31">
        <f>B111*F111</f>
        <v>3518.75</v>
      </c>
      <c r="H111" s="32">
        <f>E111-G111</f>
        <v>0</v>
      </c>
      <c r="I111" s="32">
        <v>4</v>
      </c>
      <c r="J111" s="32">
        <f>F111/1.25</f>
        <v>1</v>
      </c>
      <c r="K111" s="31">
        <f>J111*$H$285</f>
        <v>2.399324658006095</v>
      </c>
      <c r="L111" s="10">
        <f>K111*C111</f>
        <v>1688.5247280717892</v>
      </c>
    </row>
    <row r="112" spans="1:12" s="27" customFormat="1" ht="15.45" customHeight="1">
      <c r="A112" s="28" t="s">
        <v>34</v>
      </c>
      <c r="B112" s="29">
        <v>7266</v>
      </c>
      <c r="C112" s="29">
        <f>B112/I112</f>
        <v>1816.5</v>
      </c>
      <c r="D112" s="10">
        <v>1.25</v>
      </c>
      <c r="E112" s="30">
        <f>B112*D112</f>
        <v>9082.5</v>
      </c>
      <c r="F112" s="10">
        <v>1.25</v>
      </c>
      <c r="G112" s="31">
        <f>B112*F112</f>
        <v>9082.5</v>
      </c>
      <c r="H112" s="32">
        <f>E112-G112</f>
        <v>0</v>
      </c>
      <c r="I112" s="32">
        <v>4</v>
      </c>
      <c r="J112" s="32">
        <f>F112/1.25</f>
        <v>1</v>
      </c>
      <c r="K112" s="31">
        <f>J112*$H$285</f>
        <v>2.399324658006095</v>
      </c>
      <c r="L112" s="10">
        <f>K112*C112</f>
        <v>4358.3732412680711</v>
      </c>
    </row>
    <row r="113" spans="1:12" s="27" customFormat="1" ht="15.45" customHeight="1">
      <c r="A113" s="28" t="s">
        <v>49</v>
      </c>
      <c r="B113" s="29">
        <v>4597</v>
      </c>
      <c r="C113" s="29">
        <f>B113/I113</f>
        <v>1149.25</v>
      </c>
      <c r="D113" s="10">
        <v>1.25</v>
      </c>
      <c r="E113" s="30">
        <f>B113*D113</f>
        <v>5746.25</v>
      </c>
      <c r="F113" s="10">
        <v>1.25</v>
      </c>
      <c r="G113" s="31">
        <f>B113*F113</f>
        <v>5746.25</v>
      </c>
      <c r="H113" s="32">
        <f>E113-G113</f>
        <v>0</v>
      </c>
      <c r="I113" s="32">
        <v>4</v>
      </c>
      <c r="J113" s="32">
        <f>F113/1.25</f>
        <v>1</v>
      </c>
      <c r="K113" s="31">
        <f>J113*$H$285</f>
        <v>2.399324658006095</v>
      </c>
      <c r="L113" s="10">
        <f>K113*C113</f>
        <v>2757.4238632135048</v>
      </c>
    </row>
    <row r="114" spans="1:12" s="27" customFormat="1" ht="15.45" customHeight="1">
      <c r="A114" s="28" t="s">
        <v>128</v>
      </c>
      <c r="B114" s="29">
        <v>6374</v>
      </c>
      <c r="C114" s="29">
        <f>B114/I114</f>
        <v>1593.5</v>
      </c>
      <c r="D114" s="10">
        <v>1.25</v>
      </c>
      <c r="E114" s="30">
        <f>B114*D114</f>
        <v>7967.5</v>
      </c>
      <c r="F114" s="10">
        <v>0</v>
      </c>
      <c r="G114" s="31">
        <f>B114*F114</f>
        <v>0</v>
      </c>
      <c r="H114" s="32">
        <f>E114-G114</f>
        <v>7967.5</v>
      </c>
      <c r="I114" s="32">
        <v>4</v>
      </c>
      <c r="J114" s="32">
        <f>F114/1.25</f>
        <v>0</v>
      </c>
      <c r="K114" s="31">
        <f>J114*$H$285</f>
        <v>0</v>
      </c>
      <c r="L114" s="10">
        <f>K114*C114</f>
        <v>0</v>
      </c>
    </row>
    <row r="115" spans="1:12" s="27" customFormat="1" ht="15.45" customHeight="1">
      <c r="A115" s="28" t="s">
        <v>181</v>
      </c>
      <c r="B115" s="29">
        <v>4843</v>
      </c>
      <c r="C115" s="29">
        <f>B115/I115</f>
        <v>1210.75</v>
      </c>
      <c r="D115" s="10">
        <v>1.25</v>
      </c>
      <c r="E115" s="30">
        <f>B115*D115</f>
        <v>6053.75</v>
      </c>
      <c r="F115" s="10">
        <v>0</v>
      </c>
      <c r="G115" s="31">
        <f>B115*F115</f>
        <v>0</v>
      </c>
      <c r="H115" s="32">
        <f>E115-G115</f>
        <v>6053.75</v>
      </c>
      <c r="I115" s="32">
        <v>4</v>
      </c>
      <c r="J115" s="32">
        <f>F115/1.25</f>
        <v>0</v>
      </c>
      <c r="K115" s="31">
        <f>J115*$H$285</f>
        <v>0</v>
      </c>
      <c r="L115" s="10">
        <f>K115*C115</f>
        <v>0</v>
      </c>
    </row>
    <row r="116" spans="1:12" s="27" customFormat="1" ht="15.45" customHeight="1">
      <c r="A116" s="28" t="s">
        <v>221</v>
      </c>
      <c r="B116" s="29">
        <v>3666</v>
      </c>
      <c r="C116" s="29">
        <f>B116/I116</f>
        <v>916.5</v>
      </c>
      <c r="D116" s="10">
        <v>1.25</v>
      </c>
      <c r="E116" s="30">
        <f>B116*D116</f>
        <v>4582.5</v>
      </c>
      <c r="F116" s="10">
        <v>0</v>
      </c>
      <c r="G116" s="31">
        <f>B116*F116</f>
        <v>0</v>
      </c>
      <c r="H116" s="32">
        <f>E116-G116</f>
        <v>4582.5</v>
      </c>
      <c r="I116" s="32">
        <v>4</v>
      </c>
      <c r="J116" s="32">
        <f>F116/1.25</f>
        <v>0</v>
      </c>
      <c r="K116" s="31">
        <f>J116*$H$285</f>
        <v>0</v>
      </c>
      <c r="L116" s="10">
        <f>K116*C116</f>
        <v>0</v>
      </c>
    </row>
    <row r="117" spans="1:12" s="27" customFormat="1" ht="15.45" customHeight="1">
      <c r="A117" s="28" t="s">
        <v>167</v>
      </c>
      <c r="B117" s="29">
        <v>2384</v>
      </c>
      <c r="C117" s="29">
        <f>B117/I117</f>
        <v>596</v>
      </c>
      <c r="D117" s="10">
        <v>1.25</v>
      </c>
      <c r="E117" s="30">
        <f>B117*D117</f>
        <v>2980</v>
      </c>
      <c r="F117" s="10">
        <v>1.25</v>
      </c>
      <c r="G117" s="31">
        <f>B117*F117</f>
        <v>2980</v>
      </c>
      <c r="H117" s="32">
        <f>E117-G117</f>
        <v>0</v>
      </c>
      <c r="I117" s="32">
        <v>4</v>
      </c>
      <c r="J117" s="32">
        <f>F117/1.25</f>
        <v>1</v>
      </c>
      <c r="K117" s="31">
        <f>J117*$H$285</f>
        <v>2.399324658006095</v>
      </c>
      <c r="L117" s="10">
        <f>K117*C117</f>
        <v>1429.9974961716325</v>
      </c>
    </row>
    <row r="118" spans="1:12" s="27" customFormat="1" ht="15.45" customHeight="1">
      <c r="A118" s="28" t="s">
        <v>105</v>
      </c>
      <c r="B118" s="29">
        <v>4440</v>
      </c>
      <c r="C118" s="29">
        <f>B118/I118</f>
        <v>1110</v>
      </c>
      <c r="D118" s="10">
        <v>1.25</v>
      </c>
      <c r="E118" s="30">
        <f>B118*D118</f>
        <v>5550</v>
      </c>
      <c r="F118" s="10">
        <v>1.25</v>
      </c>
      <c r="G118" s="31">
        <f>B118*F118</f>
        <v>5550</v>
      </c>
      <c r="H118" s="32">
        <f>E118-G118</f>
        <v>0</v>
      </c>
      <c r="I118" s="32">
        <v>4</v>
      </c>
      <c r="J118" s="32">
        <f>F118/1.25</f>
        <v>1</v>
      </c>
      <c r="K118" s="31">
        <f>J118*$H$285</f>
        <v>2.399324658006095</v>
      </c>
      <c r="L118" s="10">
        <f>K118*C118</f>
        <v>2663.2503703867656</v>
      </c>
    </row>
    <row r="119" spans="1:12" s="27" customFormat="1" ht="15.45" customHeight="1">
      <c r="A119" s="28" t="s">
        <v>127</v>
      </c>
      <c r="B119" s="29">
        <v>3015</v>
      </c>
      <c r="C119" s="29">
        <f>B119/I119</f>
        <v>753.75</v>
      </c>
      <c r="D119" s="10">
        <v>1.25</v>
      </c>
      <c r="E119" s="30">
        <f>B119*D119</f>
        <v>3768.75</v>
      </c>
      <c r="F119" s="10">
        <v>1.25</v>
      </c>
      <c r="G119" s="31">
        <f>B119*F119</f>
        <v>3768.75</v>
      </c>
      <c r="H119" s="32">
        <f>E119-G119</f>
        <v>0</v>
      </c>
      <c r="I119" s="32">
        <v>4</v>
      </c>
      <c r="J119" s="32">
        <f>F119/1.25</f>
        <v>1</v>
      </c>
      <c r="K119" s="31">
        <f>J119*$H$285</f>
        <v>2.399324658006095</v>
      </c>
      <c r="L119" s="10">
        <f>K119*C119</f>
        <v>1808.4909609720942</v>
      </c>
    </row>
    <row r="120" spans="1:12" s="27" customFormat="1" ht="15.45" customHeight="1">
      <c r="A120" s="28" t="s">
        <v>206</v>
      </c>
      <c r="B120" s="29">
        <v>3795</v>
      </c>
      <c r="C120" s="29">
        <f>B120/I120</f>
        <v>948.75</v>
      </c>
      <c r="D120" s="10">
        <v>1.25</v>
      </c>
      <c r="E120" s="30">
        <f>B120*D120</f>
        <v>4743.75</v>
      </c>
      <c r="F120" s="10">
        <v>1.25</v>
      </c>
      <c r="G120" s="31">
        <f>B120*F120</f>
        <v>4743.75</v>
      </c>
      <c r="H120" s="32">
        <f>E120-G120</f>
        <v>0</v>
      </c>
      <c r="I120" s="32">
        <v>4</v>
      </c>
      <c r="J120" s="32">
        <f>F120/1.25</f>
        <v>1</v>
      </c>
      <c r="K120" s="31">
        <f>J120*$H$285</f>
        <v>2.399324658006095</v>
      </c>
      <c r="L120" s="10">
        <f>K120*C120</f>
        <v>2276.3592692832826</v>
      </c>
    </row>
    <row r="121" spans="1:12" s="27" customFormat="1" ht="15.45" customHeight="1">
      <c r="A121" s="28" t="s">
        <v>43</v>
      </c>
      <c r="B121" s="29">
        <v>4826</v>
      </c>
      <c r="C121" s="29">
        <f>B121/I121</f>
        <v>1206.5</v>
      </c>
      <c r="D121" s="10">
        <v>1.25</v>
      </c>
      <c r="E121" s="30">
        <f>B121*D121</f>
        <v>6032.5</v>
      </c>
      <c r="F121" s="10">
        <v>1.25</v>
      </c>
      <c r="G121" s="31">
        <f>B121*F121</f>
        <v>6032.5</v>
      </c>
      <c r="H121" s="32">
        <f>E121-G121</f>
        <v>0</v>
      </c>
      <c r="I121" s="32">
        <v>4</v>
      </c>
      <c r="J121" s="32">
        <f>F121/1.25</f>
        <v>1</v>
      </c>
      <c r="K121" s="31">
        <f>J121*$H$285</f>
        <v>2.399324658006095</v>
      </c>
      <c r="L121" s="10">
        <f>K121*C121</f>
        <v>2894.7851998843535</v>
      </c>
    </row>
    <row r="122" spans="1:12" s="27" customFormat="1" ht="15.45" customHeight="1">
      <c r="A122" s="28" t="s">
        <v>218</v>
      </c>
      <c r="B122" s="29">
        <v>3570</v>
      </c>
      <c r="C122" s="29">
        <f>B122/I122</f>
        <v>892.5</v>
      </c>
      <c r="D122" s="10">
        <v>1.25</v>
      </c>
      <c r="E122" s="30">
        <f>B122*D122</f>
        <v>4462.5</v>
      </c>
      <c r="F122" s="10">
        <v>0</v>
      </c>
      <c r="G122" s="31">
        <f>B122*F122</f>
        <v>0</v>
      </c>
      <c r="H122" s="32">
        <f>E122-G122</f>
        <v>4462.5</v>
      </c>
      <c r="I122" s="32">
        <v>4</v>
      </c>
      <c r="J122" s="32">
        <f>F122/1.25</f>
        <v>0</v>
      </c>
      <c r="K122" s="31">
        <f>J122*$H$285</f>
        <v>0</v>
      </c>
      <c r="L122" s="10">
        <f>K122*C122</f>
        <v>0</v>
      </c>
    </row>
    <row r="123" spans="1:12" s="27" customFormat="1" ht="15.45" customHeight="1">
      <c r="A123" s="28" t="s">
        <v>231</v>
      </c>
      <c r="B123" s="29">
        <v>2045</v>
      </c>
      <c r="C123" s="29">
        <f>B123/I123</f>
        <v>511.25</v>
      </c>
      <c r="D123" s="10">
        <v>1.25</v>
      </c>
      <c r="E123" s="30">
        <f>B123*D123</f>
        <v>2556.25</v>
      </c>
      <c r="F123" s="10">
        <v>0</v>
      </c>
      <c r="G123" s="31">
        <f>B123*F123</f>
        <v>0</v>
      </c>
      <c r="H123" s="32">
        <f>E123-G123</f>
        <v>2556.25</v>
      </c>
      <c r="I123" s="32">
        <v>4</v>
      </c>
      <c r="J123" s="32">
        <f>F123/1.25</f>
        <v>0</v>
      </c>
      <c r="K123" s="31">
        <f>J123*$H$285</f>
        <v>0</v>
      </c>
      <c r="L123" s="10">
        <f>K123*C123</f>
        <v>0</v>
      </c>
    </row>
    <row r="124" spans="1:12" s="27" customFormat="1" ht="15.45" customHeight="1">
      <c r="A124" s="28" t="s">
        <v>257</v>
      </c>
      <c r="B124" s="29">
        <v>1123</v>
      </c>
      <c r="C124" s="29">
        <f>B124/I124</f>
        <v>280.75</v>
      </c>
      <c r="D124" s="10">
        <v>1.25</v>
      </c>
      <c r="E124" s="30">
        <f>B124*D124</f>
        <v>1403.75</v>
      </c>
      <c r="F124" s="10">
        <v>0</v>
      </c>
      <c r="G124" s="31">
        <f>B124*F124</f>
        <v>0</v>
      </c>
      <c r="H124" s="32">
        <f>E124-G124</f>
        <v>1403.75</v>
      </c>
      <c r="I124" s="32">
        <v>4</v>
      </c>
      <c r="J124" s="32">
        <f>F124/1.25</f>
        <v>0</v>
      </c>
      <c r="K124" s="31">
        <f>J124*$H$285</f>
        <v>0</v>
      </c>
      <c r="L124" s="10">
        <f>K124*C124</f>
        <v>0</v>
      </c>
    </row>
    <row r="125" spans="1:12" s="27" customFormat="1" ht="15.45" customHeight="1">
      <c r="A125" s="28" t="s">
        <v>250</v>
      </c>
      <c r="B125" s="29">
        <v>2240</v>
      </c>
      <c r="C125" s="29">
        <f>B125/I125</f>
        <v>560</v>
      </c>
      <c r="D125" s="10">
        <v>1.25</v>
      </c>
      <c r="E125" s="30">
        <f>B125*D125</f>
        <v>2800</v>
      </c>
      <c r="F125" s="10">
        <v>0</v>
      </c>
      <c r="G125" s="31">
        <f>B125*F125</f>
        <v>0</v>
      </c>
      <c r="H125" s="32">
        <f>E125-G125</f>
        <v>2800</v>
      </c>
      <c r="I125" s="32">
        <v>4</v>
      </c>
      <c r="J125" s="32">
        <f>F125/1.25</f>
        <v>0</v>
      </c>
      <c r="K125" s="31">
        <f>J125*$H$285</f>
        <v>0</v>
      </c>
      <c r="L125" s="10">
        <f>K125*C125</f>
        <v>0</v>
      </c>
    </row>
    <row r="126" spans="1:12" s="27" customFormat="1" ht="15.45" customHeight="1">
      <c r="A126" s="28" t="s">
        <v>89</v>
      </c>
      <c r="B126" s="29">
        <v>3711</v>
      </c>
      <c r="C126" s="29">
        <f>B126/I126</f>
        <v>927.75</v>
      </c>
      <c r="D126" s="10">
        <v>1.25</v>
      </c>
      <c r="E126" s="30">
        <f>B126*D126</f>
        <v>4638.75</v>
      </c>
      <c r="F126" s="10">
        <v>1.25</v>
      </c>
      <c r="G126" s="31">
        <f>B126*F126</f>
        <v>4638.75</v>
      </c>
      <c r="H126" s="32">
        <f>E126-G126</f>
        <v>0</v>
      </c>
      <c r="I126" s="32">
        <v>4</v>
      </c>
      <c r="J126" s="32">
        <f>F126/1.25</f>
        <v>1</v>
      </c>
      <c r="K126" s="31">
        <f>J126*$H$285</f>
        <v>2.399324658006095</v>
      </c>
      <c r="L126" s="10">
        <f>K126*C126</f>
        <v>2225.9734514651545</v>
      </c>
    </row>
    <row r="127" spans="1:12" s="27" customFormat="1" ht="15.45" customHeight="1">
      <c r="A127" s="28" t="s">
        <v>176</v>
      </c>
      <c r="B127" s="29">
        <v>4857</v>
      </c>
      <c r="C127" s="29">
        <f>B127/I127</f>
        <v>1214.25</v>
      </c>
      <c r="D127" s="10">
        <v>1.25</v>
      </c>
      <c r="E127" s="30">
        <f>B127*D127</f>
        <v>6071.25</v>
      </c>
      <c r="F127" s="10">
        <v>0</v>
      </c>
      <c r="G127" s="31">
        <f>B127*F127</f>
        <v>0</v>
      </c>
      <c r="H127" s="32">
        <f>E127-G127</f>
        <v>6071.25</v>
      </c>
      <c r="I127" s="32">
        <v>4</v>
      </c>
      <c r="J127" s="32">
        <f>F127/1.25</f>
        <v>0</v>
      </c>
      <c r="K127" s="31">
        <f>J127*$H$285</f>
        <v>0</v>
      </c>
      <c r="L127" s="10">
        <f>K127*C127</f>
        <v>0</v>
      </c>
    </row>
    <row r="128" spans="1:12" s="27" customFormat="1" ht="15.45" customHeight="1">
      <c r="A128" s="28" t="s">
        <v>114</v>
      </c>
      <c r="B128" s="29">
        <v>4369</v>
      </c>
      <c r="C128" s="29">
        <f>B128/I128</f>
        <v>1092.25</v>
      </c>
      <c r="D128" s="10">
        <v>1.25</v>
      </c>
      <c r="E128" s="30">
        <f>B128*D128</f>
        <v>5461.25</v>
      </c>
      <c r="F128" s="10">
        <v>0</v>
      </c>
      <c r="G128" s="31">
        <f>B128*F128</f>
        <v>0</v>
      </c>
      <c r="H128" s="32">
        <f>E128-G128</f>
        <v>5461.25</v>
      </c>
      <c r="I128" s="32">
        <v>4</v>
      </c>
      <c r="J128" s="32">
        <f>F128/1.25</f>
        <v>0</v>
      </c>
      <c r="K128" s="31">
        <f>J128*$H$285</f>
        <v>0</v>
      </c>
      <c r="L128" s="10">
        <f>K128*C128</f>
        <v>0</v>
      </c>
    </row>
    <row r="129" spans="1:12" s="27" customFormat="1" ht="15.45" customHeight="1">
      <c r="A129" s="28" t="s">
        <v>150</v>
      </c>
      <c r="B129" s="29">
        <v>3716</v>
      </c>
      <c r="C129" s="29">
        <f>B129/I129</f>
        <v>929</v>
      </c>
      <c r="D129" s="10">
        <v>1.25</v>
      </c>
      <c r="E129" s="30">
        <f>B129*D129</f>
        <v>4645</v>
      </c>
      <c r="F129" s="10">
        <v>0</v>
      </c>
      <c r="G129" s="31">
        <f>B129*F129</f>
        <v>0</v>
      </c>
      <c r="H129" s="32">
        <f>E129-G129</f>
        <v>4645</v>
      </c>
      <c r="I129" s="32">
        <v>4</v>
      </c>
      <c r="J129" s="32">
        <f>F129/1.25</f>
        <v>0</v>
      </c>
      <c r="K129" s="31">
        <f>J129*$H$285</f>
        <v>0</v>
      </c>
      <c r="L129" s="10">
        <f>K129*C129</f>
        <v>0</v>
      </c>
    </row>
    <row r="130" spans="1:12" s="27" customFormat="1" ht="15.45" customHeight="1">
      <c r="A130" s="28" t="s">
        <v>30</v>
      </c>
      <c r="B130" s="29">
        <v>5615</v>
      </c>
      <c r="C130" s="29">
        <f>B130/I130</f>
        <v>1403.75</v>
      </c>
      <c r="D130" s="10">
        <v>1.25</v>
      </c>
      <c r="E130" s="30">
        <f>B130*D130</f>
        <v>7018.75</v>
      </c>
      <c r="F130" s="10">
        <v>1.25</v>
      </c>
      <c r="G130" s="31">
        <f>B130*F130</f>
        <v>7018.75</v>
      </c>
      <c r="H130" s="32">
        <f>E130-G130</f>
        <v>0</v>
      </c>
      <c r="I130" s="32">
        <v>4</v>
      </c>
      <c r="J130" s="32">
        <f>F130/1.25</f>
        <v>1</v>
      </c>
      <c r="K130" s="31">
        <f>J130*$H$285</f>
        <v>2.399324658006095</v>
      </c>
      <c r="L130" s="10">
        <f>K130*C130</f>
        <v>3368.0519886760558</v>
      </c>
    </row>
    <row r="131" spans="1:12" s="27" customFormat="1" ht="15.45" customHeight="1">
      <c r="A131" s="28" t="s">
        <v>46</v>
      </c>
      <c r="B131" s="29">
        <v>4622</v>
      </c>
      <c r="C131" s="29">
        <f>B131/I131</f>
        <v>1155.5</v>
      </c>
      <c r="D131" s="10">
        <v>1.25</v>
      </c>
      <c r="E131" s="30">
        <f>B131*D131</f>
        <v>5777.5</v>
      </c>
      <c r="F131" s="10">
        <v>1.25</v>
      </c>
      <c r="G131" s="31">
        <f>B131*F131</f>
        <v>5777.5</v>
      </c>
      <c r="H131" s="32">
        <f>E131-G131</f>
        <v>0</v>
      </c>
      <c r="I131" s="32">
        <v>4</v>
      </c>
      <c r="J131" s="32">
        <f>F131/1.25</f>
        <v>1</v>
      </c>
      <c r="K131" s="31">
        <f>J131*$H$285</f>
        <v>2.399324658006095</v>
      </c>
      <c r="L131" s="10">
        <f>K131*C131</f>
        <v>2772.4196423260428</v>
      </c>
    </row>
    <row r="132" spans="1:12" s="27" customFormat="1" ht="15.45" customHeight="1">
      <c r="A132" s="28" t="s">
        <v>185</v>
      </c>
      <c r="B132" s="29">
        <v>2148</v>
      </c>
      <c r="C132" s="29">
        <f>B132/I132</f>
        <v>537</v>
      </c>
      <c r="D132" s="10">
        <v>1.25</v>
      </c>
      <c r="E132" s="30">
        <f>B132*D132</f>
        <v>2685</v>
      </c>
      <c r="F132" s="10">
        <v>1.25</v>
      </c>
      <c r="G132" s="31">
        <f>B132*F132</f>
        <v>2685</v>
      </c>
      <c r="H132" s="32">
        <f>E132-G132</f>
        <v>0</v>
      </c>
      <c r="I132" s="32">
        <v>4</v>
      </c>
      <c r="J132" s="32">
        <f>F132/1.25</f>
        <v>1</v>
      </c>
      <c r="K132" s="31">
        <f>J132*$H$285</f>
        <v>2.399324658006095</v>
      </c>
      <c r="L132" s="10">
        <f>K132*C132</f>
        <v>1288.4373413492731</v>
      </c>
    </row>
    <row r="133" spans="1:12" s="27" customFormat="1" ht="15.45" customHeight="1">
      <c r="A133" s="28" t="s">
        <v>207</v>
      </c>
      <c r="B133" s="29">
        <v>2395</v>
      </c>
      <c r="C133" s="29">
        <f>B133/I133</f>
        <v>598.75</v>
      </c>
      <c r="D133" s="10">
        <v>1.25</v>
      </c>
      <c r="E133" s="30">
        <f>B133*D133</f>
        <v>2993.75</v>
      </c>
      <c r="F133" s="10">
        <v>1.25</v>
      </c>
      <c r="G133" s="31">
        <f>B133*F133</f>
        <v>2993.75</v>
      </c>
      <c r="H133" s="32">
        <f>E133-G133</f>
        <v>0</v>
      </c>
      <c r="I133" s="32">
        <v>4</v>
      </c>
      <c r="J133" s="32">
        <f>F133/1.25</f>
        <v>1</v>
      </c>
      <c r="K133" s="31">
        <f>J133*$H$285</f>
        <v>2.399324658006095</v>
      </c>
      <c r="L133" s="10">
        <f>K133*C133</f>
        <v>1436.5956389811492</v>
      </c>
    </row>
    <row r="134" spans="1:12" s="27" customFormat="1" ht="15.45" customHeight="1">
      <c r="A134" s="28" t="s">
        <v>85</v>
      </c>
      <c r="B134" s="29">
        <v>5131</v>
      </c>
      <c r="C134" s="29">
        <f>B134/I134</f>
        <v>1282.75</v>
      </c>
      <c r="D134" s="10">
        <v>1.25</v>
      </c>
      <c r="E134" s="30">
        <f>B134*D134</f>
        <v>6413.75</v>
      </c>
      <c r="F134" s="10">
        <v>1.25</v>
      </c>
      <c r="G134" s="31">
        <f>B134*F134</f>
        <v>6413.75</v>
      </c>
      <c r="H134" s="32">
        <f>E134-G134</f>
        <v>0</v>
      </c>
      <c r="I134" s="32">
        <v>4</v>
      </c>
      <c r="J134" s="32">
        <f>F134/1.25</f>
        <v>1</v>
      </c>
      <c r="K134" s="31">
        <f>J134*$H$285</f>
        <v>2.399324658006095</v>
      </c>
      <c r="L134" s="10">
        <f>K134*C134</f>
        <v>3077.7337050573183</v>
      </c>
    </row>
    <row r="135" spans="1:12" s="27" customFormat="1" ht="15.45" customHeight="1">
      <c r="A135" s="28" t="s">
        <v>27</v>
      </c>
      <c r="B135" s="29">
        <v>5809</v>
      </c>
      <c r="C135" s="29">
        <f>B135/I135</f>
        <v>1452.25</v>
      </c>
      <c r="D135" s="10">
        <v>1.25</v>
      </c>
      <c r="E135" s="30">
        <f>B135*D135</f>
        <v>7261.25</v>
      </c>
      <c r="F135" s="10">
        <v>1.25</v>
      </c>
      <c r="G135" s="31">
        <f>B135*F135</f>
        <v>7261.25</v>
      </c>
      <c r="H135" s="32">
        <f>E135-G135</f>
        <v>0</v>
      </c>
      <c r="I135" s="32">
        <v>4</v>
      </c>
      <c r="J135" s="32">
        <f>F135/1.25</f>
        <v>1</v>
      </c>
      <c r="K135" s="31">
        <f>J135*$H$285</f>
        <v>2.399324658006095</v>
      </c>
      <c r="L135" s="10">
        <f>K135*C135</f>
        <v>3484.4192345893516</v>
      </c>
    </row>
    <row r="136" spans="1:12" s="27" customFormat="1" ht="15.45" customHeight="1">
      <c r="A136" s="28" t="s">
        <v>118</v>
      </c>
      <c r="B136" s="29">
        <v>3087</v>
      </c>
      <c r="C136" s="29">
        <f>B136/I136</f>
        <v>771.75</v>
      </c>
      <c r="D136" s="10">
        <v>1.25</v>
      </c>
      <c r="E136" s="30">
        <f>B136*D136</f>
        <v>3858.75</v>
      </c>
      <c r="F136" s="10">
        <v>1.25</v>
      </c>
      <c r="G136" s="31">
        <f>B136*F136</f>
        <v>3858.75</v>
      </c>
      <c r="H136" s="32">
        <f>E136-G136</f>
        <v>0</v>
      </c>
      <c r="I136" s="32">
        <v>4</v>
      </c>
      <c r="J136" s="32">
        <f>F136/1.25</f>
        <v>1</v>
      </c>
      <c r="K136" s="31">
        <f>J136*$H$285</f>
        <v>2.399324658006095</v>
      </c>
      <c r="L136" s="10">
        <f>K136*C136</f>
        <v>1851.6788048162039</v>
      </c>
    </row>
    <row r="137" spans="1:12" s="27" customFormat="1" ht="15.45" customHeight="1">
      <c r="A137" s="28" t="s">
        <v>81</v>
      </c>
      <c r="B137" s="29">
        <v>3928</v>
      </c>
      <c r="C137" s="29">
        <f>B137/I137</f>
        <v>982</v>
      </c>
      <c r="D137" s="10">
        <v>1.25</v>
      </c>
      <c r="E137" s="30">
        <f>B137*D137</f>
        <v>4910</v>
      </c>
      <c r="F137" s="10">
        <v>1.25</v>
      </c>
      <c r="G137" s="31">
        <f>B137*F137</f>
        <v>4910</v>
      </c>
      <c r="H137" s="32">
        <f>E137-G137</f>
        <v>0</v>
      </c>
      <c r="I137" s="32">
        <v>4</v>
      </c>
      <c r="J137" s="32">
        <f>F137/1.25</f>
        <v>1</v>
      </c>
      <c r="K137" s="31">
        <f>J137*$H$285</f>
        <v>2.399324658006095</v>
      </c>
      <c r="L137" s="10">
        <f>K137*C137</f>
        <v>2356.1368141619851</v>
      </c>
    </row>
    <row r="138" spans="1:12" s="27" customFormat="1" ht="15.45" customHeight="1">
      <c r="A138" s="28" t="s">
        <v>197</v>
      </c>
      <c r="B138" s="29">
        <v>2590</v>
      </c>
      <c r="C138" s="29">
        <f>B138/I138</f>
        <v>647.5</v>
      </c>
      <c r="D138" s="10">
        <v>1.25</v>
      </c>
      <c r="E138" s="30">
        <f>B138*D138</f>
        <v>3237.5</v>
      </c>
      <c r="F138" s="10">
        <v>1.25</v>
      </c>
      <c r="G138" s="31">
        <f>B138*F138</f>
        <v>3237.5</v>
      </c>
      <c r="H138" s="32">
        <f>E138-G138</f>
        <v>0</v>
      </c>
      <c r="I138" s="32">
        <v>4</v>
      </c>
      <c r="J138" s="32">
        <f>F138/1.25</f>
        <v>1</v>
      </c>
      <c r="K138" s="31">
        <f>J138*$H$285</f>
        <v>2.399324658006095</v>
      </c>
      <c r="L138" s="10">
        <f>K138*C138</f>
        <v>1553.5627160589465</v>
      </c>
    </row>
    <row r="139" spans="1:12" s="27" customFormat="1" ht="15.45" customHeight="1">
      <c r="A139" s="28" t="s">
        <v>212</v>
      </c>
      <c r="B139" s="29">
        <v>3821</v>
      </c>
      <c r="C139" s="29">
        <f>B139/I139</f>
        <v>955.25</v>
      </c>
      <c r="D139" s="10">
        <v>1.25</v>
      </c>
      <c r="E139" s="30">
        <f>B139*D139</f>
        <v>4776.25</v>
      </c>
      <c r="F139" s="10">
        <v>0</v>
      </c>
      <c r="G139" s="31">
        <f>B139*F139</f>
        <v>0</v>
      </c>
      <c r="H139" s="32">
        <f>E139-G139</f>
        <v>4776.25</v>
      </c>
      <c r="I139" s="32">
        <v>4</v>
      </c>
      <c r="J139" s="32">
        <f>F139/1.25</f>
        <v>0</v>
      </c>
      <c r="K139" s="31">
        <f>J139*$H$285</f>
        <v>0</v>
      </c>
      <c r="L139" s="10">
        <f>K139*C139</f>
        <v>0</v>
      </c>
    </row>
    <row r="140" spans="1:12" s="27" customFormat="1" ht="15.45" customHeight="1">
      <c r="A140" s="28" t="s">
        <v>278</v>
      </c>
      <c r="B140" s="29">
        <v>3109</v>
      </c>
      <c r="C140" s="29">
        <f>B140/I140</f>
        <v>777.25</v>
      </c>
      <c r="D140" s="10">
        <v>1.25</v>
      </c>
      <c r="E140" s="30">
        <f>B140*D140</f>
        <v>3886.25</v>
      </c>
      <c r="F140" s="10">
        <v>0</v>
      </c>
      <c r="G140" s="31">
        <f>B140*F140</f>
        <v>0</v>
      </c>
      <c r="H140" s="32">
        <f>E140-G140</f>
        <v>3886.25</v>
      </c>
      <c r="I140" s="32">
        <v>4</v>
      </c>
      <c r="J140" s="32">
        <f>F140/1.25</f>
        <v>0</v>
      </c>
      <c r="K140" s="31">
        <f>J140*$H$285</f>
        <v>0</v>
      </c>
      <c r="L140" s="10">
        <f>K140*C140</f>
        <v>0</v>
      </c>
    </row>
    <row r="141" spans="1:12" s="27" customFormat="1" ht="15.45" customHeight="1">
      <c r="A141" s="28" t="s">
        <v>287</v>
      </c>
      <c r="B141" s="29">
        <v>1671</v>
      </c>
      <c r="C141" s="29">
        <f>B141/I141</f>
        <v>417.75</v>
      </c>
      <c r="D141" s="10">
        <v>1.25</v>
      </c>
      <c r="E141" s="30">
        <f>B141*D141</f>
        <v>2088.75</v>
      </c>
      <c r="F141" s="10">
        <v>0</v>
      </c>
      <c r="G141" s="31">
        <f>B141*F141</f>
        <v>0</v>
      </c>
      <c r="H141" s="32">
        <f>E141-G141</f>
        <v>2088.75</v>
      </c>
      <c r="I141" s="32">
        <v>4</v>
      </c>
      <c r="J141" s="32">
        <f>F141/1.25</f>
        <v>0</v>
      </c>
      <c r="K141" s="31">
        <f>J141*$H$285</f>
        <v>0</v>
      </c>
      <c r="L141" s="10">
        <f>K141*C141</f>
        <v>0</v>
      </c>
    </row>
    <row r="142" spans="1:12" s="27" customFormat="1" ht="15.45" customHeight="1">
      <c r="A142" s="28" t="s">
        <v>179</v>
      </c>
      <c r="B142" s="29">
        <v>3092</v>
      </c>
      <c r="C142" s="29">
        <f>B142/I142</f>
        <v>773</v>
      </c>
      <c r="D142" s="10">
        <v>1.25</v>
      </c>
      <c r="E142" s="30">
        <f>B142*D142</f>
        <v>3865</v>
      </c>
      <c r="F142" s="10">
        <v>0</v>
      </c>
      <c r="G142" s="31">
        <f>B142*F142</f>
        <v>0</v>
      </c>
      <c r="H142" s="32">
        <f>E142-G142</f>
        <v>3865</v>
      </c>
      <c r="I142" s="32">
        <v>4</v>
      </c>
      <c r="J142" s="32">
        <f>F142/1.25</f>
        <v>0</v>
      </c>
      <c r="K142" s="31">
        <f>J142*$H$285</f>
        <v>0</v>
      </c>
      <c r="L142" s="10">
        <f>K142*C142</f>
        <v>0</v>
      </c>
    </row>
    <row r="143" spans="1:12" s="27" customFormat="1" ht="15.45" customHeight="1">
      <c r="A143" s="28" t="s">
        <v>101</v>
      </c>
      <c r="B143" s="29">
        <v>4705</v>
      </c>
      <c r="C143" s="29">
        <f>B143/I143</f>
        <v>1176.25</v>
      </c>
      <c r="D143" s="10">
        <v>1.25</v>
      </c>
      <c r="E143" s="30">
        <f>B143*D143</f>
        <v>5881.25</v>
      </c>
      <c r="F143" s="10">
        <v>1.25</v>
      </c>
      <c r="G143" s="31">
        <f>B143*F143</f>
        <v>5881.25</v>
      </c>
      <c r="H143" s="32">
        <f>E143-G143</f>
        <v>0</v>
      </c>
      <c r="I143" s="32">
        <v>4</v>
      </c>
      <c r="J143" s="32">
        <f>F143/1.25</f>
        <v>1</v>
      </c>
      <c r="K143" s="31">
        <f>J143*$H$285</f>
        <v>2.399324658006095</v>
      </c>
      <c r="L143" s="10">
        <f>K143*C143</f>
        <v>2822.2056289796692</v>
      </c>
    </row>
    <row r="144" spans="1:12" s="27" customFormat="1" ht="15.45" customHeight="1">
      <c r="A144" s="28" t="s">
        <v>90</v>
      </c>
      <c r="B144" s="29">
        <v>3709</v>
      </c>
      <c r="C144" s="29">
        <f>B144/I144</f>
        <v>927.25</v>
      </c>
      <c r="D144" s="10">
        <v>1.25</v>
      </c>
      <c r="E144" s="30">
        <f>B144*D144</f>
        <v>4636.25</v>
      </c>
      <c r="F144" s="10">
        <v>1.25</v>
      </c>
      <c r="G144" s="31">
        <f>B144*F144</f>
        <v>4636.25</v>
      </c>
      <c r="H144" s="32">
        <f>E144-G144</f>
        <v>0</v>
      </c>
      <c r="I144" s="32">
        <v>4</v>
      </c>
      <c r="J144" s="32">
        <f>F144/1.25</f>
        <v>1</v>
      </c>
      <c r="K144" s="31">
        <f>J144*$H$285</f>
        <v>2.399324658006095</v>
      </c>
      <c r="L144" s="10">
        <f>K144*C144</f>
        <v>2224.7737891361517</v>
      </c>
    </row>
    <row r="145" spans="1:13" s="27" customFormat="1" ht="15.45" customHeight="1">
      <c r="A145" s="28" t="s">
        <v>191</v>
      </c>
      <c r="B145" s="29">
        <v>4215</v>
      </c>
      <c r="C145" s="29">
        <f>B145/I145</f>
        <v>1053.75</v>
      </c>
      <c r="D145" s="10">
        <v>1.25</v>
      </c>
      <c r="E145" s="30">
        <f>B145*D145</f>
        <v>5268.75</v>
      </c>
      <c r="F145" s="10">
        <v>1.25</v>
      </c>
      <c r="G145" s="31">
        <f>B145*F145</f>
        <v>5268.75</v>
      </c>
      <c r="H145" s="32">
        <f>E145-G145</f>
        <v>0</v>
      </c>
      <c r="I145" s="32">
        <v>4</v>
      </c>
      <c r="J145" s="32">
        <f>F145/1.25</f>
        <v>1</v>
      </c>
      <c r="K145" s="31">
        <f>J145*$H$285</f>
        <v>2.399324658006095</v>
      </c>
      <c r="L145" s="10">
        <f>K145*C145</f>
        <v>2528.2883583739226</v>
      </c>
    </row>
    <row r="146" spans="1:13" s="27" customFormat="1" ht="15.45" customHeight="1">
      <c r="A146" s="28" t="s">
        <v>123</v>
      </c>
      <c r="B146" s="29">
        <v>4216</v>
      </c>
      <c r="C146" s="29">
        <f>B146/I146</f>
        <v>1054</v>
      </c>
      <c r="D146" s="10">
        <v>1.25</v>
      </c>
      <c r="E146" s="30">
        <f>B146*D146</f>
        <v>5270</v>
      </c>
      <c r="F146" s="10">
        <v>0</v>
      </c>
      <c r="G146" s="31">
        <f>B146*F146</f>
        <v>0</v>
      </c>
      <c r="H146" s="32">
        <f>E146-G146</f>
        <v>5270</v>
      </c>
      <c r="I146" s="32">
        <v>4</v>
      </c>
      <c r="J146" s="32">
        <f>F146/1.25</f>
        <v>0</v>
      </c>
      <c r="K146" s="31">
        <f>J146*$H$285</f>
        <v>0</v>
      </c>
      <c r="L146" s="10">
        <f>K146*C146</f>
        <v>0</v>
      </c>
    </row>
    <row r="147" spans="1:13" s="27" customFormat="1" ht="15.45" customHeight="1">
      <c r="A147" s="28" t="s">
        <v>31</v>
      </c>
      <c r="B147" s="29">
        <v>5603</v>
      </c>
      <c r="C147" s="29">
        <f>B147/I147</f>
        <v>1400.75</v>
      </c>
      <c r="D147" s="10">
        <v>1.25</v>
      </c>
      <c r="E147" s="30">
        <f>B147*D147</f>
        <v>7003.75</v>
      </c>
      <c r="F147" s="10">
        <v>1.25</v>
      </c>
      <c r="G147" s="31">
        <f>B147*F147</f>
        <v>7003.75</v>
      </c>
      <c r="H147" s="32">
        <f>E147-G147</f>
        <v>0</v>
      </c>
      <c r="I147" s="32">
        <v>4</v>
      </c>
      <c r="J147" s="32">
        <f>F147/1.25</f>
        <v>1</v>
      </c>
      <c r="K147" s="31">
        <f>J147*$H$285</f>
        <v>2.399324658006095</v>
      </c>
      <c r="L147" s="10">
        <f>K147*C147</f>
        <v>3360.8540147020376</v>
      </c>
    </row>
    <row r="148" spans="1:13" s="27" customFormat="1" ht="15.45" customHeight="1">
      <c r="A148" s="28" t="s">
        <v>281</v>
      </c>
      <c r="B148" s="29">
        <v>2526</v>
      </c>
      <c r="C148" s="29">
        <f>B148/I148</f>
        <v>631.5</v>
      </c>
      <c r="D148" s="10">
        <v>1.25</v>
      </c>
      <c r="E148" s="30">
        <f>B148*D148</f>
        <v>3157.5</v>
      </c>
      <c r="F148" s="10">
        <v>0</v>
      </c>
      <c r="G148" s="31">
        <f>B148*F148</f>
        <v>0</v>
      </c>
      <c r="H148" s="32">
        <f>E148-G148</f>
        <v>3157.5</v>
      </c>
      <c r="I148" s="32">
        <v>4</v>
      </c>
      <c r="J148" s="32">
        <f>F148/1.25</f>
        <v>0</v>
      </c>
      <c r="K148" s="31">
        <f>J148*$H$285</f>
        <v>0</v>
      </c>
      <c r="L148" s="10">
        <f>K148*C148</f>
        <v>0</v>
      </c>
    </row>
    <row r="149" spans="1:13" s="27" customFormat="1" ht="15.45" customHeight="1">
      <c r="A149" s="28" t="s">
        <v>226</v>
      </c>
      <c r="B149" s="29">
        <v>1589</v>
      </c>
      <c r="C149" s="29">
        <f>B149/I149</f>
        <v>397.25</v>
      </c>
      <c r="D149" s="10">
        <v>1.25</v>
      </c>
      <c r="E149" s="30">
        <f>B149*D149</f>
        <v>1986.25</v>
      </c>
      <c r="F149" s="10">
        <v>1.25</v>
      </c>
      <c r="G149" s="31">
        <f>B149*F149</f>
        <v>1986.25</v>
      </c>
      <c r="H149" s="32">
        <f>E149-G149</f>
        <v>0</v>
      </c>
      <c r="I149" s="32">
        <v>4</v>
      </c>
      <c r="J149" s="32">
        <f>F149/1.25</f>
        <v>1</v>
      </c>
      <c r="K149" s="31">
        <f>J149*$H$285</f>
        <v>2.399324658006095</v>
      </c>
      <c r="L149" s="10">
        <f>K149*C149</f>
        <v>953.13172039292124</v>
      </c>
    </row>
    <row r="150" spans="1:13" s="27" customFormat="1" ht="15.45" customHeight="1">
      <c r="A150" s="28" t="s">
        <v>28</v>
      </c>
      <c r="B150" s="29">
        <v>5753</v>
      </c>
      <c r="C150" s="29">
        <f>B150/I150</f>
        <v>1438.25</v>
      </c>
      <c r="D150" s="10">
        <v>1.25</v>
      </c>
      <c r="E150" s="30">
        <f>B150*D150</f>
        <v>7191.25</v>
      </c>
      <c r="F150" s="10">
        <v>1.25</v>
      </c>
      <c r="G150" s="31">
        <f>B150*F150</f>
        <v>7191.25</v>
      </c>
      <c r="H150" s="32">
        <f>E150-G150</f>
        <v>0</v>
      </c>
      <c r="I150" s="32">
        <v>4</v>
      </c>
      <c r="J150" s="32">
        <f>F150/1.25</f>
        <v>1</v>
      </c>
      <c r="K150" s="31">
        <f>J150*$H$285</f>
        <v>2.399324658006095</v>
      </c>
      <c r="L150" s="10">
        <f>K150*C150</f>
        <v>3450.8286893772661</v>
      </c>
    </row>
    <row r="151" spans="1:13" s="27" customFormat="1" ht="15.45" customHeight="1">
      <c r="A151" s="28" t="s">
        <v>184</v>
      </c>
      <c r="B151" s="29">
        <v>2885</v>
      </c>
      <c r="C151" s="29">
        <f>B151/I151</f>
        <v>721.25</v>
      </c>
      <c r="D151" s="10">
        <v>1.25</v>
      </c>
      <c r="E151" s="30">
        <f>B151*D151</f>
        <v>3606.25</v>
      </c>
      <c r="F151" s="10">
        <v>1.25</v>
      </c>
      <c r="G151" s="31">
        <f>B151*F151</f>
        <v>3606.25</v>
      </c>
      <c r="H151" s="32">
        <f>E151-G151</f>
        <v>0</v>
      </c>
      <c r="I151" s="32">
        <v>4</v>
      </c>
      <c r="J151" s="32">
        <f>F151/1.25</f>
        <v>1</v>
      </c>
      <c r="K151" s="31">
        <f>J151*$H$285</f>
        <v>2.399324658006095</v>
      </c>
      <c r="L151" s="10">
        <f>K151*C151</f>
        <v>1730.5129095868961</v>
      </c>
    </row>
    <row r="152" spans="1:13" s="27" customFormat="1" ht="15.45" customHeight="1">
      <c r="A152" s="28" t="s">
        <v>133</v>
      </c>
      <c r="B152" s="29">
        <v>4105</v>
      </c>
      <c r="C152" s="29">
        <f>B152/I152</f>
        <v>1026.25</v>
      </c>
      <c r="D152" s="10">
        <v>1.25</v>
      </c>
      <c r="E152" s="30">
        <f>B152*D152</f>
        <v>5131.25</v>
      </c>
      <c r="F152" s="10">
        <v>0</v>
      </c>
      <c r="G152" s="31">
        <f>B152*F152</f>
        <v>0</v>
      </c>
      <c r="H152" s="32">
        <f>E152-G152</f>
        <v>5131.25</v>
      </c>
      <c r="I152" s="32">
        <v>4</v>
      </c>
      <c r="J152" s="32">
        <f>F152/1.25</f>
        <v>0</v>
      </c>
      <c r="K152" s="31">
        <f>J152*$H$285</f>
        <v>0</v>
      </c>
      <c r="L152" s="10">
        <f>K152*C152</f>
        <v>0</v>
      </c>
    </row>
    <row r="153" spans="1:13" s="27" customFormat="1" ht="15.45" customHeight="1">
      <c r="A153" s="28" t="s">
        <v>149</v>
      </c>
      <c r="B153" s="29">
        <v>2719</v>
      </c>
      <c r="C153" s="29">
        <f>B153/I153</f>
        <v>679.75</v>
      </c>
      <c r="D153" s="10">
        <v>1.25</v>
      </c>
      <c r="E153" s="30">
        <f>B153*D153</f>
        <v>3398.75</v>
      </c>
      <c r="F153" s="10">
        <v>1.25</v>
      </c>
      <c r="G153" s="31">
        <f>B153*F153</f>
        <v>3398.75</v>
      </c>
      <c r="H153" s="32">
        <f>E153-G153</f>
        <v>0</v>
      </c>
      <c r="I153" s="32">
        <v>4</v>
      </c>
      <c r="J153" s="32">
        <f>F153/1.25</f>
        <v>1</v>
      </c>
      <c r="K153" s="31">
        <f>J153*$H$285</f>
        <v>2.399324658006095</v>
      </c>
      <c r="L153" s="10">
        <f>K153*C153</f>
        <v>1630.940936279643</v>
      </c>
    </row>
    <row r="154" spans="1:13" s="27" customFormat="1" ht="15.45" customHeight="1">
      <c r="A154" s="28" t="s">
        <v>260</v>
      </c>
      <c r="B154" s="29">
        <v>1617</v>
      </c>
      <c r="C154" s="29">
        <f>B154/I154</f>
        <v>404.25</v>
      </c>
      <c r="D154" s="10">
        <v>1.25</v>
      </c>
      <c r="E154" s="30">
        <f>B154*D154</f>
        <v>2021.25</v>
      </c>
      <c r="F154" s="10">
        <v>0</v>
      </c>
      <c r="G154" s="31">
        <f>B154*F154</f>
        <v>0</v>
      </c>
      <c r="H154" s="32">
        <f>E154-G154</f>
        <v>2021.25</v>
      </c>
      <c r="I154" s="32">
        <v>4</v>
      </c>
      <c r="J154" s="32">
        <f>F154/1.25</f>
        <v>0</v>
      </c>
      <c r="K154" s="31">
        <f>J154*$H$285</f>
        <v>0</v>
      </c>
      <c r="L154" s="10">
        <f>K154*C154</f>
        <v>0</v>
      </c>
    </row>
    <row r="155" spans="1:13" s="27" customFormat="1" ht="15.45" customHeight="1">
      <c r="A155" s="28" t="s">
        <v>161</v>
      </c>
      <c r="B155" s="29">
        <v>3310</v>
      </c>
      <c r="C155" s="29">
        <f>B155/I155</f>
        <v>827.5</v>
      </c>
      <c r="D155" s="10">
        <v>1.25</v>
      </c>
      <c r="E155" s="30">
        <f>B155*D155</f>
        <v>4137.5</v>
      </c>
      <c r="F155" s="10">
        <v>1.25</v>
      </c>
      <c r="G155" s="31">
        <f>B155*F155</f>
        <v>4137.5</v>
      </c>
      <c r="H155" s="32">
        <f>E155-G155</f>
        <v>0</v>
      </c>
      <c r="I155" s="32">
        <v>4</v>
      </c>
      <c r="J155" s="32">
        <f>F155/1.25</f>
        <v>1</v>
      </c>
      <c r="K155" s="31">
        <f>J155*$H$285</f>
        <v>2.399324658006095</v>
      </c>
      <c r="L155" s="10">
        <f>K155*C155</f>
        <v>1985.4411545000435</v>
      </c>
    </row>
    <row r="156" spans="1:13" s="27" customFormat="1" ht="15.45" customHeight="1">
      <c r="A156" s="28" t="s">
        <v>55</v>
      </c>
      <c r="B156" s="29">
        <v>5957</v>
      </c>
      <c r="C156" s="29">
        <f>B156/I156</f>
        <v>1489.25</v>
      </c>
      <c r="D156" s="10">
        <v>1.25</v>
      </c>
      <c r="E156" s="30">
        <f>B156*D156</f>
        <v>7446.25</v>
      </c>
      <c r="F156" s="10">
        <v>1.25</v>
      </c>
      <c r="G156" s="31">
        <f>B156*F156</f>
        <v>7446.25</v>
      </c>
      <c r="H156" s="32">
        <f>E156-G156</f>
        <v>0</v>
      </c>
      <c r="I156" s="32">
        <v>4</v>
      </c>
      <c r="J156" s="32">
        <f>F156/1.25</f>
        <v>1</v>
      </c>
      <c r="K156" s="31">
        <f>J156*$H$285</f>
        <v>2.399324658006095</v>
      </c>
      <c r="L156" s="10">
        <f>K156*C156</f>
        <v>3573.1942469355768</v>
      </c>
    </row>
    <row r="157" spans="1:13" s="27" customFormat="1" ht="15.45" customHeight="1">
      <c r="A157" s="28" t="s">
        <v>155</v>
      </c>
      <c r="B157" s="29">
        <v>2541</v>
      </c>
      <c r="C157" s="29">
        <f>B157/I157</f>
        <v>635.25</v>
      </c>
      <c r="D157" s="10">
        <v>1.25</v>
      </c>
      <c r="E157" s="30">
        <f>B157*D157</f>
        <v>3176.25</v>
      </c>
      <c r="F157" s="10">
        <v>1.25</v>
      </c>
      <c r="G157" s="31">
        <f>B157*F157</f>
        <v>3176.25</v>
      </c>
      <c r="H157" s="32">
        <f>E157-G157</f>
        <v>0</v>
      </c>
      <c r="I157" s="32">
        <v>4</v>
      </c>
      <c r="J157" s="32">
        <f>F157/1.25</f>
        <v>1</v>
      </c>
      <c r="K157" s="31">
        <f>J157*$H$285</f>
        <v>2.399324658006095</v>
      </c>
      <c r="L157" s="10">
        <f>K157*C157</f>
        <v>1524.1709889983717</v>
      </c>
    </row>
    <row r="158" spans="1:13" s="27" customFormat="1" ht="15.45" customHeight="1">
      <c r="A158" s="28" t="s">
        <v>240</v>
      </c>
      <c r="B158" s="29">
        <v>1804</v>
      </c>
      <c r="C158" s="29">
        <f>B158/I158</f>
        <v>451</v>
      </c>
      <c r="D158" s="10">
        <v>1.25</v>
      </c>
      <c r="E158" s="30">
        <f>B158*D158</f>
        <v>2255</v>
      </c>
      <c r="F158" s="10">
        <v>0</v>
      </c>
      <c r="G158" s="31">
        <f>B158*F158</f>
        <v>0</v>
      </c>
      <c r="H158" s="32">
        <f>E158-G158</f>
        <v>2255</v>
      </c>
      <c r="I158" s="32">
        <v>4</v>
      </c>
      <c r="J158" s="32">
        <f>F158/1.25</f>
        <v>0</v>
      </c>
      <c r="K158" s="31">
        <f>J158*$H$285</f>
        <v>0</v>
      </c>
      <c r="L158" s="10">
        <f>K158*C158</f>
        <v>0</v>
      </c>
      <c r="M158" s="37"/>
    </row>
    <row r="159" spans="1:13" s="27" customFormat="1" ht="15.45" customHeight="1">
      <c r="A159" s="28" t="s">
        <v>228</v>
      </c>
      <c r="B159" s="29">
        <v>2168</v>
      </c>
      <c r="C159" s="29">
        <f>B159/I159</f>
        <v>542</v>
      </c>
      <c r="D159" s="10">
        <v>1.25</v>
      </c>
      <c r="E159" s="30">
        <f>B159*D159</f>
        <v>2710</v>
      </c>
      <c r="F159" s="10">
        <v>0</v>
      </c>
      <c r="G159" s="31">
        <f>B159*F159</f>
        <v>0</v>
      </c>
      <c r="H159" s="32">
        <f>E159-G159</f>
        <v>2710</v>
      </c>
      <c r="I159" s="32">
        <v>4</v>
      </c>
      <c r="J159" s="32">
        <f>F159/1.25</f>
        <v>0</v>
      </c>
      <c r="K159" s="31">
        <f>J159*$H$285</f>
        <v>0</v>
      </c>
      <c r="L159" s="10">
        <f>K159*C159</f>
        <v>0</v>
      </c>
    </row>
    <row r="160" spans="1:13" s="27" customFormat="1" ht="15.45" customHeight="1">
      <c r="A160" s="28" t="s">
        <v>99</v>
      </c>
      <c r="B160" s="29">
        <v>7384</v>
      </c>
      <c r="C160" s="29">
        <f>B160/I160</f>
        <v>1846</v>
      </c>
      <c r="D160" s="10">
        <v>1.25</v>
      </c>
      <c r="E160" s="30">
        <f>B160*D160</f>
        <v>9230</v>
      </c>
      <c r="F160" s="10">
        <v>0</v>
      </c>
      <c r="G160" s="31">
        <f>B160*F160</f>
        <v>0</v>
      </c>
      <c r="H160" s="32">
        <f>E160-G160</f>
        <v>9230</v>
      </c>
      <c r="I160" s="32">
        <v>4</v>
      </c>
      <c r="J160" s="32">
        <f>F160/1.25</f>
        <v>0</v>
      </c>
      <c r="K160" s="31">
        <f>J160*$H$285</f>
        <v>0</v>
      </c>
      <c r="L160" s="10">
        <f>K160*C160</f>
        <v>0</v>
      </c>
    </row>
    <row r="161" spans="1:13" s="27" customFormat="1" ht="15.45" customHeight="1">
      <c r="A161" s="28" t="s">
        <v>162</v>
      </c>
      <c r="B161" s="29">
        <v>3342</v>
      </c>
      <c r="C161" s="29">
        <f>B161/I161</f>
        <v>835.5</v>
      </c>
      <c r="D161" s="10">
        <v>1.25</v>
      </c>
      <c r="E161" s="30">
        <f>B161*D161</f>
        <v>4177.5</v>
      </c>
      <c r="F161" s="10">
        <v>0</v>
      </c>
      <c r="G161" s="31">
        <f>B161*F161</f>
        <v>0</v>
      </c>
      <c r="H161" s="32">
        <f>E161-G161</f>
        <v>4177.5</v>
      </c>
      <c r="I161" s="32">
        <v>4</v>
      </c>
      <c r="J161" s="32">
        <f>F161/1.25</f>
        <v>0</v>
      </c>
      <c r="K161" s="31">
        <f>J161*$H$285</f>
        <v>0</v>
      </c>
      <c r="L161" s="10">
        <f>K161*C161</f>
        <v>0</v>
      </c>
    </row>
    <row r="162" spans="1:13" s="27" customFormat="1" ht="15.45" customHeight="1">
      <c r="A162" s="28" t="s">
        <v>108</v>
      </c>
      <c r="B162" s="29">
        <v>3250</v>
      </c>
      <c r="C162" s="29">
        <f>B162/I162</f>
        <v>812.5</v>
      </c>
      <c r="D162" s="10">
        <v>1.25</v>
      </c>
      <c r="E162" s="30">
        <f>B162*D162</f>
        <v>4062.5</v>
      </c>
      <c r="F162" s="10">
        <v>1.25</v>
      </c>
      <c r="G162" s="31">
        <f>B162*F162</f>
        <v>4062.5</v>
      </c>
      <c r="H162" s="32">
        <f>E162-G162</f>
        <v>0</v>
      </c>
      <c r="I162" s="32">
        <v>4</v>
      </c>
      <c r="J162" s="32">
        <f>F162/1.25</f>
        <v>1</v>
      </c>
      <c r="K162" s="31">
        <f>J162*$H$285</f>
        <v>2.399324658006095</v>
      </c>
      <c r="L162" s="10">
        <f>K162*C162</f>
        <v>1949.4512846299522</v>
      </c>
    </row>
    <row r="163" spans="1:13" s="27" customFormat="1" ht="15.45" customHeight="1">
      <c r="A163" s="28" t="s">
        <v>193</v>
      </c>
      <c r="B163" s="29">
        <v>1992</v>
      </c>
      <c r="C163" s="29">
        <f>B163/I163</f>
        <v>498</v>
      </c>
      <c r="D163" s="10">
        <v>1.25</v>
      </c>
      <c r="E163" s="30">
        <f>B163*D163</f>
        <v>2490</v>
      </c>
      <c r="F163" s="10">
        <v>1.25</v>
      </c>
      <c r="G163" s="31">
        <f>B163*F163</f>
        <v>2490</v>
      </c>
      <c r="H163" s="32">
        <f>E163-G163</f>
        <v>0</v>
      </c>
      <c r="I163" s="32">
        <v>4</v>
      </c>
      <c r="J163" s="32">
        <f>F163/1.25</f>
        <v>1</v>
      </c>
      <c r="K163" s="31">
        <f>J163*$H$285</f>
        <v>2.399324658006095</v>
      </c>
      <c r="L163" s="10">
        <f>K163*C163</f>
        <v>1194.8636796870353</v>
      </c>
    </row>
    <row r="164" spans="1:13" s="27" customFormat="1" ht="15.45" customHeight="1">
      <c r="A164" s="28" t="s">
        <v>141</v>
      </c>
      <c r="B164" s="29">
        <v>3897</v>
      </c>
      <c r="C164" s="29">
        <f>B164/I164</f>
        <v>974.25</v>
      </c>
      <c r="D164" s="10">
        <v>1.25</v>
      </c>
      <c r="E164" s="30">
        <f>B164*D164</f>
        <v>4871.25</v>
      </c>
      <c r="F164" s="10">
        <v>1.25</v>
      </c>
      <c r="G164" s="31">
        <f>B164*F164</f>
        <v>4871.25</v>
      </c>
      <c r="H164" s="32">
        <f>E164-G164</f>
        <v>0</v>
      </c>
      <c r="I164" s="32">
        <v>4</v>
      </c>
      <c r="J164" s="32">
        <f>F164/1.25</f>
        <v>1</v>
      </c>
      <c r="K164" s="31">
        <f>J164*$H$285</f>
        <v>2.399324658006095</v>
      </c>
      <c r="L164" s="10">
        <f>K164*C164</f>
        <v>2337.542048062438</v>
      </c>
    </row>
    <row r="165" spans="1:13" s="27" customFormat="1" ht="15.45" customHeight="1">
      <c r="A165" s="28" t="s">
        <v>205</v>
      </c>
      <c r="B165" s="29">
        <v>1818</v>
      </c>
      <c r="C165" s="29">
        <f>B165/I165</f>
        <v>454.5</v>
      </c>
      <c r="D165" s="10">
        <v>1.25</v>
      </c>
      <c r="E165" s="30">
        <f>B165*D165</f>
        <v>2272.5</v>
      </c>
      <c r="F165" s="10">
        <v>1.25</v>
      </c>
      <c r="G165" s="31">
        <f>B165*F165</f>
        <v>2272.5</v>
      </c>
      <c r="H165" s="32">
        <f>E165-G165</f>
        <v>0</v>
      </c>
      <c r="I165" s="32">
        <v>4</v>
      </c>
      <c r="J165" s="32">
        <f>F165/1.25</f>
        <v>1</v>
      </c>
      <c r="K165" s="31">
        <f>J165*$H$285</f>
        <v>2.399324658006095</v>
      </c>
      <c r="L165" s="10">
        <f>K165*C165</f>
        <v>1090.4930570637703</v>
      </c>
    </row>
    <row r="166" spans="1:13" s="27" customFormat="1" ht="15.45" customHeight="1">
      <c r="A166" s="28" t="s">
        <v>20</v>
      </c>
      <c r="B166" s="29">
        <v>6534</v>
      </c>
      <c r="C166" s="29">
        <f>B166/I166</f>
        <v>1633.5</v>
      </c>
      <c r="D166" s="10">
        <v>1.25</v>
      </c>
      <c r="E166" s="30">
        <f>B166*D166</f>
        <v>8167.5</v>
      </c>
      <c r="F166" s="10">
        <v>1.25</v>
      </c>
      <c r="G166" s="31">
        <f>B166*F166</f>
        <v>8167.5</v>
      </c>
      <c r="H166" s="32">
        <f>E166-G166</f>
        <v>0</v>
      </c>
      <c r="I166" s="32">
        <v>4</v>
      </c>
      <c r="J166" s="32">
        <f>F166/1.25</f>
        <v>1</v>
      </c>
      <c r="K166" s="31">
        <f>J166*$H$285</f>
        <v>2.399324658006095</v>
      </c>
      <c r="L166" s="10">
        <f>K166*C166</f>
        <v>3919.296828852956</v>
      </c>
    </row>
    <row r="167" spans="1:13" s="27" customFormat="1" ht="15.45" customHeight="1">
      <c r="A167" s="28" t="s">
        <v>272</v>
      </c>
      <c r="B167" s="29">
        <v>4623</v>
      </c>
      <c r="C167" s="29">
        <f>B167/I167</f>
        <v>1155.75</v>
      </c>
      <c r="D167" s="10">
        <v>1.25</v>
      </c>
      <c r="E167" s="30">
        <f>B167*D167</f>
        <v>5778.75</v>
      </c>
      <c r="F167" s="10">
        <v>0</v>
      </c>
      <c r="G167" s="31">
        <f>B167*F167</f>
        <v>0</v>
      </c>
      <c r="H167" s="32">
        <f>E167-G167</f>
        <v>5778.75</v>
      </c>
      <c r="I167" s="32">
        <v>4</v>
      </c>
      <c r="J167" s="32">
        <f>F167/1.25</f>
        <v>0</v>
      </c>
      <c r="K167" s="31">
        <f>J167*$H$285</f>
        <v>0</v>
      </c>
      <c r="L167" s="10">
        <f>K167*C167</f>
        <v>0</v>
      </c>
    </row>
    <row r="168" spans="1:13" s="27" customFormat="1" ht="15.45" customHeight="1">
      <c r="A168" s="28" t="s">
        <v>286</v>
      </c>
      <c r="B168" s="29">
        <v>1952</v>
      </c>
      <c r="C168" s="29">
        <f>B168/I168</f>
        <v>488</v>
      </c>
      <c r="D168" s="10">
        <v>1.25</v>
      </c>
      <c r="E168" s="30">
        <f>B168*D168</f>
        <v>2440</v>
      </c>
      <c r="F168" s="10">
        <v>0</v>
      </c>
      <c r="G168" s="31">
        <f>B168*F168</f>
        <v>0</v>
      </c>
      <c r="H168" s="32">
        <f>E168-G168</f>
        <v>2440</v>
      </c>
      <c r="I168" s="32">
        <v>4</v>
      </c>
      <c r="J168" s="32">
        <f>F168/1.25</f>
        <v>0</v>
      </c>
      <c r="K168" s="31">
        <f>J168*$H$285</f>
        <v>0</v>
      </c>
      <c r="L168" s="10">
        <f>K168*C168</f>
        <v>0</v>
      </c>
    </row>
    <row r="169" spans="1:13" s="27" customFormat="1" ht="15.45" customHeight="1">
      <c r="A169" s="28" t="s">
        <v>241</v>
      </c>
      <c r="B169" s="29">
        <v>1715</v>
      </c>
      <c r="C169" s="29">
        <f>B169/I169</f>
        <v>428.75</v>
      </c>
      <c r="D169" s="10">
        <v>1.25</v>
      </c>
      <c r="E169" s="30">
        <f>B169*D169</f>
        <v>2143.75</v>
      </c>
      <c r="F169" s="10">
        <v>1.25</v>
      </c>
      <c r="G169" s="31">
        <f>B169*F169</f>
        <v>2143.75</v>
      </c>
      <c r="H169" s="32">
        <f>E169-G169</f>
        <v>0</v>
      </c>
      <c r="I169" s="32">
        <v>4</v>
      </c>
      <c r="J169" s="32">
        <f>F169/1.25</f>
        <v>1</v>
      </c>
      <c r="K169" s="31">
        <f>J169*$H$285</f>
        <v>2.399324658006095</v>
      </c>
      <c r="L169" s="10">
        <f>K169*C169</f>
        <v>1028.7104471201133</v>
      </c>
    </row>
    <row r="170" spans="1:13" s="27" customFormat="1" ht="15.45" customHeight="1">
      <c r="A170" s="28" t="s">
        <v>201</v>
      </c>
      <c r="B170" s="29">
        <v>3938</v>
      </c>
      <c r="C170" s="29">
        <f>B170/I170</f>
        <v>984.5</v>
      </c>
      <c r="D170" s="10">
        <v>1.25</v>
      </c>
      <c r="E170" s="30">
        <f>B170*D170</f>
        <v>4922.5</v>
      </c>
      <c r="F170" s="10">
        <v>1.25</v>
      </c>
      <c r="G170" s="31">
        <f>B170*F170</f>
        <v>4922.5</v>
      </c>
      <c r="H170" s="32">
        <f>E170-G170</f>
        <v>0</v>
      </c>
      <c r="I170" s="32">
        <v>4</v>
      </c>
      <c r="J170" s="32">
        <f>F170/1.25</f>
        <v>1</v>
      </c>
      <c r="K170" s="31">
        <f>J170*$H$285</f>
        <v>2.399324658006095</v>
      </c>
      <c r="L170" s="10">
        <f>K170*C170</f>
        <v>2362.1351258070003</v>
      </c>
    </row>
    <row r="171" spans="1:13" s="27" customFormat="1" ht="15.45" customHeight="1">
      <c r="A171" s="28" t="s">
        <v>48</v>
      </c>
      <c r="B171" s="29">
        <v>4616</v>
      </c>
      <c r="C171" s="29">
        <f>B171/I171</f>
        <v>1154</v>
      </c>
      <c r="D171" s="10">
        <v>1.25</v>
      </c>
      <c r="E171" s="30">
        <f>B171*D171</f>
        <v>5770</v>
      </c>
      <c r="F171" s="10">
        <v>1.25</v>
      </c>
      <c r="G171" s="31">
        <f>B171*F171</f>
        <v>5770</v>
      </c>
      <c r="H171" s="32">
        <f>E171-G171</f>
        <v>0</v>
      </c>
      <c r="I171" s="32">
        <v>4</v>
      </c>
      <c r="J171" s="32">
        <f>F171/1.25</f>
        <v>1</v>
      </c>
      <c r="K171" s="31">
        <f>J171*$H$285</f>
        <v>2.399324658006095</v>
      </c>
      <c r="L171" s="10">
        <f>K171*C171</f>
        <v>2768.8206553390337</v>
      </c>
      <c r="M171" s="37"/>
    </row>
    <row r="172" spans="1:13" s="27" customFormat="1" ht="15.45" customHeight="1">
      <c r="A172" s="28" t="s">
        <v>60</v>
      </c>
      <c r="B172" s="29">
        <v>4377</v>
      </c>
      <c r="C172" s="29">
        <f>B172/I172</f>
        <v>1094.25</v>
      </c>
      <c r="D172" s="10">
        <v>1.25</v>
      </c>
      <c r="E172" s="30">
        <f>B172*D172</f>
        <v>5471.25</v>
      </c>
      <c r="F172" s="10">
        <v>1.25</v>
      </c>
      <c r="G172" s="31">
        <f>B172*F172</f>
        <v>5471.25</v>
      </c>
      <c r="H172" s="32">
        <f>E172-G172</f>
        <v>0</v>
      </c>
      <c r="I172" s="32">
        <v>4</v>
      </c>
      <c r="J172" s="32">
        <f>F172/1.25</f>
        <v>1</v>
      </c>
      <c r="K172" s="31">
        <f>J172*$H$285</f>
        <v>2.399324658006095</v>
      </c>
      <c r="L172" s="10">
        <f>K172*C172</f>
        <v>2625.4610070231693</v>
      </c>
    </row>
    <row r="173" spans="1:13" s="27" customFormat="1" ht="15.45" customHeight="1">
      <c r="A173" s="28" t="s">
        <v>76</v>
      </c>
      <c r="B173" s="29">
        <v>5519</v>
      </c>
      <c r="C173" s="29">
        <f>B173/I173</f>
        <v>1379.75</v>
      </c>
      <c r="D173" s="10">
        <v>1.25</v>
      </c>
      <c r="E173" s="30">
        <f>B173*D173</f>
        <v>6898.75</v>
      </c>
      <c r="F173" s="10">
        <v>0</v>
      </c>
      <c r="G173" s="31">
        <f>B173*F173</f>
        <v>0</v>
      </c>
      <c r="H173" s="32">
        <f>E173-G173</f>
        <v>6898.75</v>
      </c>
      <c r="I173" s="32">
        <v>4</v>
      </c>
      <c r="J173" s="32">
        <f>F173/1.25</f>
        <v>0</v>
      </c>
      <c r="K173" s="31">
        <f>J173*$H$285</f>
        <v>0</v>
      </c>
      <c r="L173" s="10">
        <f>K173*C173</f>
        <v>0</v>
      </c>
    </row>
    <row r="174" spans="1:13" s="27" customFormat="1" ht="15.45" customHeight="1">
      <c r="A174" s="28" t="s">
        <v>138</v>
      </c>
      <c r="B174" s="29">
        <v>2880</v>
      </c>
      <c r="C174" s="29">
        <f>B174/I174</f>
        <v>720</v>
      </c>
      <c r="D174" s="10">
        <v>1.25</v>
      </c>
      <c r="E174" s="30">
        <f>B174*D174</f>
        <v>3600</v>
      </c>
      <c r="F174" s="10">
        <v>1.25</v>
      </c>
      <c r="G174" s="31">
        <f>B174*F174</f>
        <v>3600</v>
      </c>
      <c r="H174" s="32">
        <f>E174-G174</f>
        <v>0</v>
      </c>
      <c r="I174" s="32">
        <v>4</v>
      </c>
      <c r="J174" s="32">
        <f>F174/1.25</f>
        <v>1</v>
      </c>
      <c r="K174" s="31">
        <f>J174*$H$285</f>
        <v>2.399324658006095</v>
      </c>
      <c r="L174" s="10">
        <f>K174*C174</f>
        <v>1727.5137537643884</v>
      </c>
    </row>
    <row r="175" spans="1:13" s="27" customFormat="1" ht="15.45" customHeight="1">
      <c r="A175" s="28" t="s">
        <v>158</v>
      </c>
      <c r="B175" s="29">
        <v>3349</v>
      </c>
      <c r="C175" s="29">
        <f>B175/I175</f>
        <v>837.25</v>
      </c>
      <c r="D175" s="10">
        <v>1.25</v>
      </c>
      <c r="E175" s="30">
        <f>B175*D175</f>
        <v>4186.25</v>
      </c>
      <c r="F175" s="10">
        <v>1.25</v>
      </c>
      <c r="G175" s="31">
        <f>B175*F175</f>
        <v>4186.25</v>
      </c>
      <c r="H175" s="32">
        <f>E175-G175</f>
        <v>0</v>
      </c>
      <c r="I175" s="32">
        <v>4</v>
      </c>
      <c r="J175" s="32">
        <f>F175/1.25</f>
        <v>1</v>
      </c>
      <c r="K175" s="31">
        <f>J175*$H$285</f>
        <v>2.399324658006095</v>
      </c>
      <c r="L175" s="10">
        <f>K175*C175</f>
        <v>2008.834569915603</v>
      </c>
    </row>
    <row r="176" spans="1:13" s="27" customFormat="1" ht="15.45" customHeight="1">
      <c r="A176" s="28" t="s">
        <v>174</v>
      </c>
      <c r="B176" s="29">
        <v>3165</v>
      </c>
      <c r="C176" s="29">
        <f>B176/I176</f>
        <v>791.25</v>
      </c>
      <c r="D176" s="10">
        <v>1.25</v>
      </c>
      <c r="E176" s="30">
        <f>B176*D176</f>
        <v>3956.25</v>
      </c>
      <c r="F176" s="10">
        <v>0</v>
      </c>
      <c r="G176" s="31">
        <f>B176*F176</f>
        <v>0</v>
      </c>
      <c r="H176" s="32">
        <f>E176-G176</f>
        <v>3956.25</v>
      </c>
      <c r="I176" s="32">
        <v>4</v>
      </c>
      <c r="J176" s="32">
        <f>F176/1.25</f>
        <v>0</v>
      </c>
      <c r="K176" s="31">
        <f>J176*$H$285</f>
        <v>0</v>
      </c>
      <c r="L176" s="10">
        <f>K176*C176</f>
        <v>0</v>
      </c>
    </row>
    <row r="177" spans="1:12" s="27" customFormat="1" ht="15.45" customHeight="1">
      <c r="A177" s="28" t="s">
        <v>35</v>
      </c>
      <c r="B177" s="29">
        <v>5160</v>
      </c>
      <c r="C177" s="29">
        <f>B177/I177</f>
        <v>1290</v>
      </c>
      <c r="D177" s="10">
        <v>1.25</v>
      </c>
      <c r="E177" s="30">
        <f>B177*D177</f>
        <v>6450</v>
      </c>
      <c r="F177" s="10">
        <v>1.25</v>
      </c>
      <c r="G177" s="31">
        <f>B177*F177</f>
        <v>6450</v>
      </c>
      <c r="H177" s="32">
        <f>E177-G177</f>
        <v>0</v>
      </c>
      <c r="I177" s="32">
        <v>4</v>
      </c>
      <c r="J177" s="32">
        <f>F177/1.25</f>
        <v>1</v>
      </c>
      <c r="K177" s="31">
        <f>J177*$H$285</f>
        <v>2.399324658006095</v>
      </c>
      <c r="L177" s="10">
        <f>K177*C177</f>
        <v>3095.1288088278625</v>
      </c>
    </row>
    <row r="178" spans="1:12" s="27" customFormat="1" ht="15.45" customHeight="1">
      <c r="A178" s="28" t="s">
        <v>238</v>
      </c>
      <c r="B178" s="29">
        <v>1874</v>
      </c>
      <c r="C178" s="29">
        <f>B178/I178</f>
        <v>468.5</v>
      </c>
      <c r="D178" s="10">
        <v>1.25</v>
      </c>
      <c r="E178" s="30">
        <f>B178*D178</f>
        <v>2342.5</v>
      </c>
      <c r="F178" s="10">
        <v>0</v>
      </c>
      <c r="G178" s="31">
        <f>B178*F178</f>
        <v>0</v>
      </c>
      <c r="H178" s="32">
        <f>E178-G178</f>
        <v>2342.5</v>
      </c>
      <c r="I178" s="32">
        <v>4</v>
      </c>
      <c r="J178" s="32">
        <f>F178/1.25</f>
        <v>0</v>
      </c>
      <c r="K178" s="31">
        <f>J178*$H$285</f>
        <v>0</v>
      </c>
      <c r="L178" s="10">
        <f>K178*C178</f>
        <v>0</v>
      </c>
    </row>
    <row r="179" spans="1:12" s="27" customFormat="1" ht="15.45" customHeight="1">
      <c r="A179" s="28" t="s">
        <v>280</v>
      </c>
      <c r="B179" s="29">
        <v>2561</v>
      </c>
      <c r="C179" s="29">
        <f>B179/I179</f>
        <v>640.25</v>
      </c>
      <c r="D179" s="10">
        <v>1.25</v>
      </c>
      <c r="E179" s="30">
        <f>B179*D179</f>
        <v>3201.25</v>
      </c>
      <c r="F179" s="10">
        <v>0</v>
      </c>
      <c r="G179" s="31">
        <f>B179*F179</f>
        <v>0</v>
      </c>
      <c r="H179" s="32">
        <f>E179-G179</f>
        <v>3201.25</v>
      </c>
      <c r="I179" s="32">
        <v>4</v>
      </c>
      <c r="J179" s="32">
        <f>F179/1.25</f>
        <v>0</v>
      </c>
      <c r="K179" s="31">
        <f>J179*$H$285</f>
        <v>0</v>
      </c>
      <c r="L179" s="10">
        <f>K179*C179</f>
        <v>0</v>
      </c>
    </row>
    <row r="180" spans="1:12" s="27" customFormat="1" ht="15.45" customHeight="1">
      <c r="A180" s="28" t="s">
        <v>157</v>
      </c>
      <c r="B180" s="29">
        <v>2457</v>
      </c>
      <c r="C180" s="29">
        <f>B180/I180</f>
        <v>614.25</v>
      </c>
      <c r="D180" s="10">
        <v>1.25</v>
      </c>
      <c r="E180" s="30">
        <f>B180*D180</f>
        <v>3071.25</v>
      </c>
      <c r="F180" s="10">
        <v>1.25</v>
      </c>
      <c r="G180" s="31">
        <f>B180*F180</f>
        <v>3071.25</v>
      </c>
      <c r="H180" s="32">
        <f>E180-G180</f>
        <v>0</v>
      </c>
      <c r="I180" s="32">
        <v>4</v>
      </c>
      <c r="J180" s="32">
        <f>F180/1.25</f>
        <v>1</v>
      </c>
      <c r="K180" s="31">
        <f>J180*$H$285</f>
        <v>2.399324658006095</v>
      </c>
      <c r="L180" s="10">
        <f>K180*C180</f>
        <v>1473.7851711802439</v>
      </c>
    </row>
    <row r="181" spans="1:12" s="27" customFormat="1" ht="15.45" customHeight="1">
      <c r="A181" s="28" t="s">
        <v>92</v>
      </c>
      <c r="B181" s="29">
        <v>5020</v>
      </c>
      <c r="C181" s="29">
        <f>B181/I181</f>
        <v>1255</v>
      </c>
      <c r="D181" s="10">
        <v>1.25</v>
      </c>
      <c r="E181" s="30">
        <f>B181*D181</f>
        <v>6275</v>
      </c>
      <c r="F181" s="10">
        <v>0</v>
      </c>
      <c r="G181" s="31">
        <f>B181*F181</f>
        <v>0</v>
      </c>
      <c r="H181" s="32">
        <f>E181-G181</f>
        <v>6275</v>
      </c>
      <c r="I181" s="32">
        <v>4</v>
      </c>
      <c r="J181" s="32">
        <f>F181/1.25</f>
        <v>0</v>
      </c>
      <c r="K181" s="31">
        <f>J181*$H$285</f>
        <v>0</v>
      </c>
      <c r="L181" s="10">
        <f>K181*C181</f>
        <v>0</v>
      </c>
    </row>
    <row r="182" spans="1:12" s="27" customFormat="1" ht="15.45" customHeight="1">
      <c r="A182" s="28" t="s">
        <v>132</v>
      </c>
      <c r="B182" s="29">
        <v>2972</v>
      </c>
      <c r="C182" s="29">
        <f>B182/I182</f>
        <v>743</v>
      </c>
      <c r="D182" s="10">
        <v>1.25</v>
      </c>
      <c r="E182" s="30">
        <f>B182*D182</f>
        <v>3715</v>
      </c>
      <c r="F182" s="10">
        <v>1.25</v>
      </c>
      <c r="G182" s="31">
        <f>B182*F182</f>
        <v>3715</v>
      </c>
      <c r="H182" s="32">
        <f>E182-G182</f>
        <v>0</v>
      </c>
      <c r="I182" s="32">
        <v>4</v>
      </c>
      <c r="J182" s="32">
        <f>F182/1.25</f>
        <v>1</v>
      </c>
      <c r="K182" s="31">
        <f>J182*$H$285</f>
        <v>2.399324658006095</v>
      </c>
      <c r="L182" s="10">
        <f>K182*C182</f>
        <v>1782.6982208985285</v>
      </c>
    </row>
    <row r="183" spans="1:12" s="27" customFormat="1" ht="15.45" customHeight="1">
      <c r="A183" s="28" t="s">
        <v>247</v>
      </c>
      <c r="B183" s="29">
        <v>2291</v>
      </c>
      <c r="C183" s="29">
        <f>B183/I183</f>
        <v>572.75</v>
      </c>
      <c r="D183" s="10">
        <v>1.25</v>
      </c>
      <c r="E183" s="30">
        <f>B183*D183</f>
        <v>2863.75</v>
      </c>
      <c r="F183" s="10">
        <v>0</v>
      </c>
      <c r="G183" s="31">
        <f>B183*F183</f>
        <v>0</v>
      </c>
      <c r="H183" s="32">
        <f>E183-G183</f>
        <v>2863.75</v>
      </c>
      <c r="I183" s="32">
        <v>4</v>
      </c>
      <c r="J183" s="32">
        <f>F183/1.25</f>
        <v>0</v>
      </c>
      <c r="K183" s="31">
        <f>J183*$H$285</f>
        <v>0</v>
      </c>
      <c r="L183" s="10">
        <f>K183*C183</f>
        <v>0</v>
      </c>
    </row>
    <row r="184" spans="1:12" s="27" customFormat="1" ht="15.45" customHeight="1">
      <c r="A184" s="28" t="s">
        <v>63</v>
      </c>
      <c r="B184" s="29">
        <v>4303</v>
      </c>
      <c r="C184" s="29">
        <f>B184/I184</f>
        <v>1075.75</v>
      </c>
      <c r="D184" s="10">
        <v>1.25</v>
      </c>
      <c r="E184" s="30">
        <f>B184*D184</f>
        <v>5378.75</v>
      </c>
      <c r="F184" s="10">
        <v>1.25</v>
      </c>
      <c r="G184" s="31">
        <f>B184*F184</f>
        <v>5378.75</v>
      </c>
      <c r="H184" s="32">
        <f>E184-G184</f>
        <v>0</v>
      </c>
      <c r="I184" s="32">
        <v>4</v>
      </c>
      <c r="J184" s="32">
        <f>F184/1.25</f>
        <v>1</v>
      </c>
      <c r="K184" s="31">
        <f>J184*$H$285</f>
        <v>2.399324658006095</v>
      </c>
      <c r="L184" s="10">
        <f>K184*C184</f>
        <v>2581.0735008500565</v>
      </c>
    </row>
    <row r="185" spans="1:12" s="27" customFormat="1" ht="15.45" customHeight="1">
      <c r="A185" s="28" t="s">
        <v>182</v>
      </c>
      <c r="B185" s="29">
        <v>2176</v>
      </c>
      <c r="C185" s="29">
        <f>B185/I185</f>
        <v>544</v>
      </c>
      <c r="D185" s="10">
        <v>1.25</v>
      </c>
      <c r="E185" s="30">
        <f>B185*D185</f>
        <v>2720</v>
      </c>
      <c r="F185" s="10">
        <v>1.25</v>
      </c>
      <c r="G185" s="31">
        <f>B185*F185</f>
        <v>2720</v>
      </c>
      <c r="H185" s="32">
        <f>E185-G185</f>
        <v>0</v>
      </c>
      <c r="I185" s="32">
        <v>4</v>
      </c>
      <c r="J185" s="32">
        <f>F185/1.25</f>
        <v>1</v>
      </c>
      <c r="K185" s="31">
        <f>J185*$H$285</f>
        <v>2.399324658006095</v>
      </c>
      <c r="L185" s="10">
        <f>K185*C185</f>
        <v>1305.2326139553156</v>
      </c>
    </row>
    <row r="186" spans="1:12" s="27" customFormat="1" ht="15.45" customHeight="1">
      <c r="A186" s="28" t="s">
        <v>271</v>
      </c>
      <c r="B186" s="29">
        <v>9726</v>
      </c>
      <c r="C186" s="29">
        <f>B186/I186</f>
        <v>2431.5</v>
      </c>
      <c r="D186" s="10">
        <v>1.25</v>
      </c>
      <c r="E186" s="30">
        <f>B186*D186</f>
        <v>12157.5</v>
      </c>
      <c r="F186" s="10">
        <v>0</v>
      </c>
      <c r="G186" s="31">
        <f>B186*F186</f>
        <v>0</v>
      </c>
      <c r="H186" s="32">
        <f>E186-G186</f>
        <v>12157.5</v>
      </c>
      <c r="I186" s="32">
        <v>4</v>
      </c>
      <c r="J186" s="32">
        <f>F186/1.25</f>
        <v>0</v>
      </c>
      <c r="K186" s="31">
        <f>J186*$H$285</f>
        <v>0</v>
      </c>
      <c r="L186" s="10">
        <f>K186*C186</f>
        <v>0</v>
      </c>
    </row>
    <row r="187" spans="1:12" s="27" customFormat="1" ht="15.45" customHeight="1">
      <c r="A187" s="28" t="s">
        <v>75</v>
      </c>
      <c r="B187" s="29">
        <v>4023</v>
      </c>
      <c r="C187" s="29">
        <f>B187/I187</f>
        <v>1005.75</v>
      </c>
      <c r="D187" s="10">
        <v>1.25</v>
      </c>
      <c r="E187" s="30">
        <f>B187*D187</f>
        <v>5028.75</v>
      </c>
      <c r="F187" s="10">
        <v>1.25</v>
      </c>
      <c r="G187" s="31">
        <f>B187*F187</f>
        <v>5028.75</v>
      </c>
      <c r="H187" s="32">
        <f>E187-G187</f>
        <v>0</v>
      </c>
      <c r="I187" s="32">
        <v>4</v>
      </c>
      <c r="J187" s="32">
        <f>F187/1.25</f>
        <v>1</v>
      </c>
      <c r="K187" s="31">
        <f>J187*$H$285</f>
        <v>2.399324658006095</v>
      </c>
      <c r="L187" s="10">
        <f>K187*C187</f>
        <v>2413.1207747896301</v>
      </c>
    </row>
    <row r="188" spans="1:12" s="27" customFormat="1" ht="15.45" customHeight="1">
      <c r="A188" s="28" t="s">
        <v>40</v>
      </c>
      <c r="B188" s="29">
        <v>6815</v>
      </c>
      <c r="C188" s="29">
        <f>B188/I188</f>
        <v>1703.75</v>
      </c>
      <c r="D188" s="10">
        <v>1.25</v>
      </c>
      <c r="E188" s="30">
        <f>B188*D188</f>
        <v>8518.75</v>
      </c>
      <c r="F188" s="10">
        <v>1.25</v>
      </c>
      <c r="G188" s="31">
        <f>B188*F188</f>
        <v>8518.75</v>
      </c>
      <c r="H188" s="32">
        <f>E188-G188</f>
        <v>0</v>
      </c>
      <c r="I188" s="32">
        <v>4</v>
      </c>
      <c r="J188" s="32">
        <f>F188/1.25</f>
        <v>1</v>
      </c>
      <c r="K188" s="31">
        <f>J188*$H$285</f>
        <v>2.399324658006095</v>
      </c>
      <c r="L188" s="10">
        <f>K188*C188</f>
        <v>4087.8493860778844</v>
      </c>
    </row>
    <row r="189" spans="1:12" s="27" customFormat="1" ht="15.45" customHeight="1">
      <c r="A189" s="28" t="s">
        <v>261</v>
      </c>
      <c r="B189" s="29">
        <v>3471</v>
      </c>
      <c r="C189" s="29">
        <f>B189/I189</f>
        <v>867.75</v>
      </c>
      <c r="D189" s="10">
        <v>1.25</v>
      </c>
      <c r="E189" s="30">
        <f>B189*D189</f>
        <v>4338.75</v>
      </c>
      <c r="F189" s="10">
        <v>0</v>
      </c>
      <c r="G189" s="31">
        <f>B189*F189</f>
        <v>0</v>
      </c>
      <c r="H189" s="32">
        <f>E189-G189</f>
        <v>4338.75</v>
      </c>
      <c r="I189" s="32">
        <v>4</v>
      </c>
      <c r="J189" s="32">
        <f>F189/1.25</f>
        <v>0</v>
      </c>
      <c r="K189" s="31">
        <f>J189*$H$285</f>
        <v>0</v>
      </c>
      <c r="L189" s="10">
        <f>K189*C189</f>
        <v>0</v>
      </c>
    </row>
    <row r="190" spans="1:12" s="27" customFormat="1" ht="15.45" customHeight="1">
      <c r="A190" s="28" t="s">
        <v>172</v>
      </c>
      <c r="B190" s="29">
        <v>3100</v>
      </c>
      <c r="C190" s="29">
        <f>B190/I190</f>
        <v>775</v>
      </c>
      <c r="D190" s="10">
        <v>1.25</v>
      </c>
      <c r="E190" s="30">
        <f>B190*D190</f>
        <v>3875</v>
      </c>
      <c r="F190" s="10">
        <v>1.25</v>
      </c>
      <c r="G190" s="31">
        <f>B190*F190</f>
        <v>3875</v>
      </c>
      <c r="H190" s="32">
        <f>E190-G190</f>
        <v>0</v>
      </c>
      <c r="I190" s="32">
        <v>4</v>
      </c>
      <c r="J190" s="32">
        <f>F190/1.25</f>
        <v>1</v>
      </c>
      <c r="K190" s="31">
        <f>J190*$H$285</f>
        <v>2.399324658006095</v>
      </c>
      <c r="L190" s="10">
        <f>K190*C190</f>
        <v>1859.4766099547237</v>
      </c>
    </row>
    <row r="191" spans="1:12" s="27" customFormat="1" ht="15.45" customHeight="1">
      <c r="A191" s="28" t="s">
        <v>223</v>
      </c>
      <c r="B191" s="29">
        <v>2167</v>
      </c>
      <c r="C191" s="29">
        <f>B191/I191</f>
        <v>541.75</v>
      </c>
      <c r="D191" s="10">
        <v>1.25</v>
      </c>
      <c r="E191" s="30">
        <f>B191*D191</f>
        <v>2708.75</v>
      </c>
      <c r="F191" s="10">
        <v>1.25</v>
      </c>
      <c r="G191" s="31">
        <f>B191*F191</f>
        <v>2708.75</v>
      </c>
      <c r="H191" s="32">
        <f>E191-G191</f>
        <v>0</v>
      </c>
      <c r="I191" s="32">
        <v>4</v>
      </c>
      <c r="J191" s="32">
        <f>F191/1.25</f>
        <v>1</v>
      </c>
      <c r="K191" s="31">
        <f>J191*$H$285</f>
        <v>2.399324658006095</v>
      </c>
      <c r="L191" s="10">
        <f>K191*C191</f>
        <v>1299.834133474802</v>
      </c>
    </row>
    <row r="192" spans="1:12" s="27" customFormat="1" ht="15.45" customHeight="1">
      <c r="A192" s="28" t="s">
        <v>270</v>
      </c>
      <c r="B192" s="29">
        <v>119</v>
      </c>
      <c r="C192" s="29">
        <f>B192/I192</f>
        <v>29.75</v>
      </c>
      <c r="D192" s="10">
        <v>1.25</v>
      </c>
      <c r="E192" s="30">
        <f>B192*D192</f>
        <v>148.75</v>
      </c>
      <c r="F192" s="10">
        <v>1.25</v>
      </c>
      <c r="G192" s="31">
        <f>B192*F192</f>
        <v>148.75</v>
      </c>
      <c r="H192" s="32">
        <f>E192-G192</f>
        <v>0</v>
      </c>
      <c r="I192" s="32">
        <v>4</v>
      </c>
      <c r="J192" s="32">
        <f>F192/1.25</f>
        <v>1</v>
      </c>
      <c r="K192" s="31">
        <f>J192*$H$285</f>
        <v>2.399324658006095</v>
      </c>
      <c r="L192" s="10">
        <f>K192*C192</f>
        <v>71.379908575681327</v>
      </c>
    </row>
    <row r="193" spans="1:13" s="27" customFormat="1" ht="15.45" customHeight="1">
      <c r="A193" s="28" t="s">
        <v>164</v>
      </c>
      <c r="B193" s="29">
        <v>3322</v>
      </c>
      <c r="C193" s="29">
        <f>B193/I193</f>
        <v>830.5</v>
      </c>
      <c r="D193" s="10">
        <v>1.25</v>
      </c>
      <c r="E193" s="30">
        <f>B193*D193</f>
        <v>4152.5</v>
      </c>
      <c r="F193" s="10">
        <v>0</v>
      </c>
      <c r="G193" s="31">
        <f>B193*F193</f>
        <v>0</v>
      </c>
      <c r="H193" s="32">
        <f>E193-G193</f>
        <v>4152.5</v>
      </c>
      <c r="I193" s="32">
        <v>4</v>
      </c>
      <c r="J193" s="32">
        <f>F193/1.25</f>
        <v>0</v>
      </c>
      <c r="K193" s="31">
        <f>J193*$H$285</f>
        <v>0</v>
      </c>
      <c r="L193" s="10">
        <f>K193*C193</f>
        <v>0</v>
      </c>
    </row>
    <row r="194" spans="1:13" s="27" customFormat="1" ht="15.45" customHeight="1">
      <c r="A194" s="28" t="s">
        <v>110</v>
      </c>
      <c r="B194" s="29">
        <v>3187</v>
      </c>
      <c r="C194" s="29">
        <f>B194/I194</f>
        <v>796.75</v>
      </c>
      <c r="D194" s="10">
        <v>1.25</v>
      </c>
      <c r="E194" s="30">
        <f>B194*D194</f>
        <v>3983.75</v>
      </c>
      <c r="F194" s="10">
        <v>1.25</v>
      </c>
      <c r="G194" s="31">
        <f>B194*F194</f>
        <v>3983.75</v>
      </c>
      <c r="H194" s="32">
        <f>E194-G194</f>
        <v>0</v>
      </c>
      <c r="I194" s="32">
        <v>4</v>
      </c>
      <c r="J194" s="32">
        <f>F194/1.25</f>
        <v>1</v>
      </c>
      <c r="K194" s="31">
        <f>J194*$H$285</f>
        <v>2.399324658006095</v>
      </c>
      <c r="L194" s="10">
        <f>K194*C194</f>
        <v>1911.6619212663561</v>
      </c>
    </row>
    <row r="195" spans="1:13" s="27" customFormat="1" ht="15.45" customHeight="1">
      <c r="A195" s="28" t="s">
        <v>245</v>
      </c>
      <c r="B195" s="29">
        <v>1616</v>
      </c>
      <c r="C195" s="29">
        <f>B195/I195</f>
        <v>404</v>
      </c>
      <c r="D195" s="10">
        <v>1.25</v>
      </c>
      <c r="E195" s="30">
        <f>B195*D195</f>
        <v>2020</v>
      </c>
      <c r="F195" s="10">
        <v>0</v>
      </c>
      <c r="G195" s="31">
        <f>B195*F195</f>
        <v>0</v>
      </c>
      <c r="H195" s="32">
        <f>E195-G195</f>
        <v>2020</v>
      </c>
      <c r="I195" s="32">
        <v>4</v>
      </c>
      <c r="J195" s="32">
        <f>F195/1.25</f>
        <v>0</v>
      </c>
      <c r="K195" s="31">
        <f>J195*$H$285</f>
        <v>0</v>
      </c>
      <c r="L195" s="10">
        <f>K195*C195</f>
        <v>0</v>
      </c>
    </row>
    <row r="196" spans="1:13" s="27" customFormat="1" ht="15.45" customHeight="1">
      <c r="A196" s="28" t="s">
        <v>255</v>
      </c>
      <c r="B196" s="29">
        <v>1942</v>
      </c>
      <c r="C196" s="29">
        <f>B196/I196</f>
        <v>485.5</v>
      </c>
      <c r="D196" s="10">
        <v>1.25</v>
      </c>
      <c r="E196" s="30">
        <f>B196*D196</f>
        <v>2427.5</v>
      </c>
      <c r="F196" s="10">
        <v>0</v>
      </c>
      <c r="G196" s="31">
        <f>B196*F196</f>
        <v>0</v>
      </c>
      <c r="H196" s="32">
        <f>E196-G196</f>
        <v>2427.5</v>
      </c>
      <c r="I196" s="32">
        <v>4</v>
      </c>
      <c r="J196" s="32">
        <f>F196/1.25</f>
        <v>0</v>
      </c>
      <c r="K196" s="31">
        <f>J196*$H$285</f>
        <v>0</v>
      </c>
      <c r="L196" s="10">
        <f>K196*C196</f>
        <v>0</v>
      </c>
    </row>
    <row r="197" spans="1:13" s="27" customFormat="1" ht="15.45" customHeight="1">
      <c r="A197" s="28" t="s">
        <v>145</v>
      </c>
      <c r="B197" s="29">
        <v>3853</v>
      </c>
      <c r="C197" s="29">
        <f>B197/I197</f>
        <v>963.25</v>
      </c>
      <c r="D197" s="10">
        <v>1.25</v>
      </c>
      <c r="E197" s="30">
        <f>B197*D197</f>
        <v>4816.25</v>
      </c>
      <c r="F197" s="10">
        <v>1.25</v>
      </c>
      <c r="G197" s="31">
        <f>B197*F197</f>
        <v>4816.25</v>
      </c>
      <c r="H197" s="32">
        <f>E197-G197</f>
        <v>0</v>
      </c>
      <c r="I197" s="32">
        <v>4</v>
      </c>
      <c r="J197" s="32">
        <f>F197/1.25</f>
        <v>1</v>
      </c>
      <c r="K197" s="31">
        <f>J197*$H$285</f>
        <v>2.399324658006095</v>
      </c>
      <c r="L197" s="10">
        <f>K197*C197</f>
        <v>2311.149476824371</v>
      </c>
    </row>
    <row r="198" spans="1:13" s="27" customFormat="1" ht="15.45" customHeight="1">
      <c r="A198" s="28" t="s">
        <v>67</v>
      </c>
      <c r="B198" s="29">
        <v>4131</v>
      </c>
      <c r="C198" s="29">
        <f>B198/I198</f>
        <v>1032.75</v>
      </c>
      <c r="D198" s="10">
        <v>1.25</v>
      </c>
      <c r="E198" s="30">
        <f>B198*D198</f>
        <v>5163.75</v>
      </c>
      <c r="F198" s="10">
        <v>1.25</v>
      </c>
      <c r="G198" s="31">
        <f>B198*F198</f>
        <v>5163.75</v>
      </c>
      <c r="H198" s="32">
        <f>E198-G198</f>
        <v>0</v>
      </c>
      <c r="I198" s="32">
        <v>4</v>
      </c>
      <c r="J198" s="32">
        <f>F198/1.25</f>
        <v>1</v>
      </c>
      <c r="K198" s="31">
        <f>J198*$H$285</f>
        <v>2.399324658006095</v>
      </c>
      <c r="L198" s="10">
        <f>K198*C198</f>
        <v>2477.9025405557945</v>
      </c>
      <c r="M198" s="37"/>
    </row>
    <row r="199" spans="1:13" s="27" customFormat="1" ht="15.45" customHeight="1">
      <c r="A199" s="28" t="s">
        <v>178</v>
      </c>
      <c r="B199" s="29">
        <v>3076</v>
      </c>
      <c r="C199" s="29">
        <f>B199/I199</f>
        <v>769</v>
      </c>
      <c r="D199" s="10">
        <v>1.25</v>
      </c>
      <c r="E199" s="30">
        <f>B199*D199</f>
        <v>3845</v>
      </c>
      <c r="F199" s="10">
        <v>1.25</v>
      </c>
      <c r="G199" s="31">
        <f>B199*F199</f>
        <v>3845</v>
      </c>
      <c r="H199" s="32">
        <f>E199-G199</f>
        <v>0</v>
      </c>
      <c r="I199" s="32">
        <v>4</v>
      </c>
      <c r="J199" s="32">
        <f>F199/1.25</f>
        <v>1</v>
      </c>
      <c r="K199" s="31">
        <f>J199*$H$285</f>
        <v>2.399324658006095</v>
      </c>
      <c r="L199" s="10">
        <f>K199*C199</f>
        <v>1845.0806620066871</v>
      </c>
    </row>
    <row r="200" spans="1:13" s="27" customFormat="1" ht="15.45" customHeight="1">
      <c r="A200" s="28" t="s">
        <v>126</v>
      </c>
      <c r="B200" s="29">
        <v>6327</v>
      </c>
      <c r="C200" s="29">
        <f>B200/I200</f>
        <v>1581.75</v>
      </c>
      <c r="D200" s="10">
        <v>1.25</v>
      </c>
      <c r="E200" s="30">
        <f>B200*D200</f>
        <v>7908.75</v>
      </c>
      <c r="F200" s="10">
        <v>1.25</v>
      </c>
      <c r="G200" s="31">
        <f>B200*F200</f>
        <v>7908.75</v>
      </c>
      <c r="H200" s="32">
        <f>E200-G200</f>
        <v>0</v>
      </c>
      <c r="I200" s="32">
        <v>4</v>
      </c>
      <c r="J200" s="32">
        <f>F200/1.25</f>
        <v>1</v>
      </c>
      <c r="K200" s="31">
        <f>J200*$H$285</f>
        <v>2.399324658006095</v>
      </c>
      <c r="L200" s="10">
        <f>K200*C200</f>
        <v>3795.1317778011407</v>
      </c>
    </row>
    <row r="201" spans="1:13" s="27" customFormat="1" ht="15.45" customHeight="1">
      <c r="A201" s="28" t="s">
        <v>202</v>
      </c>
      <c r="B201" s="29">
        <v>3928</v>
      </c>
      <c r="C201" s="29">
        <f>B201/I201</f>
        <v>982</v>
      </c>
      <c r="D201" s="10">
        <v>1.25</v>
      </c>
      <c r="E201" s="30">
        <f>B201*D201</f>
        <v>4910</v>
      </c>
      <c r="F201" s="10">
        <v>1.25</v>
      </c>
      <c r="G201" s="31">
        <f>B201*F201</f>
        <v>4910</v>
      </c>
      <c r="H201" s="32">
        <f>E201-G201</f>
        <v>0</v>
      </c>
      <c r="I201" s="32">
        <v>4</v>
      </c>
      <c r="J201" s="32">
        <f>F201/1.25</f>
        <v>1</v>
      </c>
      <c r="K201" s="31">
        <f>J201*$H$285</f>
        <v>2.399324658006095</v>
      </c>
      <c r="L201" s="10">
        <f>K201*C201</f>
        <v>2356.1368141619851</v>
      </c>
    </row>
    <row r="202" spans="1:13" s="27" customFormat="1" ht="15.45" customHeight="1">
      <c r="A202" s="28" t="s">
        <v>51</v>
      </c>
      <c r="B202" s="29">
        <v>6076</v>
      </c>
      <c r="C202" s="29">
        <f>B202/I202</f>
        <v>1519</v>
      </c>
      <c r="D202" s="10">
        <v>1.25</v>
      </c>
      <c r="E202" s="30">
        <f>B202*D202</f>
        <v>7595</v>
      </c>
      <c r="F202" s="10">
        <v>1.25</v>
      </c>
      <c r="G202" s="31">
        <f>B202*F202</f>
        <v>7595</v>
      </c>
      <c r="H202" s="32">
        <f>E202-G202</f>
        <v>0</v>
      </c>
      <c r="I202" s="32">
        <v>4</v>
      </c>
      <c r="J202" s="32">
        <f>F202/1.25</f>
        <v>1</v>
      </c>
      <c r="K202" s="31">
        <f>J202*$H$285</f>
        <v>2.399324658006095</v>
      </c>
      <c r="L202" s="10">
        <f>K202*C202</f>
        <v>3644.5741555112581</v>
      </c>
    </row>
    <row r="203" spans="1:13" s="27" customFormat="1" ht="15.45" customHeight="1">
      <c r="A203" s="28" t="s">
        <v>26</v>
      </c>
      <c r="B203" s="29">
        <v>5860</v>
      </c>
      <c r="C203" s="29">
        <f>B203/I203</f>
        <v>1465</v>
      </c>
      <c r="D203" s="10">
        <v>1.25</v>
      </c>
      <c r="E203" s="30">
        <f>B203*D203</f>
        <v>7325</v>
      </c>
      <c r="F203" s="10">
        <v>1.25</v>
      </c>
      <c r="G203" s="31">
        <f>B203*F203</f>
        <v>7325</v>
      </c>
      <c r="H203" s="32">
        <f>E203-G203</f>
        <v>0</v>
      </c>
      <c r="I203" s="32">
        <v>4</v>
      </c>
      <c r="J203" s="32">
        <f>F203/1.25</f>
        <v>1</v>
      </c>
      <c r="K203" s="31">
        <f>J203*$H$285</f>
        <v>2.399324658006095</v>
      </c>
      <c r="L203" s="10">
        <f>K203*C203</f>
        <v>3515.0106239789293</v>
      </c>
    </row>
    <row r="204" spans="1:13" s="27" customFormat="1" ht="15.45" customHeight="1">
      <c r="A204" s="28" t="s">
        <v>282</v>
      </c>
      <c r="B204" s="29">
        <v>2517</v>
      </c>
      <c r="C204" s="29">
        <f>B204/I204</f>
        <v>629.25</v>
      </c>
      <c r="D204" s="10">
        <v>1.25</v>
      </c>
      <c r="E204" s="30">
        <f>B204*D204</f>
        <v>3146.25</v>
      </c>
      <c r="F204" s="10">
        <v>0</v>
      </c>
      <c r="G204" s="31">
        <f>B204*F204</f>
        <v>0</v>
      </c>
      <c r="H204" s="32">
        <f>E204-G204</f>
        <v>3146.25</v>
      </c>
      <c r="I204" s="32">
        <v>4</v>
      </c>
      <c r="J204" s="32">
        <f>F204/1.25</f>
        <v>0</v>
      </c>
      <c r="K204" s="31">
        <f>J204*$H$285</f>
        <v>0</v>
      </c>
      <c r="L204" s="10">
        <f>K204*C204</f>
        <v>0</v>
      </c>
    </row>
    <row r="205" spans="1:13" s="27" customFormat="1" ht="15.45" customHeight="1">
      <c r="A205" s="28" t="s">
        <v>13</v>
      </c>
      <c r="B205" s="29">
        <v>8329</v>
      </c>
      <c r="C205" s="29">
        <f>B205/I205</f>
        <v>2082.25</v>
      </c>
      <c r="D205" s="10">
        <v>1.25</v>
      </c>
      <c r="E205" s="30">
        <f>B205*D205</f>
        <v>10411.25</v>
      </c>
      <c r="F205" s="10">
        <v>1.25</v>
      </c>
      <c r="G205" s="31">
        <f>B205*F205</f>
        <v>10411.25</v>
      </c>
      <c r="H205" s="32">
        <f>E205-G205</f>
        <v>0</v>
      </c>
      <c r="I205" s="32">
        <v>4</v>
      </c>
      <c r="J205" s="32">
        <f>F205/1.25</f>
        <v>1</v>
      </c>
      <c r="K205" s="31">
        <f>J205*$H$285</f>
        <v>2.399324658006095</v>
      </c>
      <c r="L205" s="10">
        <f>K205*C205</f>
        <v>4995.9937691331916</v>
      </c>
    </row>
    <row r="206" spans="1:13" s="27" customFormat="1" ht="15.45" customHeight="1">
      <c r="A206" s="28" t="s">
        <v>166</v>
      </c>
      <c r="B206" s="29">
        <v>5283</v>
      </c>
      <c r="C206" s="29">
        <f>B206/I206</f>
        <v>1320.75</v>
      </c>
      <c r="D206" s="10">
        <v>1.25</v>
      </c>
      <c r="E206" s="30">
        <f>B206*D206</f>
        <v>6603.75</v>
      </c>
      <c r="F206" s="10">
        <v>0</v>
      </c>
      <c r="G206" s="31">
        <f>B206*F206</f>
        <v>0</v>
      </c>
      <c r="H206" s="32">
        <f>E206-G206</f>
        <v>6603.75</v>
      </c>
      <c r="I206" s="32">
        <v>4</v>
      </c>
      <c r="J206" s="32">
        <f>F206/1.25</f>
        <v>0</v>
      </c>
      <c r="K206" s="31">
        <f>J206*$H$285</f>
        <v>0</v>
      </c>
      <c r="L206" s="10">
        <f>K206*C206</f>
        <v>0</v>
      </c>
    </row>
    <row r="207" spans="1:13" s="27" customFormat="1" ht="15.45" customHeight="1">
      <c r="A207" s="28" t="s">
        <v>173</v>
      </c>
      <c r="B207" s="29">
        <v>3151</v>
      </c>
      <c r="C207" s="29">
        <f>B207/I207</f>
        <v>787.75</v>
      </c>
      <c r="D207" s="10">
        <v>1.25</v>
      </c>
      <c r="E207" s="30">
        <f>B207*D207</f>
        <v>3938.75</v>
      </c>
      <c r="F207" s="10">
        <v>1.25</v>
      </c>
      <c r="G207" s="31">
        <f>B207*F207</f>
        <v>3938.75</v>
      </c>
      <c r="H207" s="32">
        <f>E207-G207</f>
        <v>0</v>
      </c>
      <c r="I207" s="32">
        <v>4</v>
      </c>
      <c r="J207" s="32">
        <f>F207/1.25</f>
        <v>1</v>
      </c>
      <c r="K207" s="31">
        <f>J207*$H$285</f>
        <v>2.399324658006095</v>
      </c>
      <c r="L207" s="10">
        <f>K207*C207</f>
        <v>1890.0679993443014</v>
      </c>
    </row>
    <row r="208" spans="1:13" s="27" customFormat="1" ht="15.45" customHeight="1">
      <c r="A208" s="28" t="s">
        <v>196</v>
      </c>
      <c r="B208" s="29">
        <v>4169</v>
      </c>
      <c r="C208" s="29">
        <f>B208/I208</f>
        <v>1042.25</v>
      </c>
      <c r="D208" s="10">
        <v>1.25</v>
      </c>
      <c r="E208" s="30">
        <f>B208*D208</f>
        <v>5211.25</v>
      </c>
      <c r="F208" s="10">
        <v>0</v>
      </c>
      <c r="G208" s="31">
        <f>B208*F208</f>
        <v>0</v>
      </c>
      <c r="H208" s="32">
        <f>E208-G208</f>
        <v>5211.25</v>
      </c>
      <c r="I208" s="32">
        <v>4</v>
      </c>
      <c r="J208" s="32">
        <f>F208/1.25</f>
        <v>0</v>
      </c>
      <c r="K208" s="31">
        <f>J208*$H$285</f>
        <v>0</v>
      </c>
      <c r="L208" s="10">
        <f>K208*C208</f>
        <v>0</v>
      </c>
    </row>
    <row r="209" spans="1:13" s="27" customFormat="1" ht="15.45" customHeight="1">
      <c r="A209" s="28" t="s">
        <v>154</v>
      </c>
      <c r="B209" s="29">
        <v>2594</v>
      </c>
      <c r="C209" s="29">
        <f>B209/I209</f>
        <v>648.5</v>
      </c>
      <c r="D209" s="10">
        <v>1.25</v>
      </c>
      <c r="E209" s="30">
        <f>B209*D209</f>
        <v>3242.5</v>
      </c>
      <c r="F209" s="10">
        <v>1.25</v>
      </c>
      <c r="G209" s="31">
        <f>B209*F209</f>
        <v>3242.5</v>
      </c>
      <c r="H209" s="32">
        <f>E209-G209</f>
        <v>0</v>
      </c>
      <c r="I209" s="32">
        <v>4</v>
      </c>
      <c r="J209" s="32">
        <f>F209/1.25</f>
        <v>1</v>
      </c>
      <c r="K209" s="31">
        <f>J209*$H$285</f>
        <v>2.399324658006095</v>
      </c>
      <c r="L209" s="10">
        <f>K209*C209</f>
        <v>1555.9620407169525</v>
      </c>
    </row>
    <row r="210" spans="1:13" s="27" customFormat="1" ht="15.45" customHeight="1">
      <c r="A210" s="28" t="s">
        <v>64</v>
      </c>
      <c r="B210" s="29">
        <v>4239</v>
      </c>
      <c r="C210" s="29">
        <f>B210/I210</f>
        <v>1059.75</v>
      </c>
      <c r="D210" s="10">
        <v>1.25</v>
      </c>
      <c r="E210" s="30">
        <f>B210*D210</f>
        <v>5298.75</v>
      </c>
      <c r="F210" s="10">
        <v>1.25</v>
      </c>
      <c r="G210" s="31">
        <f>B210*F210</f>
        <v>5298.75</v>
      </c>
      <c r="H210" s="32">
        <f>E210-G210</f>
        <v>0</v>
      </c>
      <c r="I210" s="32">
        <v>4</v>
      </c>
      <c r="J210" s="32">
        <f>F210/1.25</f>
        <v>1</v>
      </c>
      <c r="K210" s="31">
        <f>J210*$H$285</f>
        <v>2.399324658006095</v>
      </c>
      <c r="L210" s="10">
        <f>K210*C210</f>
        <v>2542.684306321959</v>
      </c>
    </row>
    <row r="211" spans="1:13" s="27" customFormat="1" ht="15.45" customHeight="1">
      <c r="A211" s="28" t="s">
        <v>264</v>
      </c>
      <c r="B211" s="29">
        <v>895</v>
      </c>
      <c r="C211" s="29">
        <f>B211/I211</f>
        <v>223.75</v>
      </c>
      <c r="D211" s="10">
        <v>1.25</v>
      </c>
      <c r="E211" s="30">
        <f>B211*D211</f>
        <v>1118.75</v>
      </c>
      <c r="F211" s="10">
        <v>1.25</v>
      </c>
      <c r="G211" s="31">
        <f>B211*F211</f>
        <v>1118.75</v>
      </c>
      <c r="H211" s="32">
        <f>E211-G211</f>
        <v>0</v>
      </c>
      <c r="I211" s="32">
        <v>4</v>
      </c>
      <c r="J211" s="32">
        <f>F211/1.25</f>
        <v>1</v>
      </c>
      <c r="K211" s="31">
        <f>J211*$H$285</f>
        <v>2.399324658006095</v>
      </c>
      <c r="L211" s="10">
        <f>K211*C211</f>
        <v>536.84889222886375</v>
      </c>
    </row>
    <row r="212" spans="1:13" s="27" customFormat="1" ht="15.45" customHeight="1">
      <c r="A212" s="28" t="s">
        <v>23</v>
      </c>
      <c r="B212" s="29">
        <v>6062</v>
      </c>
      <c r="C212" s="29">
        <f>B212/I212</f>
        <v>1515.5</v>
      </c>
      <c r="D212" s="10">
        <v>1.25</v>
      </c>
      <c r="E212" s="30">
        <f>B212*D212</f>
        <v>7577.5</v>
      </c>
      <c r="F212" s="10">
        <v>1.25</v>
      </c>
      <c r="G212" s="31">
        <f>B212*F212</f>
        <v>7577.5</v>
      </c>
      <c r="H212" s="32">
        <f>E212-G212</f>
        <v>0</v>
      </c>
      <c r="I212" s="32">
        <v>4</v>
      </c>
      <c r="J212" s="32">
        <f>F212/1.25</f>
        <v>1</v>
      </c>
      <c r="K212" s="31">
        <f>J212*$H$285</f>
        <v>2.399324658006095</v>
      </c>
      <c r="L212" s="10">
        <f>K212*C212</f>
        <v>3636.1765192082371</v>
      </c>
    </row>
    <row r="213" spans="1:13" s="27" customFormat="1" ht="15.45" customHeight="1">
      <c r="A213" s="28" t="s">
        <v>142</v>
      </c>
      <c r="B213" s="29">
        <v>3880</v>
      </c>
      <c r="C213" s="29">
        <f>B213/I213</f>
        <v>970</v>
      </c>
      <c r="D213" s="10">
        <v>1.25</v>
      </c>
      <c r="E213" s="30">
        <f>B213*D213</f>
        <v>4850</v>
      </c>
      <c r="F213" s="10">
        <v>1.25</v>
      </c>
      <c r="G213" s="31">
        <f>B213*F213</f>
        <v>4850</v>
      </c>
      <c r="H213" s="32">
        <f>E213-G213</f>
        <v>0</v>
      </c>
      <c r="I213" s="32">
        <v>4</v>
      </c>
      <c r="J213" s="32">
        <f>F213/1.25</f>
        <v>1</v>
      </c>
      <c r="K213" s="31">
        <f>J213*$H$285</f>
        <v>2.399324658006095</v>
      </c>
      <c r="L213" s="10">
        <f>K213*C213</f>
        <v>2327.3449182659119</v>
      </c>
    </row>
    <row r="214" spans="1:13" s="27" customFormat="1" ht="15.45" customHeight="1">
      <c r="A214" s="28" t="s">
        <v>47</v>
      </c>
      <c r="B214" s="29">
        <v>4618</v>
      </c>
      <c r="C214" s="29">
        <f>B214/I214</f>
        <v>1154.5</v>
      </c>
      <c r="D214" s="10">
        <v>1.25</v>
      </c>
      <c r="E214" s="30">
        <f>B214*D214</f>
        <v>5772.5</v>
      </c>
      <c r="F214" s="10">
        <v>1.25</v>
      </c>
      <c r="G214" s="31">
        <f>B214*F214</f>
        <v>5772.5</v>
      </c>
      <c r="H214" s="32">
        <f>E214-G214</f>
        <v>0</v>
      </c>
      <c r="I214" s="32">
        <v>4</v>
      </c>
      <c r="J214" s="32">
        <f>F214/1.25</f>
        <v>1</v>
      </c>
      <c r="K214" s="31">
        <f>J214*$H$285</f>
        <v>2.399324658006095</v>
      </c>
      <c r="L214" s="10">
        <f>K214*C214</f>
        <v>2770.0203176680366</v>
      </c>
    </row>
    <row r="215" spans="1:13" s="27" customFormat="1" ht="15.45" customHeight="1">
      <c r="A215" s="28" t="s">
        <v>121</v>
      </c>
      <c r="B215" s="29">
        <v>3071</v>
      </c>
      <c r="C215" s="29">
        <f>B215/I215</f>
        <v>767.75</v>
      </c>
      <c r="D215" s="10">
        <v>1.25</v>
      </c>
      <c r="E215" s="30">
        <f>B215*D215</f>
        <v>3838.75</v>
      </c>
      <c r="F215" s="10">
        <v>1.25</v>
      </c>
      <c r="G215" s="31">
        <f>B215*F215</f>
        <v>3838.75</v>
      </c>
      <c r="H215" s="32">
        <f>E215-G215</f>
        <v>0</v>
      </c>
      <c r="I215" s="32">
        <v>4</v>
      </c>
      <c r="J215" s="32">
        <f>F215/1.25</f>
        <v>1</v>
      </c>
      <c r="K215" s="31">
        <f>J215*$H$285</f>
        <v>2.399324658006095</v>
      </c>
      <c r="L215" s="10">
        <f>K215*C215</f>
        <v>1842.0815061841795</v>
      </c>
    </row>
    <row r="216" spans="1:13" s="27" customFormat="1" ht="15.45" customHeight="1">
      <c r="A216" s="28" t="s">
        <v>259</v>
      </c>
      <c r="B216" s="29">
        <v>3847</v>
      </c>
      <c r="C216" s="29">
        <f>B216/I216</f>
        <v>961.75</v>
      </c>
      <c r="D216" s="10">
        <v>1.25</v>
      </c>
      <c r="E216" s="30">
        <f>B216*D216</f>
        <v>4808.75</v>
      </c>
      <c r="F216" s="10">
        <v>0</v>
      </c>
      <c r="G216" s="31">
        <f>B216*F216</f>
        <v>0</v>
      </c>
      <c r="H216" s="32">
        <f>E216-G216</f>
        <v>4808.75</v>
      </c>
      <c r="I216" s="32">
        <v>4</v>
      </c>
      <c r="J216" s="32">
        <f>F216/1.25</f>
        <v>0</v>
      </c>
      <c r="K216" s="31">
        <f>J216*$H$285</f>
        <v>0</v>
      </c>
      <c r="L216" s="10">
        <f>K216*C216</f>
        <v>0</v>
      </c>
    </row>
    <row r="217" spans="1:13" s="27" customFormat="1" ht="15.45" customHeight="1">
      <c r="A217" s="28" t="s">
        <v>61</v>
      </c>
      <c r="B217" s="29">
        <v>4373</v>
      </c>
      <c r="C217" s="29">
        <f>B217/I217</f>
        <v>1093.25</v>
      </c>
      <c r="D217" s="10">
        <v>1.25</v>
      </c>
      <c r="E217" s="30">
        <f>B217*D217</f>
        <v>5466.25</v>
      </c>
      <c r="F217" s="10">
        <v>1.25</v>
      </c>
      <c r="G217" s="31">
        <f>B217*F217</f>
        <v>5466.25</v>
      </c>
      <c r="H217" s="32">
        <f>E217-G217</f>
        <v>0</v>
      </c>
      <c r="I217" s="32">
        <v>4</v>
      </c>
      <c r="J217" s="32">
        <f>F217/1.25</f>
        <v>1</v>
      </c>
      <c r="K217" s="31">
        <f>J217*$H$285</f>
        <v>2.399324658006095</v>
      </c>
      <c r="L217" s="10">
        <f>K217*C217</f>
        <v>2623.0616823651635</v>
      </c>
    </row>
    <row r="218" spans="1:13" s="27" customFormat="1" ht="15.45" customHeight="1">
      <c r="A218" s="28" t="s">
        <v>135</v>
      </c>
      <c r="B218" s="29">
        <v>2923</v>
      </c>
      <c r="C218" s="29">
        <f>B218/I218</f>
        <v>730.75</v>
      </c>
      <c r="D218" s="10">
        <v>1.25</v>
      </c>
      <c r="E218" s="30">
        <f>B218*D218</f>
        <v>3653.75</v>
      </c>
      <c r="F218" s="10">
        <v>1.25</v>
      </c>
      <c r="G218" s="31">
        <f>B218*F218</f>
        <v>3653.75</v>
      </c>
      <c r="H218" s="32">
        <f>E218-G218</f>
        <v>0</v>
      </c>
      <c r="I218" s="32">
        <v>4</v>
      </c>
      <c r="J218" s="32">
        <f>F218/1.25</f>
        <v>1</v>
      </c>
      <c r="K218" s="31">
        <f>J218*$H$285</f>
        <v>2.399324658006095</v>
      </c>
      <c r="L218" s="10">
        <f>K218*C218</f>
        <v>1753.3064938379539</v>
      </c>
    </row>
    <row r="219" spans="1:13" s="27" customFormat="1" ht="15.45" customHeight="1">
      <c r="A219" s="28" t="s">
        <v>68</v>
      </c>
      <c r="B219" s="29">
        <v>4113</v>
      </c>
      <c r="C219" s="29">
        <f>B219/I219</f>
        <v>1028.25</v>
      </c>
      <c r="D219" s="10">
        <v>1.25</v>
      </c>
      <c r="E219" s="30">
        <f>B219*D219</f>
        <v>5141.25</v>
      </c>
      <c r="F219" s="10">
        <v>1.25</v>
      </c>
      <c r="G219" s="31">
        <f>B219*F219</f>
        <v>5141.25</v>
      </c>
      <c r="H219" s="32">
        <f>E219-G219</f>
        <v>0</v>
      </c>
      <c r="I219" s="32">
        <v>4</v>
      </c>
      <c r="J219" s="32">
        <f>F219/1.25</f>
        <v>1</v>
      </c>
      <c r="K219" s="31">
        <f>J219*$H$285</f>
        <v>2.399324658006095</v>
      </c>
      <c r="L219" s="10">
        <f>K219*C219</f>
        <v>2467.1055795947673</v>
      </c>
      <c r="M219" s="37"/>
    </row>
    <row r="220" spans="1:13" s="27" customFormat="1" ht="15.45" customHeight="1">
      <c r="A220" s="28" t="s">
        <v>134</v>
      </c>
      <c r="B220" s="29">
        <v>2934</v>
      </c>
      <c r="C220" s="29">
        <f>B220/I220</f>
        <v>733.5</v>
      </c>
      <c r="D220" s="10">
        <v>1.25</v>
      </c>
      <c r="E220" s="30">
        <f>B220*D220</f>
        <v>3667.5</v>
      </c>
      <c r="F220" s="10">
        <v>1.25</v>
      </c>
      <c r="G220" s="31">
        <f>B220*F220</f>
        <v>3667.5</v>
      </c>
      <c r="H220" s="32">
        <f>E220-G220</f>
        <v>0</v>
      </c>
      <c r="I220" s="32">
        <v>4</v>
      </c>
      <c r="J220" s="32">
        <f>F220/1.25</f>
        <v>1</v>
      </c>
      <c r="K220" s="31">
        <f>J220*$H$285</f>
        <v>2.399324658006095</v>
      </c>
      <c r="L220" s="10">
        <f>K220*C220</f>
        <v>1759.9046366474706</v>
      </c>
    </row>
    <row r="221" spans="1:13" s="27" customFormat="1" ht="15.45" customHeight="1">
      <c r="A221" s="28" t="s">
        <v>74</v>
      </c>
      <c r="B221" s="29">
        <v>4048</v>
      </c>
      <c r="C221" s="29">
        <f>B221/I221</f>
        <v>1012</v>
      </c>
      <c r="D221" s="10">
        <v>1.25</v>
      </c>
      <c r="E221" s="30">
        <f>B221*D221</f>
        <v>5060</v>
      </c>
      <c r="F221" s="10">
        <v>1.25</v>
      </c>
      <c r="G221" s="31">
        <f>B221*F221</f>
        <v>5060</v>
      </c>
      <c r="H221" s="32">
        <f>E221-G221</f>
        <v>0</v>
      </c>
      <c r="I221" s="32">
        <v>4</v>
      </c>
      <c r="J221" s="32">
        <f>F221/1.25</f>
        <v>1</v>
      </c>
      <c r="K221" s="31">
        <f>J221*$H$285</f>
        <v>2.399324658006095</v>
      </c>
      <c r="L221" s="10">
        <f>K221*C221</f>
        <v>2428.1165539021681</v>
      </c>
    </row>
    <row r="222" spans="1:13" s="27" customFormat="1" ht="15.45" customHeight="1">
      <c r="A222" s="28" t="s">
        <v>252</v>
      </c>
      <c r="B222" s="29">
        <v>976</v>
      </c>
      <c r="C222" s="29">
        <f>B222/I222</f>
        <v>244</v>
      </c>
      <c r="D222" s="10">
        <v>1.25</v>
      </c>
      <c r="E222" s="30">
        <f>B222*D222</f>
        <v>1220</v>
      </c>
      <c r="F222" s="10">
        <v>1.25</v>
      </c>
      <c r="G222" s="31">
        <f>B222*F222</f>
        <v>1220</v>
      </c>
      <c r="H222" s="32">
        <f>E222-G222</f>
        <v>0</v>
      </c>
      <c r="I222" s="32">
        <v>4</v>
      </c>
      <c r="J222" s="32">
        <f>F222/1.25</f>
        <v>1</v>
      </c>
      <c r="K222" s="31">
        <f>J222*$H$285</f>
        <v>2.399324658006095</v>
      </c>
      <c r="L222" s="10">
        <f>K222*C222</f>
        <v>585.43521655348718</v>
      </c>
    </row>
    <row r="223" spans="1:13" s="27" customFormat="1" ht="15.45" customHeight="1">
      <c r="A223" s="28" t="s">
        <v>248</v>
      </c>
      <c r="B223" s="29">
        <v>2282</v>
      </c>
      <c r="C223" s="29">
        <f>B223/I223</f>
        <v>570.5</v>
      </c>
      <c r="D223" s="10">
        <v>1.25</v>
      </c>
      <c r="E223" s="30">
        <f>B223*D223</f>
        <v>2852.5</v>
      </c>
      <c r="F223" s="10">
        <v>0</v>
      </c>
      <c r="G223" s="31">
        <f>B223*F223</f>
        <v>0</v>
      </c>
      <c r="H223" s="32">
        <f>E223-G223</f>
        <v>2852.5</v>
      </c>
      <c r="I223" s="32">
        <v>4</v>
      </c>
      <c r="J223" s="32">
        <f>F223/1.25</f>
        <v>0</v>
      </c>
      <c r="K223" s="31">
        <f>J223*$H$285</f>
        <v>0</v>
      </c>
      <c r="L223" s="10">
        <f>K223*C223</f>
        <v>0</v>
      </c>
    </row>
    <row r="224" spans="1:13" s="27" customFormat="1" ht="15.45" customHeight="1">
      <c r="A224" s="28" t="s">
        <v>235</v>
      </c>
      <c r="B224" s="29">
        <v>1913</v>
      </c>
      <c r="C224" s="29">
        <f>B224/I224</f>
        <v>478.25</v>
      </c>
      <c r="D224" s="10">
        <v>1.25</v>
      </c>
      <c r="E224" s="30">
        <f>B224*D224</f>
        <v>2391.25</v>
      </c>
      <c r="F224" s="10">
        <v>1.25</v>
      </c>
      <c r="G224" s="31">
        <f>B224*F224</f>
        <v>2391.25</v>
      </c>
      <c r="H224" s="32">
        <f>E224-G224</f>
        <v>0</v>
      </c>
      <c r="I224" s="32">
        <v>4</v>
      </c>
      <c r="J224" s="32">
        <f>F224/1.25</f>
        <v>1</v>
      </c>
      <c r="K224" s="31">
        <f>J224*$H$285</f>
        <v>2.399324658006095</v>
      </c>
      <c r="L224" s="10">
        <f>K224*C224</f>
        <v>1147.4770176914149</v>
      </c>
    </row>
    <row r="225" spans="1:12" s="27" customFormat="1" ht="15.45" customHeight="1">
      <c r="A225" s="28" t="s">
        <v>95</v>
      </c>
      <c r="B225" s="29">
        <v>3527</v>
      </c>
      <c r="C225" s="29">
        <f>B225/I225</f>
        <v>881.75</v>
      </c>
      <c r="D225" s="10">
        <v>1.25</v>
      </c>
      <c r="E225" s="30">
        <f>B225*D225</f>
        <v>4408.75</v>
      </c>
      <c r="F225" s="10">
        <v>1.25</v>
      </c>
      <c r="G225" s="31">
        <f>B225*F225</f>
        <v>4408.75</v>
      </c>
      <c r="H225" s="32">
        <f>E225-G225</f>
        <v>0</v>
      </c>
      <c r="I225" s="32">
        <v>4</v>
      </c>
      <c r="J225" s="32">
        <f>F225/1.25</f>
        <v>1</v>
      </c>
      <c r="K225" s="31">
        <f>J225*$H$285</f>
        <v>2.399324658006095</v>
      </c>
      <c r="L225" s="10">
        <f>K225*C225</f>
        <v>2115.6045171968744</v>
      </c>
    </row>
    <row r="226" spans="1:12" s="27" customFormat="1" ht="15.45" customHeight="1">
      <c r="A226" s="28" t="s">
        <v>66</v>
      </c>
      <c r="B226" s="29">
        <v>4179</v>
      </c>
      <c r="C226" s="29">
        <f>B226/I226</f>
        <v>1044.75</v>
      </c>
      <c r="D226" s="10">
        <v>1.25</v>
      </c>
      <c r="E226" s="30">
        <f>B226*D226</f>
        <v>5223.75</v>
      </c>
      <c r="F226" s="10">
        <v>1.25</v>
      </c>
      <c r="G226" s="31">
        <f>B226*F226</f>
        <v>5223.75</v>
      </c>
      <c r="H226" s="32">
        <f>E226-G226</f>
        <v>0</v>
      </c>
      <c r="I226" s="32">
        <v>4</v>
      </c>
      <c r="J226" s="32">
        <f>F226/1.25</f>
        <v>1</v>
      </c>
      <c r="K226" s="31">
        <f>J226*$H$285</f>
        <v>2.399324658006095</v>
      </c>
      <c r="L226" s="10">
        <f>K226*C226</f>
        <v>2506.6944364518677</v>
      </c>
    </row>
    <row r="227" spans="1:12" s="27" customFormat="1" ht="15.45" customHeight="1">
      <c r="A227" s="28" t="s">
        <v>107</v>
      </c>
      <c r="B227" s="29">
        <v>4532</v>
      </c>
      <c r="C227" s="29">
        <f>B227/I227</f>
        <v>1133</v>
      </c>
      <c r="D227" s="10">
        <v>1.25</v>
      </c>
      <c r="E227" s="30">
        <f>B227*D227</f>
        <v>5665</v>
      </c>
      <c r="F227" s="10">
        <v>0</v>
      </c>
      <c r="G227" s="31">
        <f>B227*F227</f>
        <v>0</v>
      </c>
      <c r="H227" s="32">
        <f>E227-G227</f>
        <v>5665</v>
      </c>
      <c r="I227" s="32">
        <v>4</v>
      </c>
      <c r="J227" s="32">
        <f>F227/1.25</f>
        <v>0</v>
      </c>
      <c r="K227" s="31">
        <f>J227*$H$285</f>
        <v>0</v>
      </c>
      <c r="L227" s="10">
        <f>K227*C227</f>
        <v>0</v>
      </c>
    </row>
    <row r="228" spans="1:12" s="27" customFormat="1" ht="15.45" customHeight="1">
      <c r="A228" s="28" t="s">
        <v>220</v>
      </c>
      <c r="B228" s="29">
        <v>2227</v>
      </c>
      <c r="C228" s="29">
        <f>B228/I228</f>
        <v>556.75</v>
      </c>
      <c r="D228" s="10">
        <v>1.25</v>
      </c>
      <c r="E228" s="30">
        <f>B228*D228</f>
        <v>2783.75</v>
      </c>
      <c r="F228" s="10">
        <v>1.25</v>
      </c>
      <c r="G228" s="31">
        <f>B228*F228</f>
        <v>2783.75</v>
      </c>
      <c r="H228" s="32">
        <f>E228-G228</f>
        <v>0</v>
      </c>
      <c r="I228" s="32">
        <v>4</v>
      </c>
      <c r="J228" s="32">
        <f>F228/1.25</f>
        <v>1</v>
      </c>
      <c r="K228" s="31">
        <f>J228*$H$285</f>
        <v>2.399324658006095</v>
      </c>
      <c r="L228" s="10">
        <f>K228*C228</f>
        <v>1335.8240033448933</v>
      </c>
    </row>
    <row r="229" spans="1:12" s="27" customFormat="1" ht="15.45" customHeight="1">
      <c r="A229" s="28" t="s">
        <v>222</v>
      </c>
      <c r="B229" s="29">
        <v>2270</v>
      </c>
      <c r="C229" s="29">
        <f>B229/I229</f>
        <v>567.5</v>
      </c>
      <c r="D229" s="10">
        <v>1.25</v>
      </c>
      <c r="E229" s="30">
        <f>B229*D229</f>
        <v>2837.5</v>
      </c>
      <c r="F229" s="10">
        <v>0</v>
      </c>
      <c r="G229" s="31">
        <f>B229*F229</f>
        <v>0</v>
      </c>
      <c r="H229" s="32">
        <f>E229-G229</f>
        <v>2837.5</v>
      </c>
      <c r="I229" s="32">
        <v>4</v>
      </c>
      <c r="J229" s="32">
        <f>F229/1.25</f>
        <v>0</v>
      </c>
      <c r="K229" s="31">
        <f>J229*$H$285</f>
        <v>0</v>
      </c>
      <c r="L229" s="10">
        <f>K229*C229</f>
        <v>0</v>
      </c>
    </row>
    <row r="230" spans="1:12" s="27" customFormat="1" ht="15.45" customHeight="1">
      <c r="A230" s="28" t="s">
        <v>10</v>
      </c>
      <c r="B230" s="29">
        <v>14158</v>
      </c>
      <c r="C230" s="29">
        <f>B230/I230</f>
        <v>3539.5</v>
      </c>
      <c r="D230" s="10">
        <v>1.25</v>
      </c>
      <c r="E230" s="30">
        <f>B230*D230</f>
        <v>17697.5</v>
      </c>
      <c r="F230" s="10">
        <v>1.25</v>
      </c>
      <c r="G230" s="31">
        <f>B230*F230</f>
        <v>17697.5</v>
      </c>
      <c r="H230" s="32">
        <f>E230-G230</f>
        <v>0</v>
      </c>
      <c r="I230" s="32">
        <v>4</v>
      </c>
      <c r="J230" s="32">
        <f>F230/1.25</f>
        <v>1</v>
      </c>
      <c r="K230" s="31">
        <f>J230*$H$285</f>
        <v>2.399324658006095</v>
      </c>
      <c r="L230" s="10">
        <f>K230*C230</f>
        <v>8492.4096270125738</v>
      </c>
    </row>
    <row r="231" spans="1:12" s="27" customFormat="1" ht="15.45" customHeight="1">
      <c r="A231" s="28" t="s">
        <v>148</v>
      </c>
      <c r="B231" s="29">
        <v>3746</v>
      </c>
      <c r="C231" s="29">
        <f>B231/I231</f>
        <v>936.5</v>
      </c>
      <c r="D231" s="10">
        <v>1.25</v>
      </c>
      <c r="E231" s="30">
        <f>B231*D231</f>
        <v>4682.5</v>
      </c>
      <c r="F231" s="10">
        <v>1.25</v>
      </c>
      <c r="G231" s="31">
        <f>B231*F231</f>
        <v>4682.5</v>
      </c>
      <c r="H231" s="32">
        <f>E231-G231</f>
        <v>0</v>
      </c>
      <c r="I231" s="32">
        <v>4</v>
      </c>
      <c r="J231" s="32">
        <f>F231/1.25</f>
        <v>1</v>
      </c>
      <c r="K231" s="31">
        <f>J231*$H$285</f>
        <v>2.399324658006095</v>
      </c>
      <c r="L231" s="10">
        <f>K231*C231</f>
        <v>2246.9675422227078</v>
      </c>
    </row>
    <row r="232" spans="1:12" s="27" customFormat="1" ht="15.45" customHeight="1">
      <c r="A232" s="28" t="s">
        <v>38</v>
      </c>
      <c r="B232" s="29">
        <v>5055</v>
      </c>
      <c r="C232" s="29">
        <f>B232/I232</f>
        <v>1263.75</v>
      </c>
      <c r="D232" s="10">
        <v>1.25</v>
      </c>
      <c r="E232" s="30">
        <f>B232*D232</f>
        <v>6318.75</v>
      </c>
      <c r="F232" s="10">
        <v>1.25</v>
      </c>
      <c r="G232" s="31">
        <f>B232*F232</f>
        <v>6318.75</v>
      </c>
      <c r="H232" s="32">
        <f>E232-G232</f>
        <v>0</v>
      </c>
      <c r="I232" s="32">
        <v>4</v>
      </c>
      <c r="J232" s="32">
        <f>F232/1.25</f>
        <v>1</v>
      </c>
      <c r="K232" s="31">
        <f>J232*$H$285</f>
        <v>2.399324658006095</v>
      </c>
      <c r="L232" s="10">
        <f>K232*C232</f>
        <v>3032.1465365552026</v>
      </c>
    </row>
    <row r="233" spans="1:12" s="27" customFormat="1" ht="15.45" customHeight="1">
      <c r="A233" s="28" t="s">
        <v>194</v>
      </c>
      <c r="B233" s="29">
        <v>1975</v>
      </c>
      <c r="C233" s="29">
        <f>B233/I233</f>
        <v>493.75</v>
      </c>
      <c r="D233" s="10">
        <v>1.25</v>
      </c>
      <c r="E233" s="30">
        <f>B233*D233</f>
        <v>2468.75</v>
      </c>
      <c r="F233" s="10">
        <v>1.25</v>
      </c>
      <c r="G233" s="31">
        <f>B233*F233</f>
        <v>2468.75</v>
      </c>
      <c r="H233" s="32">
        <f>E233-G233</f>
        <v>0</v>
      </c>
      <c r="I233" s="32">
        <v>4</v>
      </c>
      <c r="J233" s="32">
        <f>F233/1.25</f>
        <v>1</v>
      </c>
      <c r="K233" s="31">
        <f>J233*$H$285</f>
        <v>2.399324658006095</v>
      </c>
      <c r="L233" s="10">
        <f>K233*C233</f>
        <v>1184.6665498905095</v>
      </c>
    </row>
    <row r="234" spans="1:12" s="27" customFormat="1" ht="15.45" customHeight="1">
      <c r="A234" s="28" t="s">
        <v>195</v>
      </c>
      <c r="B234" s="29">
        <v>2719</v>
      </c>
      <c r="C234" s="29">
        <f>B234/I234</f>
        <v>679.75</v>
      </c>
      <c r="D234" s="10">
        <v>1.25</v>
      </c>
      <c r="E234" s="30">
        <f>B234*D234</f>
        <v>3398.75</v>
      </c>
      <c r="F234" s="10">
        <v>0</v>
      </c>
      <c r="G234" s="31">
        <f>B234*F234</f>
        <v>0</v>
      </c>
      <c r="H234" s="32">
        <f>E234-G234</f>
        <v>3398.75</v>
      </c>
      <c r="I234" s="32">
        <v>4</v>
      </c>
      <c r="J234" s="32">
        <f>F234/1.25</f>
        <v>0</v>
      </c>
      <c r="K234" s="31">
        <f>J234*$H$285</f>
        <v>0</v>
      </c>
      <c r="L234" s="10">
        <f>K234*C234</f>
        <v>0</v>
      </c>
    </row>
    <row r="235" spans="1:12" s="27" customFormat="1" ht="15.45" customHeight="1">
      <c r="A235" s="28" t="s">
        <v>103</v>
      </c>
      <c r="B235" s="29">
        <v>3393</v>
      </c>
      <c r="C235" s="29">
        <f>B235/I235</f>
        <v>848.25</v>
      </c>
      <c r="D235" s="10">
        <v>1.25</v>
      </c>
      <c r="E235" s="30">
        <f>B235*D235</f>
        <v>4241.25</v>
      </c>
      <c r="F235" s="10">
        <v>1.25</v>
      </c>
      <c r="G235" s="31">
        <f>B235*F235</f>
        <v>4241.25</v>
      </c>
      <c r="H235" s="32">
        <f>E235-G235</f>
        <v>0</v>
      </c>
      <c r="I235" s="32">
        <v>4</v>
      </c>
      <c r="J235" s="32">
        <f>F235/1.25</f>
        <v>1</v>
      </c>
      <c r="K235" s="31">
        <f>J235*$H$285</f>
        <v>2.399324658006095</v>
      </c>
      <c r="L235" s="10">
        <f>K235*C235</f>
        <v>2035.2271411536701</v>
      </c>
    </row>
    <row r="236" spans="1:12" s="27" customFormat="1" ht="15.45" customHeight="1">
      <c r="A236" s="28" t="s">
        <v>52</v>
      </c>
      <c r="B236" s="29">
        <v>6190</v>
      </c>
      <c r="C236" s="29">
        <f>B236/I236</f>
        <v>1547.5</v>
      </c>
      <c r="D236" s="10">
        <v>1.25</v>
      </c>
      <c r="E236" s="30">
        <f>B236*D236</f>
        <v>7737.5</v>
      </c>
      <c r="F236" s="10">
        <v>1.25</v>
      </c>
      <c r="G236" s="31">
        <f>B236*F236</f>
        <v>7737.5</v>
      </c>
      <c r="H236" s="32">
        <f>E236-G236</f>
        <v>0</v>
      </c>
      <c r="I236" s="32">
        <v>4</v>
      </c>
      <c r="J236" s="32">
        <f>F236/1.25</f>
        <v>1</v>
      </c>
      <c r="K236" s="31">
        <f>J236*$H$285</f>
        <v>2.399324658006095</v>
      </c>
      <c r="L236" s="10">
        <f>K236*C236</f>
        <v>3712.9549082644321</v>
      </c>
    </row>
    <row r="237" spans="1:12" s="27" customFormat="1" ht="15.45" customHeight="1">
      <c r="A237" s="28" t="s">
        <v>22</v>
      </c>
      <c r="B237" s="29">
        <v>6353</v>
      </c>
      <c r="C237" s="29">
        <f>B237/I237</f>
        <v>1588.25</v>
      </c>
      <c r="D237" s="10">
        <v>1.25</v>
      </c>
      <c r="E237" s="30">
        <f>B237*D237</f>
        <v>7941.25</v>
      </c>
      <c r="F237" s="10">
        <v>1.25</v>
      </c>
      <c r="G237" s="31">
        <f>B237*F237</f>
        <v>7941.25</v>
      </c>
      <c r="H237" s="32">
        <f>E237-G237</f>
        <v>0</v>
      </c>
      <c r="I237" s="32">
        <v>4</v>
      </c>
      <c r="J237" s="32">
        <f>F237/1.25</f>
        <v>1</v>
      </c>
      <c r="K237" s="31">
        <f>J237*$H$285</f>
        <v>2.399324658006095</v>
      </c>
      <c r="L237" s="10">
        <f>K237*C237</f>
        <v>3810.7273880781804</v>
      </c>
    </row>
    <row r="238" spans="1:12" s="27" customFormat="1" ht="15.45" customHeight="1">
      <c r="A238" s="28" t="s">
        <v>249</v>
      </c>
      <c r="B238" s="29">
        <v>5154</v>
      </c>
      <c r="C238" s="29">
        <f>B238/I238</f>
        <v>1288.5</v>
      </c>
      <c r="D238" s="10">
        <v>1.25</v>
      </c>
      <c r="E238" s="30">
        <f>B238*D238</f>
        <v>6442.5</v>
      </c>
      <c r="F238" s="10">
        <v>0</v>
      </c>
      <c r="G238" s="31">
        <f>B238*F238</f>
        <v>0</v>
      </c>
      <c r="H238" s="32">
        <f>E238-G238</f>
        <v>6442.5</v>
      </c>
      <c r="I238" s="32">
        <v>4</v>
      </c>
      <c r="J238" s="32">
        <f>F238/1.25</f>
        <v>0</v>
      </c>
      <c r="K238" s="31">
        <f>J238*$H$285</f>
        <v>0</v>
      </c>
      <c r="L238" s="10">
        <f>K238*C238</f>
        <v>0</v>
      </c>
    </row>
    <row r="239" spans="1:12" s="27" customFormat="1" ht="15.45" customHeight="1">
      <c r="A239" s="28" t="s">
        <v>29</v>
      </c>
      <c r="B239" s="29">
        <v>5664</v>
      </c>
      <c r="C239" s="29">
        <f>B239/I239</f>
        <v>1416</v>
      </c>
      <c r="D239" s="10">
        <v>1.25</v>
      </c>
      <c r="E239" s="30">
        <f>B239*D239</f>
        <v>7080</v>
      </c>
      <c r="F239" s="10">
        <v>1.25</v>
      </c>
      <c r="G239" s="31">
        <f>B239*F239</f>
        <v>7080</v>
      </c>
      <c r="H239" s="32">
        <f>E239-G239</f>
        <v>0</v>
      </c>
      <c r="I239" s="32">
        <v>4</v>
      </c>
      <c r="J239" s="32">
        <f>F239/1.25</f>
        <v>1</v>
      </c>
      <c r="K239" s="31">
        <f>J239*$H$285</f>
        <v>2.399324658006095</v>
      </c>
      <c r="L239" s="10">
        <f>K239*C239</f>
        <v>3397.4437157366306</v>
      </c>
    </row>
    <row r="240" spans="1:12" s="27" customFormat="1" ht="15.45" customHeight="1">
      <c r="A240" s="28" t="s">
        <v>124</v>
      </c>
      <c r="B240" s="29">
        <v>4068</v>
      </c>
      <c r="C240" s="29">
        <f>B240/I240</f>
        <v>1017</v>
      </c>
      <c r="D240" s="10">
        <v>1.25</v>
      </c>
      <c r="E240" s="30">
        <f>B240*D240</f>
        <v>5085</v>
      </c>
      <c r="F240" s="10">
        <v>1.25</v>
      </c>
      <c r="G240" s="31">
        <f>B240*F240</f>
        <v>5085</v>
      </c>
      <c r="H240" s="32">
        <f>E240-G240</f>
        <v>0</v>
      </c>
      <c r="I240" s="32">
        <v>4</v>
      </c>
      <c r="J240" s="32">
        <f>F240/1.25</f>
        <v>1</v>
      </c>
      <c r="K240" s="31">
        <f>J240*$H$285</f>
        <v>2.399324658006095</v>
      </c>
      <c r="L240" s="10">
        <f>K240*C240</f>
        <v>2440.1131771921987</v>
      </c>
    </row>
    <row r="241" spans="1:12" s="27" customFormat="1" ht="15.45" customHeight="1">
      <c r="A241" s="28" t="s">
        <v>288</v>
      </c>
      <c r="B241" s="29">
        <v>1322</v>
      </c>
      <c r="C241" s="29">
        <f>B241/I241</f>
        <v>330.5</v>
      </c>
      <c r="D241" s="10">
        <v>1.25</v>
      </c>
      <c r="E241" s="30">
        <f>B241*D241</f>
        <v>1652.5</v>
      </c>
      <c r="F241" s="10">
        <v>0</v>
      </c>
      <c r="G241" s="31">
        <f>B241*F241</f>
        <v>0</v>
      </c>
      <c r="H241" s="32">
        <f>E241-G241</f>
        <v>1652.5</v>
      </c>
      <c r="I241" s="32">
        <v>4</v>
      </c>
      <c r="J241" s="32">
        <f>F241/1.25</f>
        <v>0</v>
      </c>
      <c r="K241" s="31">
        <f>J241*$H$285</f>
        <v>0</v>
      </c>
      <c r="L241" s="10">
        <f>K241*C241</f>
        <v>0</v>
      </c>
    </row>
    <row r="242" spans="1:12" s="27" customFormat="1" ht="15.45" customHeight="1">
      <c r="A242" s="28" t="s">
        <v>119</v>
      </c>
      <c r="B242" s="29">
        <v>3076</v>
      </c>
      <c r="C242" s="29">
        <f>B242/I242</f>
        <v>769</v>
      </c>
      <c r="D242" s="10">
        <v>1.25</v>
      </c>
      <c r="E242" s="30">
        <f>B242*D242</f>
        <v>3845</v>
      </c>
      <c r="F242" s="10">
        <v>1.25</v>
      </c>
      <c r="G242" s="31">
        <f>B242*F242</f>
        <v>3845</v>
      </c>
      <c r="H242" s="32">
        <f>E242-G242</f>
        <v>0</v>
      </c>
      <c r="I242" s="32">
        <v>4</v>
      </c>
      <c r="J242" s="32">
        <f>F242/1.25</f>
        <v>1</v>
      </c>
      <c r="K242" s="31">
        <f>J242*$H$285</f>
        <v>2.399324658006095</v>
      </c>
      <c r="L242" s="10">
        <f>K242*C242</f>
        <v>1845.0806620066871</v>
      </c>
    </row>
    <row r="243" spans="1:12" s="27" customFormat="1" ht="15.45" customHeight="1">
      <c r="A243" s="28" t="s">
        <v>244</v>
      </c>
      <c r="B243" s="29">
        <v>1602</v>
      </c>
      <c r="C243" s="29">
        <f>B243/I243</f>
        <v>400.5</v>
      </c>
      <c r="D243" s="10">
        <v>1.25</v>
      </c>
      <c r="E243" s="30">
        <f>B243*D243</f>
        <v>2002.5</v>
      </c>
      <c r="F243" s="10">
        <v>1.25</v>
      </c>
      <c r="G243" s="31">
        <f>B243*F243</f>
        <v>2002.5</v>
      </c>
      <c r="H243" s="32">
        <f>E243-G243</f>
        <v>0</v>
      </c>
      <c r="I243" s="32">
        <v>4</v>
      </c>
      <c r="J243" s="32">
        <f>F243/1.25</f>
        <v>1</v>
      </c>
      <c r="K243" s="31">
        <f>J243*$H$285</f>
        <v>2.399324658006095</v>
      </c>
      <c r="L243" s="10">
        <f>K243*C243</f>
        <v>960.92952553144107</v>
      </c>
    </row>
    <row r="244" spans="1:12" s="27" customFormat="1" ht="15.45" customHeight="1">
      <c r="A244" s="28" t="s">
        <v>163</v>
      </c>
      <c r="B244" s="29">
        <v>2407</v>
      </c>
      <c r="C244" s="29">
        <f>B244/I244</f>
        <v>601.75</v>
      </c>
      <c r="D244" s="10">
        <v>1.25</v>
      </c>
      <c r="E244" s="30">
        <f>B244*D244</f>
        <v>3008.75</v>
      </c>
      <c r="F244" s="10">
        <v>1.25</v>
      </c>
      <c r="G244" s="31">
        <f>B244*F244</f>
        <v>3008.75</v>
      </c>
      <c r="H244" s="32">
        <f>E244-G244</f>
        <v>0</v>
      </c>
      <c r="I244" s="32">
        <v>4</v>
      </c>
      <c r="J244" s="32">
        <f>F244/1.25</f>
        <v>1</v>
      </c>
      <c r="K244" s="31">
        <f>J244*$H$285</f>
        <v>2.399324658006095</v>
      </c>
      <c r="L244" s="10">
        <f>K244*C244</f>
        <v>1443.7936129551676</v>
      </c>
    </row>
    <row r="245" spans="1:12" s="27" customFormat="1" ht="15.45" customHeight="1">
      <c r="A245" s="28" t="s">
        <v>21</v>
      </c>
      <c r="B245" s="29">
        <v>6486</v>
      </c>
      <c r="C245" s="29">
        <f>B245/I245</f>
        <v>1621.5</v>
      </c>
      <c r="D245" s="10">
        <v>1.25</v>
      </c>
      <c r="E245" s="30">
        <f>B245*D245</f>
        <v>8107.5</v>
      </c>
      <c r="F245" s="10">
        <v>1.25</v>
      </c>
      <c r="G245" s="31">
        <f>B245*F245</f>
        <v>8107.5</v>
      </c>
      <c r="H245" s="32">
        <f>E245-G245</f>
        <v>0</v>
      </c>
      <c r="I245" s="32">
        <v>4</v>
      </c>
      <c r="J245" s="32">
        <f>F245/1.25</f>
        <v>1</v>
      </c>
      <c r="K245" s="31">
        <f>J245*$H$285</f>
        <v>2.399324658006095</v>
      </c>
      <c r="L245" s="10">
        <f>K245*C245</f>
        <v>3890.5049329568828</v>
      </c>
    </row>
    <row r="246" spans="1:12" s="27" customFormat="1" ht="15.45" customHeight="1">
      <c r="A246" s="28" t="s">
        <v>230</v>
      </c>
      <c r="B246" s="29">
        <v>1504</v>
      </c>
      <c r="C246" s="29">
        <f>B246/I246</f>
        <v>376</v>
      </c>
      <c r="D246" s="10">
        <v>1.25</v>
      </c>
      <c r="E246" s="30">
        <f>B246*D246</f>
        <v>1880</v>
      </c>
      <c r="F246" s="10">
        <v>1.25</v>
      </c>
      <c r="G246" s="31">
        <f>B246*F246</f>
        <v>1880</v>
      </c>
      <c r="H246" s="32">
        <f>E246-G246</f>
        <v>0</v>
      </c>
      <c r="I246" s="32">
        <v>4</v>
      </c>
      <c r="J246" s="32">
        <f>F246/1.25</f>
        <v>1</v>
      </c>
      <c r="K246" s="31">
        <f>J246*$H$285</f>
        <v>2.399324658006095</v>
      </c>
      <c r="L246" s="10">
        <f>K246*C246</f>
        <v>902.14607141029171</v>
      </c>
    </row>
    <row r="247" spans="1:12" s="27" customFormat="1" ht="15.45" customHeight="1">
      <c r="A247" s="28" t="s">
        <v>37</v>
      </c>
      <c r="B247" s="29">
        <v>7050</v>
      </c>
      <c r="C247" s="29">
        <f>B247/I247</f>
        <v>1762.5</v>
      </c>
      <c r="D247" s="10">
        <v>1.25</v>
      </c>
      <c r="E247" s="30">
        <f>B247*D247</f>
        <v>8812.5</v>
      </c>
      <c r="F247" s="10">
        <v>0</v>
      </c>
      <c r="G247" s="31">
        <f>B247*F247</f>
        <v>0</v>
      </c>
      <c r="H247" s="32">
        <f>E247-G247</f>
        <v>8812.5</v>
      </c>
      <c r="I247" s="32">
        <v>4</v>
      </c>
      <c r="J247" s="32">
        <f>F247/1.25</f>
        <v>0</v>
      </c>
      <c r="K247" s="31">
        <f>J247*$H$285</f>
        <v>0</v>
      </c>
      <c r="L247" s="10">
        <f>K247*C247</f>
        <v>0</v>
      </c>
    </row>
    <row r="248" spans="1:12" s="27" customFormat="1" ht="15.45" customHeight="1">
      <c r="A248" s="28" t="s">
        <v>147</v>
      </c>
      <c r="B248" s="29">
        <v>2770</v>
      </c>
      <c r="C248" s="29">
        <f>B248/I248</f>
        <v>692.5</v>
      </c>
      <c r="D248" s="10">
        <v>1.25</v>
      </c>
      <c r="E248" s="30">
        <f>B248*D248</f>
        <v>3462.5</v>
      </c>
      <c r="F248" s="10">
        <v>1.25</v>
      </c>
      <c r="G248" s="31">
        <f>B248*F248</f>
        <v>3462.5</v>
      </c>
      <c r="H248" s="32">
        <f>E248-G248</f>
        <v>0</v>
      </c>
      <c r="I248" s="32">
        <v>4</v>
      </c>
      <c r="J248" s="32">
        <f>F248/1.25</f>
        <v>1</v>
      </c>
      <c r="K248" s="31">
        <f>J248*$H$285</f>
        <v>2.399324658006095</v>
      </c>
      <c r="L248" s="10">
        <f>K248*C248</f>
        <v>1661.5323256692207</v>
      </c>
    </row>
    <row r="249" spans="1:12" s="27" customFormat="1" ht="15.45" customHeight="1">
      <c r="A249" s="28" t="s">
        <v>14</v>
      </c>
      <c r="B249" s="29">
        <v>7976</v>
      </c>
      <c r="C249" s="29">
        <f>B249/I249</f>
        <v>1994</v>
      </c>
      <c r="D249" s="10">
        <v>1.25</v>
      </c>
      <c r="E249" s="30">
        <f>B249*D249</f>
        <v>9970</v>
      </c>
      <c r="F249" s="10">
        <v>1.25</v>
      </c>
      <c r="G249" s="31">
        <f>B249*F249</f>
        <v>9970</v>
      </c>
      <c r="H249" s="32">
        <f>E249-G249</f>
        <v>0</v>
      </c>
      <c r="I249" s="32">
        <v>4</v>
      </c>
      <c r="J249" s="32">
        <f>F249/1.25</f>
        <v>1</v>
      </c>
      <c r="K249" s="31">
        <f>J249*$H$285</f>
        <v>2.399324658006095</v>
      </c>
      <c r="L249" s="10">
        <f>K249*C249</f>
        <v>4784.2533680641536</v>
      </c>
    </row>
    <row r="250" spans="1:12" s="27" customFormat="1" ht="15.45" customHeight="1">
      <c r="A250" s="28" t="s">
        <v>192</v>
      </c>
      <c r="B250" s="29">
        <v>1996</v>
      </c>
      <c r="C250" s="29">
        <f>B250/I250</f>
        <v>499</v>
      </c>
      <c r="D250" s="10">
        <v>1.25</v>
      </c>
      <c r="E250" s="30">
        <f>B250*D250</f>
        <v>2495</v>
      </c>
      <c r="F250" s="10">
        <v>1.25</v>
      </c>
      <c r="G250" s="31">
        <f>B250*F250</f>
        <v>2495</v>
      </c>
      <c r="H250" s="32">
        <f>E250-G250</f>
        <v>0</v>
      </c>
      <c r="I250" s="32">
        <v>4</v>
      </c>
      <c r="J250" s="32">
        <f>F250/1.25</f>
        <v>1</v>
      </c>
      <c r="K250" s="31">
        <f>J250*$H$285</f>
        <v>2.399324658006095</v>
      </c>
      <c r="L250" s="10">
        <f>K250*C250</f>
        <v>1197.2630043450413</v>
      </c>
    </row>
    <row r="251" spans="1:12" s="27" customFormat="1" ht="15.45" customHeight="1">
      <c r="A251" s="28" t="s">
        <v>262</v>
      </c>
      <c r="B251" s="29">
        <v>919</v>
      </c>
      <c r="C251" s="29">
        <f>B251/I251</f>
        <v>229.75</v>
      </c>
      <c r="D251" s="10">
        <v>1.25</v>
      </c>
      <c r="E251" s="30">
        <f>B251*D251</f>
        <v>1148.75</v>
      </c>
      <c r="F251" s="10">
        <v>1.25</v>
      </c>
      <c r="G251" s="31">
        <f>B251*F251</f>
        <v>1148.75</v>
      </c>
      <c r="H251" s="32">
        <f>E251-G251</f>
        <v>0</v>
      </c>
      <c r="I251" s="32">
        <v>4</v>
      </c>
      <c r="J251" s="32">
        <f>F251/1.25</f>
        <v>1</v>
      </c>
      <c r="K251" s="31">
        <f>J251*$H$285</f>
        <v>2.399324658006095</v>
      </c>
      <c r="L251" s="10">
        <f>K251*C251</f>
        <v>551.24484017690031</v>
      </c>
    </row>
    <row r="252" spans="1:12" s="27" customFormat="1" ht="15.45" customHeight="1">
      <c r="A252" s="28" t="s">
        <v>19</v>
      </c>
      <c r="B252" s="29">
        <v>6790</v>
      </c>
      <c r="C252" s="29">
        <f>B252/I252</f>
        <v>1697.5</v>
      </c>
      <c r="D252" s="10">
        <v>1.25</v>
      </c>
      <c r="E252" s="30">
        <f>B252*D252</f>
        <v>8487.5</v>
      </c>
      <c r="F252" s="10">
        <v>1.25</v>
      </c>
      <c r="G252" s="31">
        <f>B252*F252</f>
        <v>8487.5</v>
      </c>
      <c r="H252" s="32">
        <f>E252-G252</f>
        <v>0</v>
      </c>
      <c r="I252" s="32">
        <v>4</v>
      </c>
      <c r="J252" s="32">
        <f>F252/1.25</f>
        <v>1</v>
      </c>
      <c r="K252" s="31">
        <f>J252*$H$285</f>
        <v>2.399324658006095</v>
      </c>
      <c r="L252" s="10">
        <f>K252*C252</f>
        <v>4072.853606965346</v>
      </c>
    </row>
    <row r="253" spans="1:12" s="27" customFormat="1" ht="15.45" customHeight="1">
      <c r="A253" s="28" t="s">
        <v>12</v>
      </c>
      <c r="B253" s="29">
        <v>8530</v>
      </c>
      <c r="C253" s="29">
        <f>B253/I253</f>
        <v>2132.5</v>
      </c>
      <c r="D253" s="10">
        <v>1.25</v>
      </c>
      <c r="E253" s="30">
        <f>B253*D253</f>
        <v>10662.5</v>
      </c>
      <c r="F253" s="10">
        <v>1.25</v>
      </c>
      <c r="G253" s="31">
        <f>B253*F253</f>
        <v>10662.5</v>
      </c>
      <c r="H253" s="32">
        <f>E253-G253</f>
        <v>0</v>
      </c>
      <c r="I253" s="32">
        <v>4</v>
      </c>
      <c r="J253" s="32">
        <f>F253/1.25</f>
        <v>1</v>
      </c>
      <c r="K253" s="31">
        <f>J253*$H$285</f>
        <v>2.399324658006095</v>
      </c>
      <c r="L253" s="10">
        <f>K253*C253</f>
        <v>5116.5598331979972</v>
      </c>
    </row>
    <row r="254" spans="1:12" s="27" customFormat="1" ht="15.45" customHeight="1">
      <c r="A254" s="28" t="s">
        <v>186</v>
      </c>
      <c r="B254" s="29">
        <v>2909</v>
      </c>
      <c r="C254" s="29">
        <f>B254/I254</f>
        <v>727.25</v>
      </c>
      <c r="D254" s="10">
        <v>1.25</v>
      </c>
      <c r="E254" s="30">
        <f>B254*D254</f>
        <v>3636.25</v>
      </c>
      <c r="F254" s="10">
        <v>1.25</v>
      </c>
      <c r="G254" s="31">
        <f>B254*F254</f>
        <v>3636.25</v>
      </c>
      <c r="H254" s="32">
        <f>E254-G254</f>
        <v>0</v>
      </c>
      <c r="I254" s="32">
        <v>4</v>
      </c>
      <c r="J254" s="32">
        <f>F254/1.25</f>
        <v>1</v>
      </c>
      <c r="K254" s="31">
        <f>J254*$H$285</f>
        <v>2.399324658006095</v>
      </c>
      <c r="L254" s="10">
        <f>K254*C254</f>
        <v>1744.9088575349326</v>
      </c>
    </row>
    <row r="255" spans="1:12" s="27" customFormat="1" ht="15.45" customHeight="1">
      <c r="A255" s="28" t="s">
        <v>129</v>
      </c>
      <c r="B255" s="29">
        <v>4130</v>
      </c>
      <c r="C255" s="29">
        <f>B255/I255</f>
        <v>1032.5</v>
      </c>
      <c r="D255" s="10">
        <v>1.25</v>
      </c>
      <c r="E255" s="30">
        <f>B255*D255</f>
        <v>5162.5</v>
      </c>
      <c r="F255" s="10">
        <v>0</v>
      </c>
      <c r="G255" s="31">
        <f>B255*F255</f>
        <v>0</v>
      </c>
      <c r="H255" s="32">
        <f>E255-G255</f>
        <v>5162.5</v>
      </c>
      <c r="I255" s="32">
        <v>4</v>
      </c>
      <c r="J255" s="32">
        <f>F255/1.25</f>
        <v>0</v>
      </c>
      <c r="K255" s="31">
        <f>J255*$H$285</f>
        <v>0</v>
      </c>
      <c r="L255" s="10">
        <f>K255*C255</f>
        <v>0</v>
      </c>
    </row>
    <row r="256" spans="1:12" s="27" customFormat="1" ht="15.45" customHeight="1">
      <c r="A256" s="28" t="s">
        <v>233</v>
      </c>
      <c r="B256" s="29">
        <v>1435</v>
      </c>
      <c r="C256" s="29">
        <f>B256/I256</f>
        <v>358.75</v>
      </c>
      <c r="D256" s="10">
        <v>1.25</v>
      </c>
      <c r="E256" s="30">
        <f>B256*D256</f>
        <v>1793.75</v>
      </c>
      <c r="F256" s="10">
        <v>1.25</v>
      </c>
      <c r="G256" s="31">
        <f>B256*F256</f>
        <v>1793.75</v>
      </c>
      <c r="H256" s="32">
        <f>E256-G256</f>
        <v>0</v>
      </c>
      <c r="I256" s="32">
        <v>4</v>
      </c>
      <c r="J256" s="32">
        <f>F256/1.25</f>
        <v>1</v>
      </c>
      <c r="K256" s="31">
        <f>J256*$H$285</f>
        <v>2.399324658006095</v>
      </c>
      <c r="L256" s="10">
        <f>K256*C256</f>
        <v>860.75772105968656</v>
      </c>
    </row>
    <row r="257" spans="1:12" s="27" customFormat="1" ht="15.45" customHeight="1">
      <c r="A257" s="28" t="s">
        <v>169</v>
      </c>
      <c r="B257" s="29">
        <v>3196</v>
      </c>
      <c r="C257" s="29">
        <f>B257/I257</f>
        <v>799</v>
      </c>
      <c r="D257" s="10">
        <v>1.25</v>
      </c>
      <c r="E257" s="30">
        <f>B257*D257</f>
        <v>3995</v>
      </c>
      <c r="F257" s="10">
        <v>1.25</v>
      </c>
      <c r="G257" s="31">
        <f>B257*F257</f>
        <v>3995</v>
      </c>
      <c r="H257" s="32">
        <f>E257-G257</f>
        <v>0</v>
      </c>
      <c r="I257" s="32">
        <v>4</v>
      </c>
      <c r="J257" s="32">
        <f>F257/1.25</f>
        <v>1</v>
      </c>
      <c r="K257" s="31">
        <f>J257*$H$285</f>
        <v>2.399324658006095</v>
      </c>
      <c r="L257" s="10">
        <f>K257*C257</f>
        <v>1917.06040174687</v>
      </c>
    </row>
    <row r="258" spans="1:12" s="27" customFormat="1" ht="15.45" customHeight="1">
      <c r="A258" s="28" t="s">
        <v>177</v>
      </c>
      <c r="B258" s="29">
        <v>3114</v>
      </c>
      <c r="C258" s="29">
        <f>B258/I258</f>
        <v>778.5</v>
      </c>
      <c r="D258" s="10">
        <v>1.25</v>
      </c>
      <c r="E258" s="30">
        <f>B258*D258</f>
        <v>3892.5</v>
      </c>
      <c r="F258" s="10">
        <v>1.25</v>
      </c>
      <c r="G258" s="31">
        <f>B258*F258</f>
        <v>3892.5</v>
      </c>
      <c r="H258" s="32">
        <f>E258-G258</f>
        <v>0</v>
      </c>
      <c r="I258" s="32">
        <v>4</v>
      </c>
      <c r="J258" s="32">
        <f>F258/1.25</f>
        <v>1</v>
      </c>
      <c r="K258" s="31">
        <f>J258*$H$285</f>
        <v>2.399324658006095</v>
      </c>
      <c r="L258" s="10">
        <f>K258*C258</f>
        <v>1867.874246257745</v>
      </c>
    </row>
    <row r="259" spans="1:12" s="27" customFormat="1" ht="15.45" customHeight="1">
      <c r="A259" s="28" t="s">
        <v>203</v>
      </c>
      <c r="B259" s="29">
        <v>1860</v>
      </c>
      <c r="C259" s="29">
        <f>B259/I259</f>
        <v>465</v>
      </c>
      <c r="D259" s="10">
        <v>1.25</v>
      </c>
      <c r="E259" s="30">
        <f>B259*D259</f>
        <v>2325</v>
      </c>
      <c r="F259" s="10">
        <v>1.25</v>
      </c>
      <c r="G259" s="31">
        <f>B259*F259</f>
        <v>2325</v>
      </c>
      <c r="H259" s="32">
        <f>E259-G259</f>
        <v>0</v>
      </c>
      <c r="I259" s="32">
        <v>4</v>
      </c>
      <c r="J259" s="32">
        <f>F259/1.25</f>
        <v>1</v>
      </c>
      <c r="K259" s="31">
        <f>J259*$H$285</f>
        <v>2.399324658006095</v>
      </c>
      <c r="L259" s="10">
        <f>K259*C259</f>
        <v>1115.6859659728341</v>
      </c>
    </row>
    <row r="260" spans="1:12" s="27" customFormat="1" ht="15.45" customHeight="1">
      <c r="A260" s="28" t="s">
        <v>160</v>
      </c>
      <c r="B260" s="29">
        <v>3349</v>
      </c>
      <c r="C260" s="29">
        <f>B260/I260</f>
        <v>837.25</v>
      </c>
      <c r="D260" s="10">
        <v>1.25</v>
      </c>
      <c r="E260" s="30">
        <f>B260*D260</f>
        <v>4186.25</v>
      </c>
      <c r="F260" s="10">
        <v>0</v>
      </c>
      <c r="G260" s="31">
        <f>B260*F260</f>
        <v>0</v>
      </c>
      <c r="H260" s="32">
        <f>E260-G260</f>
        <v>4186.25</v>
      </c>
      <c r="I260" s="32">
        <v>4</v>
      </c>
      <c r="J260" s="32">
        <f>F260/1.25</f>
        <v>0</v>
      </c>
      <c r="K260" s="31">
        <f>J260*$H$285</f>
        <v>0</v>
      </c>
      <c r="L260" s="10">
        <f>K260*C260</f>
        <v>0</v>
      </c>
    </row>
    <row r="261" spans="1:12" s="27" customFormat="1" ht="15.45" customHeight="1">
      <c r="A261" s="28" t="s">
        <v>180</v>
      </c>
      <c r="B261" s="29">
        <v>2218</v>
      </c>
      <c r="C261" s="29">
        <f>B261/I261</f>
        <v>554.5</v>
      </c>
      <c r="D261" s="10">
        <v>1.25</v>
      </c>
      <c r="E261" s="30">
        <f>B261*D261</f>
        <v>2772.5</v>
      </c>
      <c r="F261" s="10">
        <v>1.25</v>
      </c>
      <c r="G261" s="31">
        <f>B261*F261</f>
        <v>2772.5</v>
      </c>
      <c r="H261" s="32">
        <f>E261-G261</f>
        <v>0</v>
      </c>
      <c r="I261" s="32">
        <v>4</v>
      </c>
      <c r="J261" s="32">
        <f>F261/1.25</f>
        <v>1</v>
      </c>
      <c r="K261" s="31">
        <f>J261*$H$285</f>
        <v>2.399324658006095</v>
      </c>
      <c r="L261" s="10">
        <f>K261*C261</f>
        <v>1330.4255228643797</v>
      </c>
    </row>
    <row r="262" spans="1:12" s="27" customFormat="1" ht="15.45" customHeight="1">
      <c r="A262" s="28" t="s">
        <v>83</v>
      </c>
      <c r="B262" s="29">
        <v>3871</v>
      </c>
      <c r="C262" s="29">
        <f>B262/I262</f>
        <v>967.75</v>
      </c>
      <c r="D262" s="10">
        <v>1.25</v>
      </c>
      <c r="E262" s="30">
        <f>B262*D262</f>
        <v>4838.75</v>
      </c>
      <c r="F262" s="10">
        <v>1.25</v>
      </c>
      <c r="G262" s="31">
        <f>B262*F262</f>
        <v>4838.75</v>
      </c>
      <c r="H262" s="32">
        <f>E262-G262</f>
        <v>0</v>
      </c>
      <c r="I262" s="32">
        <v>4</v>
      </c>
      <c r="J262" s="32">
        <f>F262/1.25</f>
        <v>1</v>
      </c>
      <c r="K262" s="31">
        <f>J262*$H$285</f>
        <v>2.399324658006095</v>
      </c>
      <c r="L262" s="10">
        <f>K262*C262</f>
        <v>2321.9464377853983</v>
      </c>
    </row>
    <row r="263" spans="1:12" s="27" customFormat="1" ht="15.45" customHeight="1">
      <c r="A263" s="28" t="s">
        <v>215</v>
      </c>
      <c r="B263" s="29">
        <v>2374</v>
      </c>
      <c r="C263" s="29">
        <f>B263/I263</f>
        <v>593.5</v>
      </c>
      <c r="D263" s="10">
        <v>1.25</v>
      </c>
      <c r="E263" s="30">
        <f>B263*D263</f>
        <v>2967.5</v>
      </c>
      <c r="F263" s="10">
        <v>0</v>
      </c>
      <c r="G263" s="31">
        <f>B263*F263</f>
        <v>0</v>
      </c>
      <c r="H263" s="32">
        <f>E263-G263</f>
        <v>2967.5</v>
      </c>
      <c r="I263" s="32">
        <v>4</v>
      </c>
      <c r="J263" s="32">
        <f>F263/1.25</f>
        <v>0</v>
      </c>
      <c r="K263" s="31">
        <f>J263*$H$285</f>
        <v>0</v>
      </c>
      <c r="L263" s="10">
        <f>K263*C263</f>
        <v>0</v>
      </c>
    </row>
    <row r="264" spans="1:12" s="27" customFormat="1" ht="15.45" customHeight="1">
      <c r="A264" s="28" t="s">
        <v>227</v>
      </c>
      <c r="B264" s="29">
        <v>1567</v>
      </c>
      <c r="C264" s="29">
        <f>B264/I264</f>
        <v>391.75</v>
      </c>
      <c r="D264" s="10">
        <v>1.25</v>
      </c>
      <c r="E264" s="30">
        <f>B264*D264</f>
        <v>1958.75</v>
      </c>
      <c r="F264" s="10">
        <v>1.25</v>
      </c>
      <c r="G264" s="31">
        <f>B264*F264</f>
        <v>1958.75</v>
      </c>
      <c r="H264" s="32">
        <f>E264-G264</f>
        <v>0</v>
      </c>
      <c r="I264" s="32">
        <v>4</v>
      </c>
      <c r="J264" s="32">
        <f>F264/1.25</f>
        <v>1</v>
      </c>
      <c r="K264" s="31">
        <f>J264*$H$285</f>
        <v>2.399324658006095</v>
      </c>
      <c r="L264" s="10">
        <f>K264*C264</f>
        <v>939.93543477388766</v>
      </c>
    </row>
    <row r="265" spans="1:12" s="27" customFormat="1" ht="15.45" customHeight="1">
      <c r="A265" s="28" t="s">
        <v>69</v>
      </c>
      <c r="B265" s="29">
        <v>4113</v>
      </c>
      <c r="C265" s="29">
        <f>B265/I265</f>
        <v>1028.25</v>
      </c>
      <c r="D265" s="10">
        <v>1.25</v>
      </c>
      <c r="E265" s="30">
        <f>B265*D265</f>
        <v>5141.25</v>
      </c>
      <c r="F265" s="10">
        <v>1.25</v>
      </c>
      <c r="G265" s="31">
        <f>B265*F265</f>
        <v>5141.25</v>
      </c>
      <c r="H265" s="32">
        <f>E265-G265</f>
        <v>0</v>
      </c>
      <c r="I265" s="32">
        <v>4</v>
      </c>
      <c r="J265" s="32">
        <f>F265/1.25</f>
        <v>1</v>
      </c>
      <c r="K265" s="31">
        <f>J265*$H$285</f>
        <v>2.399324658006095</v>
      </c>
      <c r="L265" s="10">
        <f>K265*C265</f>
        <v>2467.1055795947673</v>
      </c>
    </row>
    <row r="266" spans="1:12" s="27" customFormat="1" ht="15.45" customHeight="1">
      <c r="A266" s="28" t="s">
        <v>78</v>
      </c>
      <c r="B266" s="29">
        <v>5465</v>
      </c>
      <c r="C266" s="29">
        <f>B266/I266</f>
        <v>1366.25</v>
      </c>
      <c r="D266" s="10">
        <v>1.25</v>
      </c>
      <c r="E266" s="30">
        <f>B266*D266</f>
        <v>6831.25</v>
      </c>
      <c r="F266" s="10">
        <v>0</v>
      </c>
      <c r="G266" s="31">
        <f>B266*F266</f>
        <v>0</v>
      </c>
      <c r="H266" s="32">
        <f>E266-G266</f>
        <v>6831.25</v>
      </c>
      <c r="I266" s="32">
        <v>4</v>
      </c>
      <c r="J266" s="32">
        <f>F266/1.25</f>
        <v>0</v>
      </c>
      <c r="K266" s="31">
        <f>J266*$H$285</f>
        <v>0</v>
      </c>
      <c r="L266" s="10">
        <f>K266*C266</f>
        <v>0</v>
      </c>
    </row>
    <row r="267" spans="1:12" s="27" customFormat="1" ht="15.45" customHeight="1">
      <c r="A267" s="28" t="s">
        <v>24</v>
      </c>
      <c r="B267" s="29">
        <v>6042</v>
      </c>
      <c r="C267" s="29">
        <f>B267/I267</f>
        <v>1510.5</v>
      </c>
      <c r="D267" s="10">
        <v>1.25</v>
      </c>
      <c r="E267" s="30">
        <f>B267*D267</f>
        <v>7552.5</v>
      </c>
      <c r="F267" s="10">
        <v>1.25</v>
      </c>
      <c r="G267" s="31">
        <f>B267*F267</f>
        <v>7552.5</v>
      </c>
      <c r="H267" s="32">
        <f>E267-G267</f>
        <v>0</v>
      </c>
      <c r="I267" s="32">
        <v>4</v>
      </c>
      <c r="J267" s="32">
        <f>F267/1.25</f>
        <v>1</v>
      </c>
      <c r="K267" s="31">
        <f>J267*$H$285</f>
        <v>2.399324658006095</v>
      </c>
      <c r="L267" s="10">
        <f>K267*C267</f>
        <v>3624.1798959182065</v>
      </c>
    </row>
    <row r="268" spans="1:12" s="27" customFormat="1" ht="15.45" customHeight="1">
      <c r="A268" s="28" t="s">
        <v>56</v>
      </c>
      <c r="B268" s="29">
        <v>5954</v>
      </c>
      <c r="C268" s="29">
        <f>B268/I268</f>
        <v>1488.5</v>
      </c>
      <c r="D268" s="10">
        <v>1.25</v>
      </c>
      <c r="E268" s="30">
        <f>B268*D268</f>
        <v>7442.5</v>
      </c>
      <c r="F268" s="10">
        <v>1.25</v>
      </c>
      <c r="G268" s="31">
        <f>B268*F268</f>
        <v>7442.5</v>
      </c>
      <c r="H268" s="32">
        <f>E268-G268</f>
        <v>0</v>
      </c>
      <c r="I268" s="32">
        <v>4</v>
      </c>
      <c r="J268" s="32">
        <f>F268/1.25</f>
        <v>1</v>
      </c>
      <c r="K268" s="31">
        <f>J268*$H$285</f>
        <v>2.399324658006095</v>
      </c>
      <c r="L268" s="10">
        <f>K268*C268</f>
        <v>3571.3947534420722</v>
      </c>
    </row>
    <row r="269" spans="1:12" s="27" customFormat="1" ht="15.45" customHeight="1">
      <c r="A269" s="28" t="s">
        <v>80</v>
      </c>
      <c r="B269" s="29">
        <v>3934</v>
      </c>
      <c r="C269" s="29">
        <f>B269/I269</f>
        <v>983.5</v>
      </c>
      <c r="D269" s="10">
        <v>1.25</v>
      </c>
      <c r="E269" s="30">
        <f>B269*D269</f>
        <v>4917.5</v>
      </c>
      <c r="F269" s="10">
        <v>1.25</v>
      </c>
      <c r="G269" s="31">
        <f>B269*F269</f>
        <v>4917.5</v>
      </c>
      <c r="H269" s="32">
        <f>E269-G269</f>
        <v>0</v>
      </c>
      <c r="I269" s="32">
        <v>4</v>
      </c>
      <c r="J269" s="32">
        <f>F269/1.25</f>
        <v>1</v>
      </c>
      <c r="K269" s="31">
        <f>J269*$H$285</f>
        <v>2.399324658006095</v>
      </c>
      <c r="L269" s="10">
        <f>K269*C269</f>
        <v>2359.7358011489946</v>
      </c>
    </row>
    <row r="270" spans="1:12" s="27" customFormat="1" ht="15.45" customHeight="1">
      <c r="A270" s="28" t="s">
        <v>217</v>
      </c>
      <c r="B270" s="29">
        <v>2323</v>
      </c>
      <c r="C270" s="29">
        <f>B270/I270</f>
        <v>580.75</v>
      </c>
      <c r="D270" s="10">
        <v>1.25</v>
      </c>
      <c r="E270" s="30">
        <f>B270*D270</f>
        <v>2903.75</v>
      </c>
      <c r="F270" s="10">
        <v>0</v>
      </c>
      <c r="G270" s="31">
        <f>B270*F270</f>
        <v>0</v>
      </c>
      <c r="H270" s="32">
        <f>E270-G270</f>
        <v>2903.75</v>
      </c>
      <c r="I270" s="32">
        <v>4</v>
      </c>
      <c r="J270" s="32">
        <f>F270/1.25</f>
        <v>0</v>
      </c>
      <c r="K270" s="31">
        <f>J270*$H$285</f>
        <v>0</v>
      </c>
      <c r="L270" s="10">
        <f>K270*C270</f>
        <v>0</v>
      </c>
    </row>
    <row r="271" spans="1:12" s="27" customFormat="1" ht="15.45" customHeight="1">
      <c r="A271" s="28" t="s">
        <v>57</v>
      </c>
      <c r="B271" s="29">
        <v>6156</v>
      </c>
      <c r="C271" s="29">
        <f>B271/I271</f>
        <v>1539</v>
      </c>
      <c r="D271" s="10">
        <v>1.25</v>
      </c>
      <c r="E271" s="30">
        <f>B271*D271</f>
        <v>7695</v>
      </c>
      <c r="F271" s="10">
        <v>0</v>
      </c>
      <c r="G271" s="31">
        <f>B271*F271</f>
        <v>0</v>
      </c>
      <c r="H271" s="32">
        <f>E271-G271</f>
        <v>7695</v>
      </c>
      <c r="I271" s="32">
        <v>4</v>
      </c>
      <c r="J271" s="32">
        <f>F271/1.25</f>
        <v>0</v>
      </c>
      <c r="K271" s="31">
        <f>J271*$H$285</f>
        <v>0</v>
      </c>
      <c r="L271" s="10">
        <f>K271*C271</f>
        <v>0</v>
      </c>
    </row>
    <row r="272" spans="1:12" s="27" customFormat="1" ht="15.45" customHeight="1">
      <c r="A272" s="28" t="s">
        <v>234</v>
      </c>
      <c r="B272" s="29">
        <v>1959</v>
      </c>
      <c r="C272" s="29">
        <f>B272/I272</f>
        <v>489.75</v>
      </c>
      <c r="D272" s="10">
        <v>1.25</v>
      </c>
      <c r="E272" s="30">
        <f>B272*D272</f>
        <v>2448.75</v>
      </c>
      <c r="F272" s="10">
        <v>1.25</v>
      </c>
      <c r="G272" s="31">
        <f>B272*F272</f>
        <v>2448.75</v>
      </c>
      <c r="H272" s="32">
        <f>E272-G272</f>
        <v>0</v>
      </c>
      <c r="I272" s="32">
        <v>4</v>
      </c>
      <c r="J272" s="32">
        <f>F272/1.25</f>
        <v>1</v>
      </c>
      <c r="K272" s="31">
        <f>J272*$H$285</f>
        <v>2.399324658006095</v>
      </c>
      <c r="L272" s="10">
        <f>K272*C272</f>
        <v>1175.0692512584851</v>
      </c>
    </row>
    <row r="273" spans="1:12" s="27" customFormat="1" ht="15.45" customHeight="1">
      <c r="A273" s="28" t="s">
        <v>171</v>
      </c>
      <c r="B273" s="29">
        <v>2317</v>
      </c>
      <c r="C273" s="29">
        <f>B273/I273</f>
        <v>579.25</v>
      </c>
      <c r="D273" s="10">
        <v>1.25</v>
      </c>
      <c r="E273" s="30">
        <f>B273*D273</f>
        <v>2896.25</v>
      </c>
      <c r="F273" s="10">
        <v>1.25</v>
      </c>
      <c r="G273" s="31">
        <f>B273*F273</f>
        <v>2896.25</v>
      </c>
      <c r="H273" s="32">
        <f>E273-G273</f>
        <v>0</v>
      </c>
      <c r="I273" s="32">
        <v>4</v>
      </c>
      <c r="J273" s="32">
        <f>F273/1.25</f>
        <v>1</v>
      </c>
      <c r="K273" s="31">
        <f>J273*$H$285</f>
        <v>2.399324658006095</v>
      </c>
      <c r="L273" s="10">
        <f>K273*C273</f>
        <v>1389.8088081500305</v>
      </c>
    </row>
    <row r="274" spans="1:12" s="27" customFormat="1" ht="15.45" customHeight="1">
      <c r="A274" s="28" t="s">
        <v>73</v>
      </c>
      <c r="B274" s="29">
        <v>4057</v>
      </c>
      <c r="C274" s="29">
        <f>B274/I274</f>
        <v>1014.25</v>
      </c>
      <c r="D274" s="10">
        <v>1.25</v>
      </c>
      <c r="E274" s="30">
        <f>B274*D274</f>
        <v>5071.25</v>
      </c>
      <c r="F274" s="10">
        <v>1.25</v>
      </c>
      <c r="G274" s="31">
        <f>B274*F274</f>
        <v>5071.25</v>
      </c>
      <c r="H274" s="32">
        <f>E274-G274</f>
        <v>0</v>
      </c>
      <c r="I274" s="32">
        <v>4</v>
      </c>
      <c r="J274" s="32">
        <f>F274/1.25</f>
        <v>1</v>
      </c>
      <c r="K274" s="31">
        <f>J274*$H$285</f>
        <v>2.399324658006095</v>
      </c>
      <c r="L274" s="10">
        <f>K274*C274</f>
        <v>2433.5150343826817</v>
      </c>
    </row>
    <row r="275" spans="1:12" s="27" customFormat="1" ht="15.45" customHeight="1">
      <c r="A275" s="28" t="s">
        <v>198</v>
      </c>
      <c r="B275" s="29">
        <v>2642</v>
      </c>
      <c r="C275" s="29">
        <f>B275/I275</f>
        <v>660.5</v>
      </c>
      <c r="D275" s="10">
        <v>1.25</v>
      </c>
      <c r="E275" s="30">
        <f>B275*D275</f>
        <v>3302.5</v>
      </c>
      <c r="F275" s="10">
        <v>1.25</v>
      </c>
      <c r="G275" s="31">
        <f>B275*F275</f>
        <v>3302.5</v>
      </c>
      <c r="H275" s="32">
        <f>E275-G275</f>
        <v>0</v>
      </c>
      <c r="I275" s="32">
        <v>4</v>
      </c>
      <c r="J275" s="32">
        <f>F275/1.25</f>
        <v>1</v>
      </c>
      <c r="K275" s="31">
        <f>J275*$H$285</f>
        <v>2.399324658006095</v>
      </c>
      <c r="L275" s="10">
        <f>K275*C275</f>
        <v>1584.7539366130256</v>
      </c>
    </row>
    <row r="276" spans="1:12" s="27" customFormat="1" ht="15.45" customHeight="1">
      <c r="A276" s="28" t="s">
        <v>106</v>
      </c>
      <c r="B276" s="29">
        <v>3273</v>
      </c>
      <c r="C276" s="29">
        <f>B276/I276</f>
        <v>818.25</v>
      </c>
      <c r="D276" s="10">
        <v>1.25</v>
      </c>
      <c r="E276" s="30">
        <f>B276*D276</f>
        <v>4091.25</v>
      </c>
      <c r="F276" s="10">
        <v>1.25</v>
      </c>
      <c r="G276" s="31">
        <f>B276*F276</f>
        <v>4091.25</v>
      </c>
      <c r="H276" s="32">
        <f>E276-G276</f>
        <v>0</v>
      </c>
      <c r="I276" s="32">
        <v>4</v>
      </c>
      <c r="J276" s="32">
        <f>F276/1.25</f>
        <v>1</v>
      </c>
      <c r="K276" s="31">
        <f>J276*$H$285</f>
        <v>2.399324658006095</v>
      </c>
      <c r="L276" s="10">
        <f>K276*C276</f>
        <v>1963.2474014134873</v>
      </c>
    </row>
    <row r="277" spans="1:12" s="27" customFormat="1" ht="15.45" customHeight="1">
      <c r="A277" s="28" t="s">
        <v>187</v>
      </c>
      <c r="B277" s="29">
        <v>2901</v>
      </c>
      <c r="C277" s="29">
        <f>B277/I277</f>
        <v>725.25</v>
      </c>
      <c r="D277" s="10">
        <v>1.25</v>
      </c>
      <c r="E277" s="30">
        <f>B277*D277</f>
        <v>3626.25</v>
      </c>
      <c r="F277" s="10">
        <v>1.25</v>
      </c>
      <c r="G277" s="31">
        <f>B277*F277</f>
        <v>3626.25</v>
      </c>
      <c r="H277" s="32">
        <f>E277-G277</f>
        <v>0</v>
      </c>
      <c r="I277" s="32">
        <v>4</v>
      </c>
      <c r="J277" s="32">
        <f>F277/1.25</f>
        <v>1</v>
      </c>
      <c r="K277" s="31">
        <f>J277*$H$285</f>
        <v>2.399324658006095</v>
      </c>
      <c r="L277" s="10">
        <f>K277*C277</f>
        <v>1740.1102082189204</v>
      </c>
    </row>
    <row r="278" spans="1:12" s="27" customFormat="1" ht="15.45" customHeight="1">
      <c r="A278" s="28" t="s">
        <v>246</v>
      </c>
      <c r="B278" s="29">
        <v>2358</v>
      </c>
      <c r="C278" s="29">
        <f>B278/I278</f>
        <v>589.5</v>
      </c>
      <c r="D278" s="10">
        <v>1.25</v>
      </c>
      <c r="E278" s="30">
        <f>B278*D278</f>
        <v>2947.5</v>
      </c>
      <c r="F278" s="10">
        <v>0</v>
      </c>
      <c r="G278" s="31">
        <f>B278*F278</f>
        <v>0</v>
      </c>
      <c r="H278" s="32">
        <f>E278-G278</f>
        <v>2947.5</v>
      </c>
      <c r="I278" s="32">
        <v>4</v>
      </c>
      <c r="J278" s="32">
        <f>F278/1.25</f>
        <v>0</v>
      </c>
      <c r="K278" s="31">
        <f>J278*$H$285</f>
        <v>0</v>
      </c>
      <c r="L278" s="10">
        <f>K278*C278</f>
        <v>0</v>
      </c>
    </row>
    <row r="279" spans="1:12" s="27" customFormat="1" ht="15.45" customHeight="1">
      <c r="A279" s="28" t="s">
        <v>143</v>
      </c>
      <c r="B279" s="29">
        <v>3918</v>
      </c>
      <c r="C279" s="29">
        <f>B279/I279</f>
        <v>979.5</v>
      </c>
      <c r="D279" s="10">
        <v>1.25</v>
      </c>
      <c r="E279" s="30">
        <f>B279*D279</f>
        <v>4897.5</v>
      </c>
      <c r="F279" s="10">
        <v>0</v>
      </c>
      <c r="G279" s="31">
        <f>B279*F279</f>
        <v>0</v>
      </c>
      <c r="H279" s="32">
        <f>E279-G279</f>
        <v>4897.5</v>
      </c>
      <c r="I279" s="32">
        <v>4</v>
      </c>
      <c r="J279" s="32">
        <f>F279/1.25</f>
        <v>0</v>
      </c>
      <c r="K279" s="31">
        <f>J279*$H$285</f>
        <v>0</v>
      </c>
      <c r="L279" s="10">
        <f>K279*C279</f>
        <v>0</v>
      </c>
    </row>
    <row r="280" spans="1:12" s="27" customFormat="1" ht="15.45" customHeight="1">
      <c r="A280" s="28" t="s">
        <v>266</v>
      </c>
      <c r="B280" s="29">
        <v>819</v>
      </c>
      <c r="C280" s="29">
        <f>B280/I280</f>
        <v>204.75</v>
      </c>
      <c r="D280" s="10">
        <v>1.25</v>
      </c>
      <c r="E280" s="30">
        <f>B280*D280</f>
        <v>1023.75</v>
      </c>
      <c r="F280" s="10">
        <v>0</v>
      </c>
      <c r="G280" s="31">
        <f>B280*F280</f>
        <v>0</v>
      </c>
      <c r="H280" s="32">
        <f>E280-G280</f>
        <v>1023.75</v>
      </c>
      <c r="I280" s="32">
        <v>4</v>
      </c>
      <c r="J280" s="32">
        <f>F280/1.25</f>
        <v>0</v>
      </c>
      <c r="K280" s="31">
        <f>J280*$H$285</f>
        <v>0</v>
      </c>
      <c r="L280" s="10">
        <f>K280*C280</f>
        <v>0</v>
      </c>
    </row>
    <row r="281" spans="1:12" s="27" customFormat="1" ht="15.45" customHeight="1">
      <c r="A281" s="38"/>
      <c r="B281" s="39">
        <f>SUM(B2:B280)</f>
        <v>1069784</v>
      </c>
      <c r="C281" s="40">
        <f>SUM(C2:C280)</f>
        <v>267446</v>
      </c>
      <c r="D281" s="41"/>
      <c r="E281" s="42">
        <f>SUM(E2:E280)</f>
        <v>1337230</v>
      </c>
      <c r="F281" s="43"/>
      <c r="G281" s="44">
        <f>SUM(G2:G280)</f>
        <v>903616.25</v>
      </c>
      <c r="H281" s="92">
        <f>SUM(H2:H280)</f>
        <v>433613.75</v>
      </c>
      <c r="I281" s="45"/>
      <c r="J281" s="46"/>
      <c r="K281" s="47"/>
      <c r="L281" s="92">
        <f>SUM(L2:L280)</f>
        <v>433613.75000000017</v>
      </c>
    </row>
    <row r="282" spans="1:12" s="27" customFormat="1" ht="15.45" customHeight="1">
      <c r="A282" s="48"/>
      <c r="B282" s="49"/>
      <c r="C282" s="50"/>
      <c r="D282" s="41"/>
      <c r="E282" s="51"/>
      <c r="F282" s="52"/>
      <c r="G282" s="51"/>
      <c r="H282" s="45"/>
      <c r="I282" s="45"/>
      <c r="J282" s="46"/>
      <c r="K282" s="47"/>
      <c r="L282" s="45"/>
    </row>
    <row r="283" spans="1:12" s="27" customFormat="1" ht="28.65" customHeight="1">
      <c r="A283" s="53" t="s">
        <v>298</v>
      </c>
      <c r="B283" s="54">
        <f>'[1]Prorated Days'!H287</f>
        <v>180723.25</v>
      </c>
      <c r="C283" s="50"/>
      <c r="D283" s="33"/>
      <c r="E283" s="33"/>
      <c r="F283" s="33"/>
      <c r="G283" s="55" t="s">
        <v>299</v>
      </c>
      <c r="H283" s="45">
        <f>E281-G281</f>
        <v>433613.75</v>
      </c>
      <c r="I283" s="45"/>
      <c r="J283" s="46"/>
      <c r="K283" s="47"/>
      <c r="L283" s="56"/>
    </row>
    <row r="284" spans="1:12">
      <c r="A284" s="48"/>
      <c r="B284" s="49"/>
      <c r="G284" s="57" t="s">
        <v>300</v>
      </c>
      <c r="H284" s="58">
        <f>H281/B283</f>
        <v>2.399324658006095</v>
      </c>
      <c r="I284" s="58"/>
      <c r="J284" s="46"/>
      <c r="K284" s="47"/>
      <c r="L284" s="56"/>
    </row>
    <row r="285" spans="1:12">
      <c r="F285" s="59"/>
      <c r="G285" s="57" t="s">
        <v>301</v>
      </c>
      <c r="H285" s="58">
        <f>H283/'[1]Prorated Days'!H287</f>
        <v>2.399324658006095</v>
      </c>
      <c r="I285" s="58"/>
    </row>
    <row r="287" spans="1:12">
      <c r="E287" s="60"/>
    </row>
    <row r="289" spans="5:11">
      <c r="E289" s="61"/>
      <c r="H289" s="61"/>
    </row>
    <row r="291" spans="5:11">
      <c r="H291" s="45"/>
      <c r="J291" s="45"/>
      <c r="K291" s="45"/>
    </row>
    <row r="292" spans="5:11">
      <c r="E292" s="62"/>
    </row>
  </sheetData>
  <sheetProtection algorithmName="SHA-512" hashValue="Y9nXOBofbydtCm8cdh+Iww7e3eBf1VmHgOjG3peuEeOGh9optec/iKC4pwXMUSmUmjj/YrsTTZ9Iq2qpBvslqA==" saltValue="te65ZkEzm8s5W7dvP0lYWA==" spinCount="100000" sheet="1" objects="1" scenarios="1"/>
  <sortState xmlns:xlrd2="http://schemas.microsoft.com/office/spreadsheetml/2017/richdata2" ref="A2:L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B22CD-CFB8-4D21-932D-7AEC30ADAFBD}">
  <dimension ref="A1:F284"/>
  <sheetViews>
    <sheetView workbookViewId="0">
      <pane ySplit="1" topLeftCell="A267" activePane="bottomLeft" state="frozen"/>
      <selection pane="bottomLeft" activeCell="A273" sqref="A273"/>
    </sheetView>
  </sheetViews>
  <sheetFormatPr defaultRowHeight="13.2"/>
  <cols>
    <col min="1" max="1" width="58.44140625" style="57" bestFit="1" customWidth="1"/>
    <col min="2" max="2" width="9.88671875" style="57" customWidth="1"/>
    <col min="3" max="4" width="8.6640625" style="57" bestFit="1" customWidth="1"/>
    <col min="5" max="5" width="9" style="57" bestFit="1" customWidth="1"/>
    <col min="6" max="6" width="10.5546875" style="57" customWidth="1"/>
    <col min="7" max="16384" width="8.88671875" style="57"/>
  </cols>
  <sheetData>
    <row r="1" spans="1:6" s="27" customFormat="1" ht="39.9" customHeight="1">
      <c r="A1" s="25" t="s">
        <v>0</v>
      </c>
      <c r="B1" s="25" t="s">
        <v>1</v>
      </c>
      <c r="C1" s="25" t="s">
        <v>294</v>
      </c>
      <c r="D1" s="25" t="s">
        <v>295</v>
      </c>
      <c r="E1" s="25" t="s">
        <v>289</v>
      </c>
      <c r="F1" s="25" t="s">
        <v>302</v>
      </c>
    </row>
    <row r="2" spans="1:6" s="27" customFormat="1" ht="15.45" customHeight="1">
      <c r="A2" s="28" t="s">
        <v>87</v>
      </c>
      <c r="B2" s="29">
        <v>5185</v>
      </c>
      <c r="C2" s="32">
        <v>4</v>
      </c>
      <c r="D2" s="32">
        <v>0</v>
      </c>
      <c r="E2" s="32">
        <f>B2/C2</f>
        <v>1296.25</v>
      </c>
      <c r="F2" s="32">
        <f>D2*E2</f>
        <v>0</v>
      </c>
    </row>
    <row r="3" spans="1:6" s="27" customFormat="1" ht="15.45" customHeight="1">
      <c r="A3" s="28" t="s">
        <v>265</v>
      </c>
      <c r="B3" s="29">
        <v>511</v>
      </c>
      <c r="C3" s="32">
        <v>4</v>
      </c>
      <c r="D3" s="32">
        <v>1</v>
      </c>
      <c r="E3" s="32">
        <f>B3/C3</f>
        <v>127.75</v>
      </c>
      <c r="F3" s="32">
        <f>D3*E3</f>
        <v>127.75</v>
      </c>
    </row>
    <row r="4" spans="1:6" s="27" customFormat="1" ht="15.45" customHeight="1">
      <c r="A4" s="28" t="s">
        <v>97</v>
      </c>
      <c r="B4" s="29">
        <v>4770</v>
      </c>
      <c r="C4" s="32">
        <v>4</v>
      </c>
      <c r="D4" s="32">
        <v>1</v>
      </c>
      <c r="E4" s="32">
        <f>B4/C4</f>
        <v>1192.5</v>
      </c>
      <c r="F4" s="32">
        <f>D4*E4</f>
        <v>1192.5</v>
      </c>
    </row>
    <row r="5" spans="1:6" s="27" customFormat="1" ht="15.45" customHeight="1">
      <c r="A5" s="28" t="s">
        <v>11</v>
      </c>
      <c r="B5" s="29">
        <v>9110</v>
      </c>
      <c r="C5" s="32">
        <v>4</v>
      </c>
      <c r="D5" s="32">
        <v>1</v>
      </c>
      <c r="E5" s="32">
        <f>B5/C5</f>
        <v>2277.5</v>
      </c>
      <c r="F5" s="32">
        <f>D5*E5</f>
        <v>2277.5</v>
      </c>
    </row>
    <row r="6" spans="1:6" s="27" customFormat="1" ht="15.45" customHeight="1">
      <c r="A6" s="28" t="s">
        <v>53</v>
      </c>
      <c r="B6" s="29">
        <v>6209</v>
      </c>
      <c r="C6" s="32">
        <v>4</v>
      </c>
      <c r="D6" s="32">
        <v>0</v>
      </c>
      <c r="E6" s="32">
        <f>B6/C6</f>
        <v>1552.25</v>
      </c>
      <c r="F6" s="32">
        <f>D6*E6</f>
        <v>0</v>
      </c>
    </row>
    <row r="7" spans="1:6" s="27" customFormat="1" ht="15.45" customHeight="1">
      <c r="A7" s="28" t="s">
        <v>219</v>
      </c>
      <c r="B7" s="29">
        <v>2313</v>
      </c>
      <c r="C7" s="32">
        <v>4</v>
      </c>
      <c r="D7" s="32">
        <v>0</v>
      </c>
      <c r="E7" s="32">
        <f>B7/C7</f>
        <v>578.25</v>
      </c>
      <c r="F7" s="32">
        <f>D7*E7</f>
        <v>0</v>
      </c>
    </row>
    <row r="8" spans="1:6" s="27" customFormat="1" ht="15.45" customHeight="1">
      <c r="A8" s="28" t="s">
        <v>86</v>
      </c>
      <c r="B8" s="29">
        <v>5060</v>
      </c>
      <c r="C8" s="32">
        <v>4</v>
      </c>
      <c r="D8" s="32">
        <v>1</v>
      </c>
      <c r="E8" s="32">
        <f>B8/C8</f>
        <v>1265</v>
      </c>
      <c r="F8" s="32">
        <f>D8*E8</f>
        <v>1265</v>
      </c>
    </row>
    <row r="9" spans="1:6" s="27" customFormat="1" ht="15.45" customHeight="1">
      <c r="A9" s="28" t="s">
        <v>200</v>
      </c>
      <c r="B9" s="29">
        <v>4192</v>
      </c>
      <c r="C9" s="32">
        <v>4</v>
      </c>
      <c r="D9" s="32">
        <v>0</v>
      </c>
      <c r="E9" s="32">
        <f>B9/C9</f>
        <v>1048</v>
      </c>
      <c r="F9" s="32">
        <f>D9*E9</f>
        <v>0</v>
      </c>
    </row>
    <row r="10" spans="1:6" s="27" customFormat="1" ht="15.45" customHeight="1">
      <c r="A10" s="28" t="s">
        <v>285</v>
      </c>
      <c r="B10" s="29">
        <v>2144</v>
      </c>
      <c r="C10" s="32">
        <v>4</v>
      </c>
      <c r="D10" s="32">
        <v>0</v>
      </c>
      <c r="E10" s="32">
        <f>B10/C10</f>
        <v>536</v>
      </c>
      <c r="F10" s="32">
        <f>D10*E10</f>
        <v>0</v>
      </c>
    </row>
    <row r="11" spans="1:6" s="27" customFormat="1" ht="15.45" customHeight="1">
      <c r="A11" s="28" t="s">
        <v>139</v>
      </c>
      <c r="B11" s="29">
        <v>6027</v>
      </c>
      <c r="C11" s="32">
        <v>4</v>
      </c>
      <c r="D11" s="32">
        <v>1</v>
      </c>
      <c r="E11" s="32">
        <f>B11/C11</f>
        <v>1506.75</v>
      </c>
      <c r="F11" s="32">
        <f>D11*E11</f>
        <v>1506.75</v>
      </c>
    </row>
    <row r="12" spans="1:6" s="27" customFormat="1" ht="15.45" customHeight="1">
      <c r="A12" s="28" t="s">
        <v>239</v>
      </c>
      <c r="B12" s="29">
        <v>1791</v>
      </c>
      <c r="C12" s="32">
        <v>4</v>
      </c>
      <c r="D12" s="32">
        <v>1</v>
      </c>
      <c r="E12" s="32">
        <f>B12/C12</f>
        <v>447.75</v>
      </c>
      <c r="F12" s="32">
        <f>D12*E12</f>
        <v>447.75</v>
      </c>
    </row>
    <row r="13" spans="1:6" s="27" customFormat="1" ht="15.45" customHeight="1">
      <c r="A13" s="28" t="s">
        <v>25</v>
      </c>
      <c r="B13" s="29">
        <v>6039</v>
      </c>
      <c r="C13" s="32">
        <v>4</v>
      </c>
      <c r="D13" s="32">
        <v>1</v>
      </c>
      <c r="E13" s="32">
        <f>B13/C13</f>
        <v>1509.75</v>
      </c>
      <c r="F13" s="32">
        <f>D13*E13</f>
        <v>1509.75</v>
      </c>
    </row>
    <row r="14" spans="1:6" s="27" customFormat="1" ht="15.45" customHeight="1">
      <c r="A14" s="28" t="s">
        <v>125</v>
      </c>
      <c r="B14" s="29">
        <v>4181</v>
      </c>
      <c r="C14" s="32">
        <v>4</v>
      </c>
      <c r="D14" s="32">
        <v>0</v>
      </c>
      <c r="E14" s="32">
        <f>B14/C14</f>
        <v>1045.25</v>
      </c>
      <c r="F14" s="32">
        <f>D14*E14</f>
        <v>0</v>
      </c>
    </row>
    <row r="15" spans="1:6" s="27" customFormat="1" ht="15.45" customHeight="1">
      <c r="A15" s="28" t="s">
        <v>137</v>
      </c>
      <c r="B15" s="29">
        <v>2890</v>
      </c>
      <c r="C15" s="32">
        <v>4</v>
      </c>
      <c r="D15" s="32">
        <v>1</v>
      </c>
      <c r="E15" s="32">
        <f>B15/C15</f>
        <v>722.5</v>
      </c>
      <c r="F15" s="32">
        <f>D15*E15</f>
        <v>722.5</v>
      </c>
    </row>
    <row r="16" spans="1:6" s="27" customFormat="1" ht="15.45" customHeight="1">
      <c r="A16" s="28" t="s">
        <v>263</v>
      </c>
      <c r="B16" s="29">
        <v>3444</v>
      </c>
      <c r="C16" s="32">
        <v>4</v>
      </c>
      <c r="D16" s="32">
        <v>0</v>
      </c>
      <c r="E16" s="32">
        <f>B16/C16</f>
        <v>861</v>
      </c>
      <c r="F16" s="32">
        <f>D16*E16</f>
        <v>0</v>
      </c>
    </row>
    <row r="17" spans="1:6" s="27" customFormat="1" ht="15.45" customHeight="1">
      <c r="A17" s="28" t="s">
        <v>77</v>
      </c>
      <c r="B17" s="29">
        <v>3964</v>
      </c>
      <c r="C17" s="32">
        <v>4</v>
      </c>
      <c r="D17" s="32">
        <v>1</v>
      </c>
      <c r="E17" s="32">
        <f>B17/C17</f>
        <v>991</v>
      </c>
      <c r="F17" s="32">
        <f>D17*E17</f>
        <v>991</v>
      </c>
    </row>
    <row r="18" spans="1:6" s="27" customFormat="1" ht="15.45" customHeight="1">
      <c r="A18" s="28" t="s">
        <v>224</v>
      </c>
      <c r="B18" s="29">
        <v>2201</v>
      </c>
      <c r="C18" s="32">
        <v>4</v>
      </c>
      <c r="D18" s="32">
        <v>1</v>
      </c>
      <c r="E18" s="32">
        <f>B18/C18</f>
        <v>550.25</v>
      </c>
      <c r="F18" s="32">
        <f>D18*E18</f>
        <v>550.25</v>
      </c>
    </row>
    <row r="19" spans="1:6" s="27" customFormat="1" ht="15.45" customHeight="1">
      <c r="A19" s="28" t="s">
        <v>273</v>
      </c>
      <c r="B19" s="29">
        <v>4421</v>
      </c>
      <c r="C19" s="32">
        <v>4</v>
      </c>
      <c r="D19" s="32">
        <v>0</v>
      </c>
      <c r="E19" s="32">
        <f>B19/C19</f>
        <v>1105.25</v>
      </c>
      <c r="F19" s="32">
        <f>D19*E19</f>
        <v>0</v>
      </c>
    </row>
    <row r="20" spans="1:6" s="27" customFormat="1" ht="15.45" customHeight="1">
      <c r="A20" s="28" t="s">
        <v>42</v>
      </c>
      <c r="B20" s="29">
        <v>4873</v>
      </c>
      <c r="C20" s="32">
        <v>4</v>
      </c>
      <c r="D20" s="32">
        <v>1</v>
      </c>
      <c r="E20" s="32">
        <f>B20/C20</f>
        <v>1218.25</v>
      </c>
      <c r="F20" s="32">
        <f>D20*E20</f>
        <v>1218.25</v>
      </c>
    </row>
    <row r="21" spans="1:6" s="27" customFormat="1" ht="15.45" customHeight="1">
      <c r="A21" s="28" t="s">
        <v>232</v>
      </c>
      <c r="B21" s="29">
        <v>1974</v>
      </c>
      <c r="C21" s="32">
        <v>4</v>
      </c>
      <c r="D21" s="32">
        <v>1</v>
      </c>
      <c r="E21" s="32">
        <f>B21/C21</f>
        <v>493.5</v>
      </c>
      <c r="F21" s="32">
        <f>D21*E21</f>
        <v>493.5</v>
      </c>
    </row>
    <row r="22" spans="1:6" s="27" customFormat="1" ht="15.45" customHeight="1">
      <c r="A22" s="28" t="s">
        <v>243</v>
      </c>
      <c r="B22" s="29">
        <v>2613</v>
      </c>
      <c r="C22" s="32">
        <v>4</v>
      </c>
      <c r="D22" s="32">
        <v>0</v>
      </c>
      <c r="E22" s="32">
        <f>B22/C22</f>
        <v>653.25</v>
      </c>
      <c r="F22" s="32">
        <f>D22*E22</f>
        <v>0</v>
      </c>
    </row>
    <row r="23" spans="1:6" s="27" customFormat="1" ht="15.45" customHeight="1">
      <c r="A23" s="28" t="s">
        <v>256</v>
      </c>
      <c r="B23" s="29">
        <v>1760</v>
      </c>
      <c r="C23" s="32">
        <v>4</v>
      </c>
      <c r="D23" s="32">
        <v>1</v>
      </c>
      <c r="E23" s="32">
        <f>B23/C23</f>
        <v>440</v>
      </c>
      <c r="F23" s="32">
        <f>D23*E23</f>
        <v>440</v>
      </c>
    </row>
    <row r="24" spans="1:6" s="27" customFormat="1" ht="15.45" customHeight="1">
      <c r="A24" s="28" t="s">
        <v>82</v>
      </c>
      <c r="B24" s="29">
        <v>3910</v>
      </c>
      <c r="C24" s="32">
        <v>4</v>
      </c>
      <c r="D24" s="32">
        <v>1</v>
      </c>
      <c r="E24" s="32">
        <f>B24/C24</f>
        <v>977.5</v>
      </c>
      <c r="F24" s="32">
        <f>D24*E24</f>
        <v>977.5</v>
      </c>
    </row>
    <row r="25" spans="1:6" s="27" customFormat="1" ht="15.45" customHeight="1">
      <c r="A25" s="28" t="s">
        <v>94</v>
      </c>
      <c r="B25" s="29">
        <v>4844</v>
      </c>
      <c r="C25" s="32">
        <v>4</v>
      </c>
      <c r="D25" s="32">
        <v>1</v>
      </c>
      <c r="E25" s="32">
        <f>B25/C25</f>
        <v>1211</v>
      </c>
      <c r="F25" s="32">
        <f>D25*E25</f>
        <v>1211</v>
      </c>
    </row>
    <row r="26" spans="1:6" s="27" customFormat="1" ht="15.45" customHeight="1">
      <c r="A26" s="28" t="s">
        <v>190</v>
      </c>
      <c r="B26" s="29">
        <v>4465</v>
      </c>
      <c r="C26" s="32">
        <v>4</v>
      </c>
      <c r="D26" s="32">
        <v>0</v>
      </c>
      <c r="E26" s="32">
        <f>B26/C26</f>
        <v>1116.25</v>
      </c>
      <c r="F26" s="32">
        <f>D26*E26</f>
        <v>0</v>
      </c>
    </row>
    <row r="27" spans="1:6" s="27" customFormat="1" ht="15.45" customHeight="1">
      <c r="A27" s="28" t="s">
        <v>170</v>
      </c>
      <c r="B27" s="29">
        <v>2325</v>
      </c>
      <c r="C27" s="32">
        <v>4</v>
      </c>
      <c r="D27" s="32">
        <v>1</v>
      </c>
      <c r="E27" s="32">
        <f>B27/C27</f>
        <v>581.25</v>
      </c>
      <c r="F27" s="32">
        <f>D27*E27</f>
        <v>581.25</v>
      </c>
    </row>
    <row r="28" spans="1:6" s="27" customFormat="1" ht="15.45" customHeight="1">
      <c r="A28" s="28" t="s">
        <v>153</v>
      </c>
      <c r="B28" s="29">
        <v>3586</v>
      </c>
      <c r="C28" s="32">
        <v>4</v>
      </c>
      <c r="D28" s="32">
        <v>1</v>
      </c>
      <c r="E28" s="32">
        <f>B28/C28</f>
        <v>896.5</v>
      </c>
      <c r="F28" s="32">
        <f>D28*E28</f>
        <v>896.5</v>
      </c>
    </row>
    <row r="29" spans="1:6" s="27" customFormat="1" ht="15.45" customHeight="1">
      <c r="A29" s="28" t="s">
        <v>183</v>
      </c>
      <c r="B29" s="29">
        <v>4614</v>
      </c>
      <c r="C29" s="32">
        <v>4</v>
      </c>
      <c r="D29" s="32">
        <v>0</v>
      </c>
      <c r="E29" s="32">
        <f>B29/C29</f>
        <v>1153.5</v>
      </c>
      <c r="F29" s="32">
        <f>D29*E29</f>
        <v>0</v>
      </c>
    </row>
    <row r="30" spans="1:6" s="27" customFormat="1" ht="15.45" customHeight="1">
      <c r="A30" s="28" t="s">
        <v>54</v>
      </c>
      <c r="B30" s="29">
        <v>6131</v>
      </c>
      <c r="C30" s="32">
        <v>4</v>
      </c>
      <c r="D30" s="32">
        <v>1</v>
      </c>
      <c r="E30" s="32">
        <f>B30/C30</f>
        <v>1532.75</v>
      </c>
      <c r="F30" s="32">
        <f>D30*E30</f>
        <v>1532.75</v>
      </c>
    </row>
    <row r="31" spans="1:6" s="27" customFormat="1" ht="15.45" customHeight="1">
      <c r="A31" s="28" t="s">
        <v>276</v>
      </c>
      <c r="B31" s="29">
        <v>4149</v>
      </c>
      <c r="C31" s="32">
        <v>4</v>
      </c>
      <c r="D31" s="32">
        <v>0</v>
      </c>
      <c r="E31" s="32">
        <f>B31/C31</f>
        <v>1037.25</v>
      </c>
      <c r="F31" s="32">
        <f>D31*E31</f>
        <v>0</v>
      </c>
    </row>
    <row r="32" spans="1:6" s="27" customFormat="1" ht="15.45" customHeight="1">
      <c r="A32" s="28" t="s">
        <v>111</v>
      </c>
      <c r="B32" s="29">
        <v>3170</v>
      </c>
      <c r="C32" s="32">
        <v>4</v>
      </c>
      <c r="D32" s="32">
        <v>1</v>
      </c>
      <c r="E32" s="32">
        <f>B32/C32</f>
        <v>792.5</v>
      </c>
      <c r="F32" s="32">
        <f>D32*E32</f>
        <v>792.5</v>
      </c>
    </row>
    <row r="33" spans="1:6" s="27" customFormat="1" ht="15.45" customHeight="1">
      <c r="A33" s="28" t="s">
        <v>45</v>
      </c>
      <c r="B33" s="29">
        <v>6486</v>
      </c>
      <c r="C33" s="32">
        <v>4</v>
      </c>
      <c r="D33" s="32">
        <v>0</v>
      </c>
      <c r="E33" s="32">
        <f>B33/C33</f>
        <v>1621.5</v>
      </c>
      <c r="F33" s="32">
        <f>D33*E33</f>
        <v>0</v>
      </c>
    </row>
    <row r="34" spans="1:6" s="27" customFormat="1" ht="15.45" customHeight="1">
      <c r="A34" s="28" t="s">
        <v>199</v>
      </c>
      <c r="B34" s="29">
        <v>2641</v>
      </c>
      <c r="C34" s="32">
        <v>4</v>
      </c>
      <c r="D34" s="32">
        <v>1</v>
      </c>
      <c r="E34" s="32">
        <f>B34/C34</f>
        <v>660.25</v>
      </c>
      <c r="F34" s="32">
        <f>D34*E34</f>
        <v>660.25</v>
      </c>
    </row>
    <row r="35" spans="1:6" s="27" customFormat="1" ht="15.45" customHeight="1">
      <c r="A35" s="28" t="s">
        <v>65</v>
      </c>
      <c r="B35" s="29">
        <v>4192</v>
      </c>
      <c r="C35" s="32">
        <v>4</v>
      </c>
      <c r="D35" s="32">
        <v>1</v>
      </c>
      <c r="E35" s="32">
        <f>B35/C35</f>
        <v>1048</v>
      </c>
      <c r="F35" s="32">
        <f>D35*E35</f>
        <v>1048</v>
      </c>
    </row>
    <row r="36" spans="1:6" s="27" customFormat="1" ht="15.45" customHeight="1">
      <c r="A36" s="28" t="s">
        <v>50</v>
      </c>
      <c r="B36" s="29">
        <v>4548</v>
      </c>
      <c r="C36" s="32">
        <v>4</v>
      </c>
      <c r="D36" s="32">
        <v>1</v>
      </c>
      <c r="E36" s="32">
        <f>B36/C36</f>
        <v>1137</v>
      </c>
      <c r="F36" s="32">
        <f>D36*E36</f>
        <v>1137</v>
      </c>
    </row>
    <row r="37" spans="1:6" s="27" customFormat="1" ht="15.45" customHeight="1">
      <c r="A37" s="28" t="s">
        <v>204</v>
      </c>
      <c r="B37" s="29">
        <v>3951</v>
      </c>
      <c r="C37" s="32">
        <v>4</v>
      </c>
      <c r="D37" s="32">
        <v>0</v>
      </c>
      <c r="E37" s="32">
        <f>B37/C37</f>
        <v>987.75</v>
      </c>
      <c r="F37" s="32">
        <f>D37*E37</f>
        <v>0</v>
      </c>
    </row>
    <row r="38" spans="1:6" s="27" customFormat="1" ht="15.45" customHeight="1">
      <c r="A38" s="28" t="s">
        <v>18</v>
      </c>
      <c r="B38" s="29">
        <v>6888</v>
      </c>
      <c r="C38" s="32">
        <v>4</v>
      </c>
      <c r="D38" s="32">
        <v>1</v>
      </c>
      <c r="E38" s="32">
        <f>B38/C38</f>
        <v>1722</v>
      </c>
      <c r="F38" s="32">
        <f>D38*E38</f>
        <v>1722</v>
      </c>
    </row>
    <row r="39" spans="1:6" s="27" customFormat="1" ht="15.45" customHeight="1">
      <c r="A39" s="28" t="s">
        <v>277</v>
      </c>
      <c r="B39" s="29">
        <v>3558</v>
      </c>
      <c r="C39" s="32">
        <v>4</v>
      </c>
      <c r="D39" s="32">
        <v>0</v>
      </c>
      <c r="E39" s="32">
        <f>B39/C39</f>
        <v>889.5</v>
      </c>
      <c r="F39" s="32">
        <f>D39*E39</f>
        <v>0</v>
      </c>
    </row>
    <row r="40" spans="1:6" s="27" customFormat="1" ht="15.45" customHeight="1">
      <c r="A40" s="28" t="s">
        <v>209</v>
      </c>
      <c r="B40" s="29">
        <v>3840</v>
      </c>
      <c r="C40" s="32">
        <v>4</v>
      </c>
      <c r="D40" s="32">
        <v>0</v>
      </c>
      <c r="E40" s="32">
        <f>B40/C40</f>
        <v>960</v>
      </c>
      <c r="F40" s="32">
        <f>D40*E40</f>
        <v>0</v>
      </c>
    </row>
    <row r="41" spans="1:6" s="27" customFormat="1" ht="15.45" customHeight="1">
      <c r="A41" s="28" t="s">
        <v>208</v>
      </c>
      <c r="B41" s="29">
        <v>3879</v>
      </c>
      <c r="C41" s="32">
        <v>4</v>
      </c>
      <c r="D41" s="32">
        <v>0</v>
      </c>
      <c r="E41" s="32">
        <f>B41/C41</f>
        <v>969.75</v>
      </c>
      <c r="F41" s="32">
        <f>D41*E41</f>
        <v>0</v>
      </c>
    </row>
    <row r="42" spans="1:6" s="27" customFormat="1" ht="15.45" customHeight="1">
      <c r="A42" s="28" t="s">
        <v>96</v>
      </c>
      <c r="B42" s="29">
        <v>4779</v>
      </c>
      <c r="C42" s="32">
        <v>4</v>
      </c>
      <c r="D42" s="32">
        <v>1</v>
      </c>
      <c r="E42" s="32">
        <f>B42/C42</f>
        <v>1194.75</v>
      </c>
      <c r="F42" s="32">
        <f>D42*E42</f>
        <v>1194.75</v>
      </c>
    </row>
    <row r="43" spans="1:6" s="27" customFormat="1" ht="15.45" customHeight="1">
      <c r="A43" s="28" t="s">
        <v>284</v>
      </c>
      <c r="B43" s="29">
        <v>2421</v>
      </c>
      <c r="C43" s="32">
        <v>4</v>
      </c>
      <c r="D43" s="32">
        <v>0</v>
      </c>
      <c r="E43" s="32">
        <f>B43/C43</f>
        <v>605.25</v>
      </c>
      <c r="F43" s="32">
        <f>D43*E43</f>
        <v>0</v>
      </c>
    </row>
    <row r="44" spans="1:6" s="27" customFormat="1" ht="15.45" customHeight="1">
      <c r="A44" s="28" t="s">
        <v>268</v>
      </c>
      <c r="B44" s="29">
        <v>168</v>
      </c>
      <c r="C44" s="32">
        <v>4</v>
      </c>
      <c r="D44" s="32">
        <v>1</v>
      </c>
      <c r="E44" s="32">
        <f>B44/C44</f>
        <v>42</v>
      </c>
      <c r="F44" s="32">
        <f>D44*E44</f>
        <v>42</v>
      </c>
    </row>
    <row r="45" spans="1:6" s="27" customFormat="1" ht="15.45" customHeight="1">
      <c r="A45" s="28" t="s">
        <v>275</v>
      </c>
      <c r="B45" s="29">
        <v>4156</v>
      </c>
      <c r="C45" s="32">
        <v>4</v>
      </c>
      <c r="D45" s="32">
        <v>0</v>
      </c>
      <c r="E45" s="32">
        <f>B45/C45</f>
        <v>1039</v>
      </c>
      <c r="F45" s="32">
        <f>D45*E45</f>
        <v>0</v>
      </c>
    </row>
    <row r="46" spans="1:6" s="27" customFormat="1" ht="15.45" customHeight="1">
      <c r="A46" s="28" t="s">
        <v>274</v>
      </c>
      <c r="B46" s="29">
        <v>4194</v>
      </c>
      <c r="C46" s="32">
        <v>4</v>
      </c>
      <c r="D46" s="32">
        <v>0</v>
      </c>
      <c r="E46" s="32">
        <f>B46/C46</f>
        <v>1048.5</v>
      </c>
      <c r="F46" s="32">
        <f>D46*E46</f>
        <v>0</v>
      </c>
    </row>
    <row r="47" spans="1:6" s="27" customFormat="1" ht="15.45" customHeight="1">
      <c r="A47" s="28" t="s">
        <v>175</v>
      </c>
      <c r="B47" s="29">
        <v>3164</v>
      </c>
      <c r="C47" s="32">
        <v>4</v>
      </c>
      <c r="D47" s="32">
        <v>0</v>
      </c>
      <c r="E47" s="32">
        <f>B47/C47</f>
        <v>791</v>
      </c>
      <c r="F47" s="32">
        <f>D47*E47</f>
        <v>0</v>
      </c>
    </row>
    <row r="48" spans="1:6" s="27" customFormat="1" ht="15.45" customHeight="1">
      <c r="A48" s="28" t="s">
        <v>210</v>
      </c>
      <c r="B48" s="29">
        <v>2370</v>
      </c>
      <c r="C48" s="32">
        <v>4</v>
      </c>
      <c r="D48" s="32">
        <v>1</v>
      </c>
      <c r="E48" s="32">
        <f>B48/C48</f>
        <v>592.5</v>
      </c>
      <c r="F48" s="32">
        <f>D48*E48</f>
        <v>592.5</v>
      </c>
    </row>
    <row r="49" spans="1:6" s="27" customFormat="1" ht="15.45" customHeight="1">
      <c r="A49" s="28" t="s">
        <v>79</v>
      </c>
      <c r="B49" s="29">
        <v>5403</v>
      </c>
      <c r="C49" s="32">
        <v>4</v>
      </c>
      <c r="D49" s="32">
        <v>1</v>
      </c>
      <c r="E49" s="32">
        <f>B49/C49</f>
        <v>1350.75</v>
      </c>
      <c r="F49" s="32">
        <f>D49*E49</f>
        <v>1350.75</v>
      </c>
    </row>
    <row r="50" spans="1:6" s="27" customFormat="1" ht="15.45" customHeight="1">
      <c r="A50" s="28" t="s">
        <v>213</v>
      </c>
      <c r="B50" s="29">
        <v>2306</v>
      </c>
      <c r="C50" s="32">
        <v>4</v>
      </c>
      <c r="D50" s="32">
        <v>1</v>
      </c>
      <c r="E50" s="32">
        <f>B50/C50</f>
        <v>576.5</v>
      </c>
      <c r="F50" s="32">
        <f>D50*E50</f>
        <v>576.5</v>
      </c>
    </row>
    <row r="51" spans="1:6" s="27" customFormat="1" ht="15.45" customHeight="1">
      <c r="A51" s="28" t="s">
        <v>254</v>
      </c>
      <c r="B51" s="29">
        <v>1318</v>
      </c>
      <c r="C51" s="32">
        <v>4</v>
      </c>
      <c r="D51" s="32">
        <v>0</v>
      </c>
      <c r="E51" s="32">
        <f>B51/C51</f>
        <v>329.5</v>
      </c>
      <c r="F51" s="32">
        <f>D51*E51</f>
        <v>0</v>
      </c>
    </row>
    <row r="52" spans="1:6" s="27" customFormat="1" ht="15.45" customHeight="1">
      <c r="A52" s="28" t="s">
        <v>109</v>
      </c>
      <c r="B52" s="29">
        <v>3211</v>
      </c>
      <c r="C52" s="32">
        <v>4</v>
      </c>
      <c r="D52" s="32">
        <v>1</v>
      </c>
      <c r="E52" s="32">
        <f>B52/C52</f>
        <v>802.75</v>
      </c>
      <c r="F52" s="32">
        <f>D52*E52</f>
        <v>802.75</v>
      </c>
    </row>
    <row r="53" spans="1:6" s="27" customFormat="1" ht="15.45" customHeight="1">
      <c r="A53" s="28" t="s">
        <v>216</v>
      </c>
      <c r="B53" s="29">
        <v>2349</v>
      </c>
      <c r="C53" s="32">
        <v>4</v>
      </c>
      <c r="D53" s="32">
        <v>1</v>
      </c>
      <c r="E53" s="32">
        <f>B53/C53</f>
        <v>587.25</v>
      </c>
      <c r="F53" s="32">
        <f>D53*E53</f>
        <v>587.25</v>
      </c>
    </row>
    <row r="54" spans="1:6" s="27" customFormat="1" ht="15.45" customHeight="1">
      <c r="A54" s="28" t="s">
        <v>58</v>
      </c>
      <c r="B54" s="29">
        <v>4419</v>
      </c>
      <c r="C54" s="32">
        <v>4</v>
      </c>
      <c r="D54" s="32">
        <v>1</v>
      </c>
      <c r="E54" s="32">
        <f>B54/C54</f>
        <v>1104.75</v>
      </c>
      <c r="F54" s="32">
        <f>D54*E54</f>
        <v>1104.75</v>
      </c>
    </row>
    <row r="55" spans="1:6" s="27" customFormat="1" ht="15.45" customHeight="1">
      <c r="A55" s="28" t="s">
        <v>116</v>
      </c>
      <c r="B55" s="29">
        <v>4175</v>
      </c>
      <c r="C55" s="32">
        <v>4</v>
      </c>
      <c r="D55" s="32">
        <v>1</v>
      </c>
      <c r="E55" s="32">
        <f>B55/C55</f>
        <v>1043.75</v>
      </c>
      <c r="F55" s="32">
        <f>D55*E55</f>
        <v>1043.75</v>
      </c>
    </row>
    <row r="56" spans="1:6" s="27" customFormat="1" ht="15.45" customHeight="1">
      <c r="A56" s="28" t="s">
        <v>93</v>
      </c>
      <c r="B56" s="29">
        <v>3611</v>
      </c>
      <c r="C56" s="32">
        <v>4</v>
      </c>
      <c r="D56" s="32">
        <v>1</v>
      </c>
      <c r="E56" s="32">
        <f>B56/C56</f>
        <v>902.75</v>
      </c>
      <c r="F56" s="32">
        <f>D56*E56</f>
        <v>902.75</v>
      </c>
    </row>
    <row r="57" spans="1:6" s="27" customFormat="1" ht="15.45" customHeight="1">
      <c r="A57" s="28" t="s">
        <v>113</v>
      </c>
      <c r="B57" s="29">
        <v>3155</v>
      </c>
      <c r="C57" s="32">
        <v>4</v>
      </c>
      <c r="D57" s="32">
        <v>1</v>
      </c>
      <c r="E57" s="32">
        <f>B57/C57</f>
        <v>788.75</v>
      </c>
      <c r="F57" s="32">
        <f>D57*E57</f>
        <v>788.75</v>
      </c>
    </row>
    <row r="58" spans="1:6" s="27" customFormat="1" ht="15.45" customHeight="1">
      <c r="A58" s="28" t="s">
        <v>102</v>
      </c>
      <c r="B58" s="29">
        <v>3429</v>
      </c>
      <c r="C58" s="32">
        <v>4</v>
      </c>
      <c r="D58" s="32">
        <v>1</v>
      </c>
      <c r="E58" s="32">
        <f>B58/C58</f>
        <v>857.25</v>
      </c>
      <c r="F58" s="32">
        <f>D58*E58</f>
        <v>857.25</v>
      </c>
    </row>
    <row r="59" spans="1:6" s="27" customFormat="1" ht="15.45" customHeight="1">
      <c r="A59" s="28" t="s">
        <v>159</v>
      </c>
      <c r="B59" s="29">
        <v>3238</v>
      </c>
      <c r="C59" s="32">
        <v>4</v>
      </c>
      <c r="D59" s="32">
        <v>1</v>
      </c>
      <c r="E59" s="32">
        <f>B59/C59</f>
        <v>809.5</v>
      </c>
      <c r="F59" s="32">
        <f>D59*E59</f>
        <v>809.5</v>
      </c>
    </row>
    <row r="60" spans="1:6" s="27" customFormat="1" ht="15.45" customHeight="1">
      <c r="A60" s="28" t="s">
        <v>189</v>
      </c>
      <c r="B60" s="29">
        <v>2896</v>
      </c>
      <c r="C60" s="32">
        <v>4</v>
      </c>
      <c r="D60" s="32">
        <v>0</v>
      </c>
      <c r="E60" s="32">
        <f>B60/C60</f>
        <v>724</v>
      </c>
      <c r="F60" s="32">
        <f>D60*E60</f>
        <v>0</v>
      </c>
    </row>
    <row r="61" spans="1:6" s="27" customFormat="1" ht="15.45" customHeight="1">
      <c r="A61" s="28" t="s">
        <v>120</v>
      </c>
      <c r="B61" s="29">
        <v>3073</v>
      </c>
      <c r="C61" s="32">
        <v>4</v>
      </c>
      <c r="D61" s="32">
        <v>1</v>
      </c>
      <c r="E61" s="32">
        <f>B61/C61</f>
        <v>768.25</v>
      </c>
      <c r="F61" s="32">
        <f>D61*E61</f>
        <v>768.25</v>
      </c>
    </row>
    <row r="62" spans="1:6" s="27" customFormat="1" ht="15.45" customHeight="1">
      <c r="A62" s="28" t="s">
        <v>115</v>
      </c>
      <c r="B62" s="29">
        <v>4213</v>
      </c>
      <c r="C62" s="32">
        <v>4</v>
      </c>
      <c r="D62" s="32">
        <v>1</v>
      </c>
      <c r="E62" s="32">
        <f>B62/C62</f>
        <v>1053.25</v>
      </c>
      <c r="F62" s="32">
        <f>D62*E62</f>
        <v>1053.25</v>
      </c>
    </row>
    <row r="63" spans="1:6" s="27" customFormat="1" ht="15.45" customHeight="1">
      <c r="A63" s="28" t="s">
        <v>165</v>
      </c>
      <c r="B63" s="29">
        <v>3196</v>
      </c>
      <c r="C63" s="32">
        <v>4</v>
      </c>
      <c r="D63" s="32">
        <v>1</v>
      </c>
      <c r="E63" s="32">
        <f>B63/C63</f>
        <v>799</v>
      </c>
      <c r="F63" s="32">
        <f>D63*E63</f>
        <v>799</v>
      </c>
    </row>
    <row r="64" spans="1:6" s="27" customFormat="1" ht="15.45" customHeight="1">
      <c r="A64" s="28" t="s">
        <v>251</v>
      </c>
      <c r="B64" s="29">
        <v>2167</v>
      </c>
      <c r="C64" s="32">
        <v>4</v>
      </c>
      <c r="D64" s="32">
        <v>0</v>
      </c>
      <c r="E64" s="32">
        <f>B64/C64</f>
        <v>541.75</v>
      </c>
      <c r="F64" s="32">
        <f>D64*E64</f>
        <v>0</v>
      </c>
    </row>
    <row r="65" spans="1:6" s="27" customFormat="1" ht="15.45" customHeight="1">
      <c r="A65" s="28" t="s">
        <v>131</v>
      </c>
      <c r="B65" s="29">
        <v>2973</v>
      </c>
      <c r="C65" s="32">
        <v>4</v>
      </c>
      <c r="D65" s="32">
        <v>1</v>
      </c>
      <c r="E65" s="32">
        <f>B65/C65</f>
        <v>743.25</v>
      </c>
      <c r="F65" s="32">
        <f>D65*E65</f>
        <v>743.25</v>
      </c>
    </row>
    <row r="66" spans="1:6" s="27" customFormat="1" ht="15.45" customHeight="1">
      <c r="A66" s="28" t="s">
        <v>229</v>
      </c>
      <c r="B66" s="29">
        <v>2121</v>
      </c>
      <c r="C66" s="32">
        <v>4</v>
      </c>
      <c r="D66" s="32">
        <v>1</v>
      </c>
      <c r="E66" s="32">
        <f>B66/C66</f>
        <v>530.25</v>
      </c>
      <c r="F66" s="32">
        <f>D66*E66</f>
        <v>530.25</v>
      </c>
    </row>
    <row r="67" spans="1:6" s="27" customFormat="1" ht="15.45" customHeight="1">
      <c r="A67" s="28" t="s">
        <v>140</v>
      </c>
      <c r="B67" s="29">
        <v>3949</v>
      </c>
      <c r="C67" s="32">
        <v>4</v>
      </c>
      <c r="D67" s="32">
        <v>0</v>
      </c>
      <c r="E67" s="32">
        <f>B67/C67</f>
        <v>987.25</v>
      </c>
      <c r="F67" s="32">
        <f>D67*E67</f>
        <v>0</v>
      </c>
    </row>
    <row r="68" spans="1:6" s="27" customFormat="1" ht="15.45" customHeight="1">
      <c r="A68" s="28" t="s">
        <v>36</v>
      </c>
      <c r="B68" s="29">
        <v>5092</v>
      </c>
      <c r="C68" s="32">
        <v>4</v>
      </c>
      <c r="D68" s="32">
        <v>1</v>
      </c>
      <c r="E68" s="32">
        <f>B68/C68</f>
        <v>1273</v>
      </c>
      <c r="F68" s="32">
        <f>D68*E68</f>
        <v>1273</v>
      </c>
    </row>
    <row r="69" spans="1:6" s="27" customFormat="1" ht="15.45" customHeight="1">
      <c r="A69" s="28" t="s">
        <v>72</v>
      </c>
      <c r="B69" s="29">
        <v>5472</v>
      </c>
      <c r="C69" s="32">
        <v>4</v>
      </c>
      <c r="D69" s="32">
        <v>1</v>
      </c>
      <c r="E69" s="32">
        <f>B69/C69</f>
        <v>1368</v>
      </c>
      <c r="F69" s="32">
        <f>D69*E69</f>
        <v>1368</v>
      </c>
    </row>
    <row r="70" spans="1:6" s="27" customFormat="1" ht="15.45" customHeight="1">
      <c r="A70" s="28" t="s">
        <v>136</v>
      </c>
      <c r="B70" s="29">
        <v>6103</v>
      </c>
      <c r="C70" s="32">
        <v>4</v>
      </c>
      <c r="D70" s="32">
        <v>1</v>
      </c>
      <c r="E70" s="32">
        <f>B70/C70</f>
        <v>1525.75</v>
      </c>
      <c r="F70" s="32">
        <f>D70*E70</f>
        <v>1525.75</v>
      </c>
    </row>
    <row r="71" spans="1:6" s="27" customFormat="1" ht="15.45" customHeight="1">
      <c r="A71" s="28" t="s">
        <v>269</v>
      </c>
      <c r="B71" s="29">
        <v>90</v>
      </c>
      <c r="C71" s="32">
        <v>4</v>
      </c>
      <c r="D71" s="32">
        <v>1</v>
      </c>
      <c r="E71" s="32">
        <f>B71/C71</f>
        <v>22.5</v>
      </c>
      <c r="F71" s="32">
        <f>D71*E71</f>
        <v>22.5</v>
      </c>
    </row>
    <row r="72" spans="1:6" s="27" customFormat="1" ht="15.45" customHeight="1">
      <c r="A72" s="28" t="s">
        <v>32</v>
      </c>
      <c r="B72" s="29">
        <v>5505</v>
      </c>
      <c r="C72" s="32">
        <v>4</v>
      </c>
      <c r="D72" s="32">
        <v>1</v>
      </c>
      <c r="E72" s="32">
        <f>B72/C72</f>
        <v>1376.25</v>
      </c>
      <c r="F72" s="32">
        <f>D72*E72</f>
        <v>1376.25</v>
      </c>
    </row>
    <row r="73" spans="1:6" s="27" customFormat="1" ht="15.45" customHeight="1">
      <c r="A73" s="28" t="s">
        <v>122</v>
      </c>
      <c r="B73" s="29">
        <v>6768</v>
      </c>
      <c r="C73" s="32">
        <v>4</v>
      </c>
      <c r="D73" s="32">
        <v>0</v>
      </c>
      <c r="E73" s="32">
        <f>B73/C73</f>
        <v>1692</v>
      </c>
      <c r="F73" s="32">
        <f>D73*E73</f>
        <v>0</v>
      </c>
    </row>
    <row r="74" spans="1:6" s="27" customFormat="1" ht="15.45" customHeight="1">
      <c r="A74" s="28" t="s">
        <v>88</v>
      </c>
      <c r="B74" s="29">
        <v>3732</v>
      </c>
      <c r="C74" s="32">
        <v>4</v>
      </c>
      <c r="D74" s="32">
        <v>1</v>
      </c>
      <c r="E74" s="32">
        <f>B74/C74</f>
        <v>933</v>
      </c>
      <c r="F74" s="32">
        <f>D74*E74</f>
        <v>933</v>
      </c>
    </row>
    <row r="75" spans="1:6" s="27" customFormat="1" ht="15.45" customHeight="1">
      <c r="A75" s="28" t="s">
        <v>98</v>
      </c>
      <c r="B75" s="29">
        <v>3474</v>
      </c>
      <c r="C75" s="32">
        <v>4</v>
      </c>
      <c r="D75" s="32">
        <v>1</v>
      </c>
      <c r="E75" s="32">
        <f>B75/C75</f>
        <v>868.5</v>
      </c>
      <c r="F75" s="32">
        <f>D75*E75</f>
        <v>868.5</v>
      </c>
    </row>
    <row r="76" spans="1:6" s="27" customFormat="1" ht="15.45" customHeight="1">
      <c r="A76" s="28" t="s">
        <v>258</v>
      </c>
      <c r="B76" s="29">
        <v>1690</v>
      </c>
      <c r="C76" s="32">
        <v>4</v>
      </c>
      <c r="D76" s="32">
        <v>0</v>
      </c>
      <c r="E76" s="32">
        <f>B76/C76</f>
        <v>422.5</v>
      </c>
      <c r="F76" s="32">
        <f>D76*E76</f>
        <v>0</v>
      </c>
    </row>
    <row r="77" spans="1:6" s="27" customFormat="1" ht="15.45" customHeight="1">
      <c r="A77" s="28" t="s">
        <v>44</v>
      </c>
      <c r="B77" s="29">
        <v>6324</v>
      </c>
      <c r="C77" s="32">
        <v>4</v>
      </c>
      <c r="D77" s="32">
        <v>1</v>
      </c>
      <c r="E77" s="32">
        <f>B77/C77</f>
        <v>1581</v>
      </c>
      <c r="F77" s="32">
        <f>D77*E77</f>
        <v>1581</v>
      </c>
    </row>
    <row r="78" spans="1:6" s="27" customFormat="1" ht="15.45" customHeight="1">
      <c r="A78" s="28" t="s">
        <v>237</v>
      </c>
      <c r="B78" s="29">
        <v>3038</v>
      </c>
      <c r="C78" s="32">
        <v>4</v>
      </c>
      <c r="D78" s="32">
        <v>0</v>
      </c>
      <c r="E78" s="32">
        <f>B78/C78</f>
        <v>759.5</v>
      </c>
      <c r="F78" s="32">
        <f>D78*E78</f>
        <v>0</v>
      </c>
    </row>
    <row r="79" spans="1:6" s="27" customFormat="1" ht="15.45" customHeight="1">
      <c r="A79" s="28" t="s">
        <v>71</v>
      </c>
      <c r="B79" s="29">
        <v>4090</v>
      </c>
      <c r="C79" s="32">
        <v>4</v>
      </c>
      <c r="D79" s="32">
        <v>1</v>
      </c>
      <c r="E79" s="32">
        <f>B79/C79</f>
        <v>1022.5</v>
      </c>
      <c r="F79" s="32">
        <f>D79*E79</f>
        <v>1022.5</v>
      </c>
    </row>
    <row r="80" spans="1:6" s="27" customFormat="1" ht="15.45" customHeight="1">
      <c r="A80" s="28" t="s">
        <v>100</v>
      </c>
      <c r="B80" s="29">
        <v>3436</v>
      </c>
      <c r="C80" s="32">
        <v>4</v>
      </c>
      <c r="D80" s="32">
        <v>1</v>
      </c>
      <c r="E80" s="32">
        <f>B80/C80</f>
        <v>859</v>
      </c>
      <c r="F80" s="32">
        <f>D80*E80</f>
        <v>859</v>
      </c>
    </row>
    <row r="81" spans="1:6" s="27" customFormat="1" ht="15.45" customHeight="1">
      <c r="A81" s="28" t="s">
        <v>117</v>
      </c>
      <c r="B81" s="29">
        <v>4245</v>
      </c>
      <c r="C81" s="32">
        <v>4</v>
      </c>
      <c r="D81" s="32">
        <v>1</v>
      </c>
      <c r="E81" s="32">
        <f>B81/C81</f>
        <v>1061.25</v>
      </c>
      <c r="F81" s="32">
        <f>D81*E81</f>
        <v>1061.25</v>
      </c>
    </row>
    <row r="82" spans="1:6" s="27" customFormat="1" ht="15.45" customHeight="1">
      <c r="A82" s="28" t="s">
        <v>104</v>
      </c>
      <c r="B82" s="29">
        <v>4536</v>
      </c>
      <c r="C82" s="32">
        <v>4</v>
      </c>
      <c r="D82" s="32">
        <v>1</v>
      </c>
      <c r="E82" s="32">
        <f>B82/C82</f>
        <v>1134</v>
      </c>
      <c r="F82" s="32">
        <f>D82*E82</f>
        <v>1134</v>
      </c>
    </row>
    <row r="83" spans="1:6" s="27" customFormat="1" ht="15.45" customHeight="1">
      <c r="A83" s="28" t="s">
        <v>211</v>
      </c>
      <c r="B83" s="29">
        <v>3679</v>
      </c>
      <c r="C83" s="32">
        <v>4</v>
      </c>
      <c r="D83" s="32">
        <v>0</v>
      </c>
      <c r="E83" s="32">
        <f>B83/C83</f>
        <v>919.75</v>
      </c>
      <c r="F83" s="32">
        <f>D83*E83</f>
        <v>0</v>
      </c>
    </row>
    <row r="84" spans="1:6" s="27" customFormat="1" ht="15.45" customHeight="1">
      <c r="A84" s="28" t="s">
        <v>39</v>
      </c>
      <c r="B84" s="29">
        <v>6947</v>
      </c>
      <c r="C84" s="32">
        <v>4</v>
      </c>
      <c r="D84" s="32">
        <v>0</v>
      </c>
      <c r="E84" s="32">
        <f>B84/C84</f>
        <v>1736.75</v>
      </c>
      <c r="F84" s="32">
        <f>D84*E84</f>
        <v>0</v>
      </c>
    </row>
    <row r="85" spans="1:6" s="27" customFormat="1" ht="15.45" customHeight="1">
      <c r="A85" s="28" t="s">
        <v>236</v>
      </c>
      <c r="B85" s="29">
        <v>3054</v>
      </c>
      <c r="C85" s="32">
        <v>4</v>
      </c>
      <c r="D85" s="32">
        <v>0</v>
      </c>
      <c r="E85" s="32">
        <f>B85/C85</f>
        <v>763.5</v>
      </c>
      <c r="F85" s="32">
        <f>D85*E85</f>
        <v>0</v>
      </c>
    </row>
    <row r="86" spans="1:6" s="27" customFormat="1" ht="15.45" customHeight="1">
      <c r="A86" s="28" t="s">
        <v>130</v>
      </c>
      <c r="B86" s="29">
        <v>3980</v>
      </c>
      <c r="C86" s="32">
        <v>4</v>
      </c>
      <c r="D86" s="32">
        <v>1</v>
      </c>
      <c r="E86" s="32">
        <f>B86/C86</f>
        <v>995</v>
      </c>
      <c r="F86" s="32">
        <f>D86*E86</f>
        <v>995</v>
      </c>
    </row>
    <row r="87" spans="1:6" s="27" customFormat="1" ht="15.45" customHeight="1">
      <c r="A87" s="28" t="s">
        <v>253</v>
      </c>
      <c r="B87" s="29">
        <v>4824</v>
      </c>
      <c r="C87" s="32">
        <v>4</v>
      </c>
      <c r="D87" s="32">
        <v>0</v>
      </c>
      <c r="E87" s="32">
        <f>B87/C87</f>
        <v>1206</v>
      </c>
      <c r="F87" s="32">
        <f>D87*E87</f>
        <v>0</v>
      </c>
    </row>
    <row r="88" spans="1:6" s="27" customFormat="1" ht="15.45" customHeight="1">
      <c r="A88" s="28" t="s">
        <v>70</v>
      </c>
      <c r="B88" s="29">
        <v>4095</v>
      </c>
      <c r="C88" s="32">
        <v>4</v>
      </c>
      <c r="D88" s="32">
        <v>1</v>
      </c>
      <c r="E88" s="32">
        <f>B88/C88</f>
        <v>1023.75</v>
      </c>
      <c r="F88" s="32">
        <f>D88*E88</f>
        <v>1023.75</v>
      </c>
    </row>
    <row r="89" spans="1:6" s="27" customFormat="1" ht="15.45" customHeight="1">
      <c r="A89" s="28" t="s">
        <v>91</v>
      </c>
      <c r="B89" s="29">
        <v>3679</v>
      </c>
      <c r="C89" s="32">
        <v>4</v>
      </c>
      <c r="D89" s="32">
        <v>1</v>
      </c>
      <c r="E89" s="32">
        <f>B89/C89</f>
        <v>919.75</v>
      </c>
      <c r="F89" s="32">
        <f>D89*E89</f>
        <v>919.75</v>
      </c>
    </row>
    <row r="90" spans="1:6" s="27" customFormat="1" ht="15.45" customHeight="1">
      <c r="A90" s="28" t="s">
        <v>188</v>
      </c>
      <c r="B90" s="29">
        <v>4407</v>
      </c>
      <c r="C90" s="32">
        <v>4</v>
      </c>
      <c r="D90" s="32">
        <v>1</v>
      </c>
      <c r="E90" s="32">
        <f>B90/C90</f>
        <v>1101.75</v>
      </c>
      <c r="F90" s="32">
        <f>D90*E90</f>
        <v>1101.75</v>
      </c>
    </row>
    <row r="91" spans="1:6" s="27" customFormat="1" ht="15.45" customHeight="1">
      <c r="A91" s="28" t="s">
        <v>267</v>
      </c>
      <c r="B91" s="29">
        <v>710</v>
      </c>
      <c r="C91" s="32">
        <v>4</v>
      </c>
      <c r="D91" s="32">
        <v>0</v>
      </c>
      <c r="E91" s="32">
        <f>B91/C91</f>
        <v>177.5</v>
      </c>
      <c r="F91" s="32">
        <f>D91*E91</f>
        <v>0</v>
      </c>
    </row>
    <row r="92" spans="1:6" s="27" customFormat="1" ht="15.45" customHeight="1">
      <c r="A92" s="28" t="s">
        <v>242</v>
      </c>
      <c r="B92" s="29">
        <v>6429</v>
      </c>
      <c r="C92" s="32">
        <v>4</v>
      </c>
      <c r="D92" s="32">
        <v>0</v>
      </c>
      <c r="E92" s="32">
        <f>B92/C92</f>
        <v>1607.25</v>
      </c>
      <c r="F92" s="32">
        <f>D92*E92</f>
        <v>0</v>
      </c>
    </row>
    <row r="93" spans="1:6" s="27" customFormat="1" ht="15.45" customHeight="1">
      <c r="A93" s="28" t="s">
        <v>225</v>
      </c>
      <c r="B93" s="29">
        <v>3335</v>
      </c>
      <c r="C93" s="32">
        <v>4</v>
      </c>
      <c r="D93" s="32">
        <v>1</v>
      </c>
      <c r="E93" s="32">
        <f>B93/C93</f>
        <v>833.75</v>
      </c>
      <c r="F93" s="32">
        <f>D93*E93</f>
        <v>833.75</v>
      </c>
    </row>
    <row r="94" spans="1:6" s="27" customFormat="1" ht="15.45" customHeight="1">
      <c r="A94" s="28" t="s">
        <v>168</v>
      </c>
      <c r="B94" s="29">
        <v>2348</v>
      </c>
      <c r="C94" s="32">
        <v>4</v>
      </c>
      <c r="D94" s="32">
        <v>1</v>
      </c>
      <c r="E94" s="32">
        <f>B94/C94</f>
        <v>587</v>
      </c>
      <c r="F94" s="32">
        <f>D94*E94</f>
        <v>587</v>
      </c>
    </row>
    <row r="95" spans="1:6" s="27" customFormat="1" ht="15.45" customHeight="1">
      <c r="A95" s="28" t="s">
        <v>151</v>
      </c>
      <c r="B95" s="29">
        <v>3706</v>
      </c>
      <c r="C95" s="32">
        <v>4</v>
      </c>
      <c r="D95" s="32">
        <v>0</v>
      </c>
      <c r="E95" s="32">
        <f>B95/C95</f>
        <v>926.5</v>
      </c>
      <c r="F95" s="32">
        <f>D95*E95</f>
        <v>0</v>
      </c>
    </row>
    <row r="96" spans="1:6" s="27" customFormat="1" ht="15.45" customHeight="1">
      <c r="A96" s="28" t="s">
        <v>16</v>
      </c>
      <c r="B96" s="29">
        <v>7584</v>
      </c>
      <c r="C96" s="32">
        <v>4</v>
      </c>
      <c r="D96" s="32">
        <v>1</v>
      </c>
      <c r="E96" s="32">
        <f>B96/C96</f>
        <v>1896</v>
      </c>
      <c r="F96" s="32">
        <f>D96*E96</f>
        <v>1896</v>
      </c>
    </row>
    <row r="97" spans="1:6" s="27" customFormat="1" ht="15.45" customHeight="1">
      <c r="A97" s="28" t="s">
        <v>112</v>
      </c>
      <c r="B97" s="29">
        <v>4331</v>
      </c>
      <c r="C97" s="32">
        <v>4</v>
      </c>
      <c r="D97" s="32">
        <v>1</v>
      </c>
      <c r="E97" s="32">
        <f>B97/C97</f>
        <v>1082.75</v>
      </c>
      <c r="F97" s="32">
        <f>D97*E97</f>
        <v>1082.75</v>
      </c>
    </row>
    <row r="98" spans="1:6" s="27" customFormat="1" ht="15.45" customHeight="1">
      <c r="A98" s="28" t="s">
        <v>214</v>
      </c>
      <c r="B98" s="29">
        <v>1715</v>
      </c>
      <c r="C98" s="32">
        <v>4</v>
      </c>
      <c r="D98" s="32">
        <v>1</v>
      </c>
      <c r="E98" s="32">
        <f>B98/C98</f>
        <v>428.75</v>
      </c>
      <c r="F98" s="32">
        <f>D98*E98</f>
        <v>428.75</v>
      </c>
    </row>
    <row r="99" spans="1:6" s="27" customFormat="1" ht="15.45" customHeight="1">
      <c r="A99" s="28" t="s">
        <v>84</v>
      </c>
      <c r="B99" s="29">
        <v>5304</v>
      </c>
      <c r="C99" s="32">
        <v>4</v>
      </c>
      <c r="D99" s="32">
        <v>1</v>
      </c>
      <c r="E99" s="32">
        <f>B99/C99</f>
        <v>1326</v>
      </c>
      <c r="F99" s="32">
        <f>D99*E99</f>
        <v>1326</v>
      </c>
    </row>
    <row r="100" spans="1:6" s="27" customFormat="1" ht="15.45" customHeight="1">
      <c r="A100" s="28" t="s">
        <v>156</v>
      </c>
      <c r="B100" s="29">
        <v>3353</v>
      </c>
      <c r="C100" s="32">
        <v>4</v>
      </c>
      <c r="D100" s="32">
        <v>1</v>
      </c>
      <c r="E100" s="32">
        <f>B100/C100</f>
        <v>838.25</v>
      </c>
      <c r="F100" s="32">
        <f>D100*E100</f>
        <v>838.25</v>
      </c>
    </row>
    <row r="101" spans="1:6" s="27" customFormat="1" ht="15.45" customHeight="1">
      <c r="A101" s="28" t="s">
        <v>146</v>
      </c>
      <c r="B101" s="29">
        <v>3747</v>
      </c>
      <c r="C101" s="32">
        <v>4</v>
      </c>
      <c r="D101" s="32">
        <v>1</v>
      </c>
      <c r="E101" s="32">
        <f>B101/C101</f>
        <v>936.75</v>
      </c>
      <c r="F101" s="32">
        <f>D101*E101</f>
        <v>936.75</v>
      </c>
    </row>
    <row r="102" spans="1:6" s="27" customFormat="1" ht="15.45" customHeight="1">
      <c r="A102" s="28" t="s">
        <v>152</v>
      </c>
      <c r="B102" s="29">
        <v>2649</v>
      </c>
      <c r="C102" s="32">
        <v>4</v>
      </c>
      <c r="D102" s="32">
        <v>1</v>
      </c>
      <c r="E102" s="32">
        <f>B102/C102</f>
        <v>662.25</v>
      </c>
      <c r="F102" s="32">
        <f>D102*E102</f>
        <v>662.25</v>
      </c>
    </row>
    <row r="103" spans="1:6" s="27" customFormat="1" ht="15.45" customHeight="1">
      <c r="A103" s="28" t="s">
        <v>62</v>
      </c>
      <c r="B103" s="29">
        <v>6005</v>
      </c>
      <c r="C103" s="32">
        <v>4</v>
      </c>
      <c r="D103" s="32">
        <v>0</v>
      </c>
      <c r="E103" s="32">
        <f>B103/C103</f>
        <v>1501.25</v>
      </c>
      <c r="F103" s="32">
        <f>D103*E103</f>
        <v>0</v>
      </c>
    </row>
    <row r="104" spans="1:6" s="27" customFormat="1" ht="15.45" customHeight="1">
      <c r="A104" s="28" t="s">
        <v>279</v>
      </c>
      <c r="B104" s="29">
        <v>2820</v>
      </c>
      <c r="C104" s="32">
        <v>4</v>
      </c>
      <c r="D104" s="32">
        <v>0</v>
      </c>
      <c r="E104" s="32">
        <f>B104/C104</f>
        <v>705</v>
      </c>
      <c r="F104" s="32">
        <f>D104*E104</f>
        <v>0</v>
      </c>
    </row>
    <row r="105" spans="1:6" s="27" customFormat="1" ht="15.45" customHeight="1">
      <c r="A105" s="28" t="s">
        <v>33</v>
      </c>
      <c r="B105" s="29">
        <v>5346</v>
      </c>
      <c r="C105" s="32">
        <v>4</v>
      </c>
      <c r="D105" s="32">
        <v>1</v>
      </c>
      <c r="E105" s="32">
        <f>B105/C105</f>
        <v>1336.5</v>
      </c>
      <c r="F105" s="32">
        <f>D105*E105</f>
        <v>1336.5</v>
      </c>
    </row>
    <row r="106" spans="1:6" s="27" customFormat="1" ht="15.45" customHeight="1">
      <c r="A106" s="28" t="s">
        <v>17</v>
      </c>
      <c r="B106" s="29">
        <v>7564</v>
      </c>
      <c r="C106" s="32">
        <v>4</v>
      </c>
      <c r="D106" s="32">
        <v>1</v>
      </c>
      <c r="E106" s="32">
        <f>B106/C106</f>
        <v>1891</v>
      </c>
      <c r="F106" s="32">
        <f>D106*E106</f>
        <v>1891</v>
      </c>
    </row>
    <row r="107" spans="1:6" s="27" customFormat="1" ht="15.45" customHeight="1">
      <c r="A107" s="28" t="s">
        <v>283</v>
      </c>
      <c r="B107" s="29">
        <v>2469</v>
      </c>
      <c r="C107" s="32">
        <v>4</v>
      </c>
      <c r="D107" s="32">
        <v>0</v>
      </c>
      <c r="E107" s="32">
        <f>B107/C107</f>
        <v>617.25</v>
      </c>
      <c r="F107" s="32">
        <f>D107*E107</f>
        <v>0</v>
      </c>
    </row>
    <row r="108" spans="1:6" s="27" customFormat="1" ht="15.45" customHeight="1">
      <c r="A108" s="28" t="s">
        <v>15</v>
      </c>
      <c r="B108" s="29">
        <v>7745</v>
      </c>
      <c r="C108" s="32">
        <v>4</v>
      </c>
      <c r="D108" s="32">
        <v>1</v>
      </c>
      <c r="E108" s="32">
        <f>B108/C108</f>
        <v>1936.25</v>
      </c>
      <c r="F108" s="32">
        <f>D108*E108</f>
        <v>1936.25</v>
      </c>
    </row>
    <row r="109" spans="1:6" s="27" customFormat="1" ht="15.45" customHeight="1">
      <c r="A109" s="28" t="s">
        <v>41</v>
      </c>
      <c r="B109" s="29">
        <v>4890</v>
      </c>
      <c r="C109" s="32">
        <v>4</v>
      </c>
      <c r="D109" s="32">
        <v>1</v>
      </c>
      <c r="E109" s="32">
        <f>B109/C109</f>
        <v>1222.5</v>
      </c>
      <c r="F109" s="32">
        <f>D109*E109</f>
        <v>1222.5</v>
      </c>
    </row>
    <row r="110" spans="1:6" s="27" customFormat="1" ht="15.45" customHeight="1">
      <c r="A110" s="28" t="s">
        <v>59</v>
      </c>
      <c r="B110" s="29">
        <v>6066</v>
      </c>
      <c r="C110" s="32">
        <v>4</v>
      </c>
      <c r="D110" s="32">
        <v>0</v>
      </c>
      <c r="E110" s="32">
        <f>B110/C110</f>
        <v>1516.5</v>
      </c>
      <c r="F110" s="32">
        <f>D110*E110</f>
        <v>0</v>
      </c>
    </row>
    <row r="111" spans="1:6" s="27" customFormat="1" ht="15.45" customHeight="1">
      <c r="A111" s="28" t="s">
        <v>144</v>
      </c>
      <c r="B111" s="29">
        <v>2815</v>
      </c>
      <c r="C111" s="32">
        <v>4</v>
      </c>
      <c r="D111" s="32">
        <v>1</v>
      </c>
      <c r="E111" s="32">
        <f>B111/C111</f>
        <v>703.75</v>
      </c>
      <c r="F111" s="32">
        <f>D111*E111</f>
        <v>703.75</v>
      </c>
    </row>
    <row r="112" spans="1:6" s="27" customFormat="1" ht="15.45" customHeight="1">
      <c r="A112" s="28" t="s">
        <v>34</v>
      </c>
      <c r="B112" s="29">
        <v>7266</v>
      </c>
      <c r="C112" s="32">
        <v>4</v>
      </c>
      <c r="D112" s="32">
        <v>1</v>
      </c>
      <c r="E112" s="32">
        <f>B112/C112</f>
        <v>1816.5</v>
      </c>
      <c r="F112" s="32">
        <f>D112*E112</f>
        <v>1816.5</v>
      </c>
    </row>
    <row r="113" spans="1:6" s="27" customFormat="1" ht="15.45" customHeight="1">
      <c r="A113" s="28" t="s">
        <v>49</v>
      </c>
      <c r="B113" s="29">
        <v>4597</v>
      </c>
      <c r="C113" s="32">
        <v>4</v>
      </c>
      <c r="D113" s="32">
        <v>1</v>
      </c>
      <c r="E113" s="32">
        <f>B113/C113</f>
        <v>1149.25</v>
      </c>
      <c r="F113" s="32">
        <f>D113*E113</f>
        <v>1149.25</v>
      </c>
    </row>
    <row r="114" spans="1:6" s="27" customFormat="1" ht="15.45" customHeight="1">
      <c r="A114" s="28" t="s">
        <v>128</v>
      </c>
      <c r="B114" s="29">
        <v>6374</v>
      </c>
      <c r="C114" s="32">
        <v>4</v>
      </c>
      <c r="D114" s="32">
        <v>0</v>
      </c>
      <c r="E114" s="32">
        <f>B114/C114</f>
        <v>1593.5</v>
      </c>
      <c r="F114" s="32">
        <f>D114*E114</f>
        <v>0</v>
      </c>
    </row>
    <row r="115" spans="1:6" s="27" customFormat="1" ht="15.45" customHeight="1">
      <c r="A115" s="28" t="s">
        <v>181</v>
      </c>
      <c r="B115" s="29">
        <v>4843</v>
      </c>
      <c r="C115" s="32">
        <v>4</v>
      </c>
      <c r="D115" s="32">
        <v>0</v>
      </c>
      <c r="E115" s="32">
        <f>B115/C115</f>
        <v>1210.75</v>
      </c>
      <c r="F115" s="32">
        <f>D115*E115</f>
        <v>0</v>
      </c>
    </row>
    <row r="116" spans="1:6" s="27" customFormat="1" ht="15.45" customHeight="1">
      <c r="A116" s="28" t="s">
        <v>221</v>
      </c>
      <c r="B116" s="29">
        <v>3666</v>
      </c>
      <c r="C116" s="32">
        <v>4</v>
      </c>
      <c r="D116" s="32">
        <v>0</v>
      </c>
      <c r="E116" s="32">
        <f>B116/C116</f>
        <v>916.5</v>
      </c>
      <c r="F116" s="32">
        <f>D116*E116</f>
        <v>0</v>
      </c>
    </row>
    <row r="117" spans="1:6" s="27" customFormat="1" ht="15.45" customHeight="1">
      <c r="A117" s="28" t="s">
        <v>167</v>
      </c>
      <c r="B117" s="29">
        <v>2384</v>
      </c>
      <c r="C117" s="32">
        <v>4</v>
      </c>
      <c r="D117" s="32">
        <v>1</v>
      </c>
      <c r="E117" s="32">
        <f>B117/C117</f>
        <v>596</v>
      </c>
      <c r="F117" s="32">
        <f>D117*E117</f>
        <v>596</v>
      </c>
    </row>
    <row r="118" spans="1:6" s="27" customFormat="1" ht="15.45" customHeight="1">
      <c r="A118" s="28" t="s">
        <v>105</v>
      </c>
      <c r="B118" s="29">
        <v>4440</v>
      </c>
      <c r="C118" s="32">
        <v>4</v>
      </c>
      <c r="D118" s="32">
        <v>1</v>
      </c>
      <c r="E118" s="32">
        <f>B118/C118</f>
        <v>1110</v>
      </c>
      <c r="F118" s="32">
        <f>D118*E118</f>
        <v>1110</v>
      </c>
    </row>
    <row r="119" spans="1:6" s="27" customFormat="1" ht="15.45" customHeight="1">
      <c r="A119" s="28" t="s">
        <v>127</v>
      </c>
      <c r="B119" s="29">
        <v>3015</v>
      </c>
      <c r="C119" s="32">
        <v>4</v>
      </c>
      <c r="D119" s="32">
        <v>1</v>
      </c>
      <c r="E119" s="32">
        <f>B119/C119</f>
        <v>753.75</v>
      </c>
      <c r="F119" s="32">
        <f>D119*E119</f>
        <v>753.75</v>
      </c>
    </row>
    <row r="120" spans="1:6" s="27" customFormat="1" ht="15.45" customHeight="1">
      <c r="A120" s="28" t="s">
        <v>206</v>
      </c>
      <c r="B120" s="29">
        <v>3795</v>
      </c>
      <c r="C120" s="32">
        <v>4</v>
      </c>
      <c r="D120" s="32">
        <v>1</v>
      </c>
      <c r="E120" s="32">
        <f>B120/C120</f>
        <v>948.75</v>
      </c>
      <c r="F120" s="32">
        <f>D120*E120</f>
        <v>948.75</v>
      </c>
    </row>
    <row r="121" spans="1:6" s="27" customFormat="1" ht="15.45" customHeight="1">
      <c r="A121" s="28" t="s">
        <v>43</v>
      </c>
      <c r="B121" s="29">
        <v>4826</v>
      </c>
      <c r="C121" s="32">
        <v>4</v>
      </c>
      <c r="D121" s="32">
        <v>1</v>
      </c>
      <c r="E121" s="32">
        <f>B121/C121</f>
        <v>1206.5</v>
      </c>
      <c r="F121" s="32">
        <f>D121*E121</f>
        <v>1206.5</v>
      </c>
    </row>
    <row r="122" spans="1:6" s="27" customFormat="1" ht="15.45" customHeight="1">
      <c r="A122" s="28" t="s">
        <v>218</v>
      </c>
      <c r="B122" s="29">
        <v>3570</v>
      </c>
      <c r="C122" s="32">
        <v>4</v>
      </c>
      <c r="D122" s="32">
        <v>0</v>
      </c>
      <c r="E122" s="32">
        <f>B122/C122</f>
        <v>892.5</v>
      </c>
      <c r="F122" s="32">
        <f>D122*E122</f>
        <v>0</v>
      </c>
    </row>
    <row r="123" spans="1:6" s="27" customFormat="1" ht="15.45" customHeight="1">
      <c r="A123" s="28" t="s">
        <v>231</v>
      </c>
      <c r="B123" s="29">
        <v>2045</v>
      </c>
      <c r="C123" s="32">
        <v>4</v>
      </c>
      <c r="D123" s="32">
        <v>0</v>
      </c>
      <c r="E123" s="32">
        <f>B123/C123</f>
        <v>511.25</v>
      </c>
      <c r="F123" s="32">
        <f>D123*E123</f>
        <v>0</v>
      </c>
    </row>
    <row r="124" spans="1:6" s="27" customFormat="1" ht="15.45" customHeight="1">
      <c r="A124" s="28" t="s">
        <v>257</v>
      </c>
      <c r="B124" s="29">
        <v>1123</v>
      </c>
      <c r="C124" s="32">
        <v>4</v>
      </c>
      <c r="D124" s="32">
        <v>0</v>
      </c>
      <c r="E124" s="32">
        <f>B124/C124</f>
        <v>280.75</v>
      </c>
      <c r="F124" s="32">
        <f>D124*E124</f>
        <v>0</v>
      </c>
    </row>
    <row r="125" spans="1:6" s="27" customFormat="1" ht="15.45" customHeight="1">
      <c r="A125" s="28" t="s">
        <v>250</v>
      </c>
      <c r="B125" s="29">
        <v>2240</v>
      </c>
      <c r="C125" s="32">
        <v>4</v>
      </c>
      <c r="D125" s="32">
        <v>0</v>
      </c>
      <c r="E125" s="32">
        <f>B125/C125</f>
        <v>560</v>
      </c>
      <c r="F125" s="32">
        <f>D125*E125</f>
        <v>0</v>
      </c>
    </row>
    <row r="126" spans="1:6" s="27" customFormat="1" ht="15.45" customHeight="1">
      <c r="A126" s="28" t="s">
        <v>89</v>
      </c>
      <c r="B126" s="29">
        <v>3711</v>
      </c>
      <c r="C126" s="32">
        <v>4</v>
      </c>
      <c r="D126" s="32">
        <v>1</v>
      </c>
      <c r="E126" s="32">
        <f>B126/C126</f>
        <v>927.75</v>
      </c>
      <c r="F126" s="32">
        <f>D126*E126</f>
        <v>927.75</v>
      </c>
    </row>
    <row r="127" spans="1:6" s="27" customFormat="1" ht="15.45" customHeight="1">
      <c r="A127" s="28" t="s">
        <v>176</v>
      </c>
      <c r="B127" s="29">
        <v>4857</v>
      </c>
      <c r="C127" s="32">
        <v>4</v>
      </c>
      <c r="D127" s="32">
        <v>0</v>
      </c>
      <c r="E127" s="32">
        <f>B127/C127</f>
        <v>1214.25</v>
      </c>
      <c r="F127" s="32">
        <f>D127*E127</f>
        <v>0</v>
      </c>
    </row>
    <row r="128" spans="1:6" s="27" customFormat="1" ht="15.45" customHeight="1">
      <c r="A128" s="28" t="s">
        <v>114</v>
      </c>
      <c r="B128" s="29">
        <v>4369</v>
      </c>
      <c r="C128" s="32">
        <v>4</v>
      </c>
      <c r="D128" s="32">
        <v>0</v>
      </c>
      <c r="E128" s="32">
        <f>B128/C128</f>
        <v>1092.25</v>
      </c>
      <c r="F128" s="32">
        <f>D128*E128</f>
        <v>0</v>
      </c>
    </row>
    <row r="129" spans="1:6" s="27" customFormat="1" ht="15.45" customHeight="1">
      <c r="A129" s="28" t="s">
        <v>150</v>
      </c>
      <c r="B129" s="29">
        <v>3716</v>
      </c>
      <c r="C129" s="32">
        <v>4</v>
      </c>
      <c r="D129" s="32">
        <v>0</v>
      </c>
      <c r="E129" s="32">
        <f>B129/C129</f>
        <v>929</v>
      </c>
      <c r="F129" s="32">
        <f>D129*E129</f>
        <v>0</v>
      </c>
    </row>
    <row r="130" spans="1:6" s="27" customFormat="1" ht="15.45" customHeight="1">
      <c r="A130" s="28" t="s">
        <v>30</v>
      </c>
      <c r="B130" s="29">
        <v>5615</v>
      </c>
      <c r="C130" s="32">
        <v>4</v>
      </c>
      <c r="D130" s="32">
        <v>1</v>
      </c>
      <c r="E130" s="32">
        <f>B130/C130</f>
        <v>1403.75</v>
      </c>
      <c r="F130" s="32">
        <f>D130*E130</f>
        <v>1403.75</v>
      </c>
    </row>
    <row r="131" spans="1:6" s="27" customFormat="1" ht="15.45" customHeight="1">
      <c r="A131" s="28" t="s">
        <v>46</v>
      </c>
      <c r="B131" s="29">
        <v>4622</v>
      </c>
      <c r="C131" s="32">
        <v>4</v>
      </c>
      <c r="D131" s="32">
        <v>1</v>
      </c>
      <c r="E131" s="32">
        <f>B131/C131</f>
        <v>1155.5</v>
      </c>
      <c r="F131" s="32">
        <f>D131*E131</f>
        <v>1155.5</v>
      </c>
    </row>
    <row r="132" spans="1:6" s="27" customFormat="1" ht="15.45" customHeight="1">
      <c r="A132" s="28" t="s">
        <v>185</v>
      </c>
      <c r="B132" s="29">
        <v>2148</v>
      </c>
      <c r="C132" s="32">
        <v>4</v>
      </c>
      <c r="D132" s="32">
        <v>1</v>
      </c>
      <c r="E132" s="32">
        <f>B132/C132</f>
        <v>537</v>
      </c>
      <c r="F132" s="32">
        <f>D132*E132</f>
        <v>537</v>
      </c>
    </row>
    <row r="133" spans="1:6" s="27" customFormat="1" ht="15.45" customHeight="1">
      <c r="A133" s="28" t="s">
        <v>207</v>
      </c>
      <c r="B133" s="29">
        <v>2395</v>
      </c>
      <c r="C133" s="32">
        <v>4</v>
      </c>
      <c r="D133" s="32">
        <v>1</v>
      </c>
      <c r="E133" s="32">
        <f>B133/C133</f>
        <v>598.75</v>
      </c>
      <c r="F133" s="32">
        <f>D133*E133</f>
        <v>598.75</v>
      </c>
    </row>
    <row r="134" spans="1:6" s="27" customFormat="1" ht="15.45" customHeight="1">
      <c r="A134" s="28" t="s">
        <v>85</v>
      </c>
      <c r="B134" s="29">
        <v>5131</v>
      </c>
      <c r="C134" s="32">
        <v>4</v>
      </c>
      <c r="D134" s="32">
        <v>1</v>
      </c>
      <c r="E134" s="32">
        <f>B134/C134</f>
        <v>1282.75</v>
      </c>
      <c r="F134" s="32">
        <f>D134*E134</f>
        <v>1282.75</v>
      </c>
    </row>
    <row r="135" spans="1:6" s="27" customFormat="1" ht="15.45" customHeight="1">
      <c r="A135" s="28" t="s">
        <v>27</v>
      </c>
      <c r="B135" s="29">
        <v>5809</v>
      </c>
      <c r="C135" s="32">
        <v>4</v>
      </c>
      <c r="D135" s="32">
        <v>1</v>
      </c>
      <c r="E135" s="32">
        <f>B135/C135</f>
        <v>1452.25</v>
      </c>
      <c r="F135" s="32">
        <f>D135*E135</f>
        <v>1452.25</v>
      </c>
    </row>
    <row r="136" spans="1:6" s="27" customFormat="1" ht="15.45" customHeight="1">
      <c r="A136" s="28" t="s">
        <v>118</v>
      </c>
      <c r="B136" s="29">
        <v>3087</v>
      </c>
      <c r="C136" s="32">
        <v>4</v>
      </c>
      <c r="D136" s="32">
        <v>1</v>
      </c>
      <c r="E136" s="32">
        <f>B136/C136</f>
        <v>771.75</v>
      </c>
      <c r="F136" s="32">
        <f>D136*E136</f>
        <v>771.75</v>
      </c>
    </row>
    <row r="137" spans="1:6" s="27" customFormat="1" ht="15.45" customHeight="1">
      <c r="A137" s="28" t="s">
        <v>81</v>
      </c>
      <c r="B137" s="29">
        <v>3928</v>
      </c>
      <c r="C137" s="32">
        <v>4</v>
      </c>
      <c r="D137" s="32">
        <v>1</v>
      </c>
      <c r="E137" s="32">
        <f>B137/C137</f>
        <v>982</v>
      </c>
      <c r="F137" s="32">
        <f>D137*E137</f>
        <v>982</v>
      </c>
    </row>
    <row r="138" spans="1:6" s="27" customFormat="1" ht="15.45" customHeight="1">
      <c r="A138" s="28" t="s">
        <v>197</v>
      </c>
      <c r="B138" s="29">
        <v>2590</v>
      </c>
      <c r="C138" s="32">
        <v>4</v>
      </c>
      <c r="D138" s="32">
        <v>1</v>
      </c>
      <c r="E138" s="32">
        <f>B138/C138</f>
        <v>647.5</v>
      </c>
      <c r="F138" s="32">
        <f>D138*E138</f>
        <v>647.5</v>
      </c>
    </row>
    <row r="139" spans="1:6" s="27" customFormat="1" ht="15.45" customHeight="1">
      <c r="A139" s="28" t="s">
        <v>212</v>
      </c>
      <c r="B139" s="29">
        <v>3821</v>
      </c>
      <c r="C139" s="32">
        <v>4</v>
      </c>
      <c r="D139" s="32">
        <v>0</v>
      </c>
      <c r="E139" s="32">
        <f>B139/C139</f>
        <v>955.25</v>
      </c>
      <c r="F139" s="32">
        <f>D139*E139</f>
        <v>0</v>
      </c>
    </row>
    <row r="140" spans="1:6" s="27" customFormat="1" ht="15.45" customHeight="1">
      <c r="A140" s="28" t="s">
        <v>278</v>
      </c>
      <c r="B140" s="29">
        <v>3109</v>
      </c>
      <c r="C140" s="32">
        <v>4</v>
      </c>
      <c r="D140" s="32">
        <v>0</v>
      </c>
      <c r="E140" s="32">
        <f>B140/C140</f>
        <v>777.25</v>
      </c>
      <c r="F140" s="32">
        <f>D140*E140</f>
        <v>0</v>
      </c>
    </row>
    <row r="141" spans="1:6" s="27" customFormat="1" ht="15.45" customHeight="1">
      <c r="A141" s="28" t="s">
        <v>287</v>
      </c>
      <c r="B141" s="29">
        <v>1671</v>
      </c>
      <c r="C141" s="32">
        <v>4</v>
      </c>
      <c r="D141" s="32">
        <v>0</v>
      </c>
      <c r="E141" s="32">
        <f>B141/C141</f>
        <v>417.75</v>
      </c>
      <c r="F141" s="32">
        <f>D141*E141</f>
        <v>0</v>
      </c>
    </row>
    <row r="142" spans="1:6" s="27" customFormat="1" ht="15.45" customHeight="1">
      <c r="A142" s="28" t="s">
        <v>179</v>
      </c>
      <c r="B142" s="29">
        <v>3092</v>
      </c>
      <c r="C142" s="32">
        <v>4</v>
      </c>
      <c r="D142" s="32">
        <v>0</v>
      </c>
      <c r="E142" s="32">
        <f>B142/C142</f>
        <v>773</v>
      </c>
      <c r="F142" s="32">
        <f>D142*E142</f>
        <v>0</v>
      </c>
    </row>
    <row r="143" spans="1:6" s="27" customFormat="1" ht="15.45" customHeight="1">
      <c r="A143" s="28" t="s">
        <v>101</v>
      </c>
      <c r="B143" s="29">
        <v>4705</v>
      </c>
      <c r="C143" s="32">
        <v>4</v>
      </c>
      <c r="D143" s="32">
        <v>1</v>
      </c>
      <c r="E143" s="32">
        <f>B143/C143</f>
        <v>1176.25</v>
      </c>
      <c r="F143" s="32">
        <f>D143*E143</f>
        <v>1176.25</v>
      </c>
    </row>
    <row r="144" spans="1:6" s="27" customFormat="1" ht="15.45" customHeight="1">
      <c r="A144" s="28" t="s">
        <v>90</v>
      </c>
      <c r="B144" s="29">
        <v>3709</v>
      </c>
      <c r="C144" s="32">
        <v>4</v>
      </c>
      <c r="D144" s="32">
        <v>1</v>
      </c>
      <c r="E144" s="32">
        <f>B144/C144</f>
        <v>927.25</v>
      </c>
      <c r="F144" s="32">
        <f>D144*E144</f>
        <v>927.25</v>
      </c>
    </row>
    <row r="145" spans="1:6" s="27" customFormat="1" ht="15.45" customHeight="1">
      <c r="A145" s="28" t="s">
        <v>191</v>
      </c>
      <c r="B145" s="29">
        <v>4215</v>
      </c>
      <c r="C145" s="32">
        <v>4</v>
      </c>
      <c r="D145" s="32">
        <v>1</v>
      </c>
      <c r="E145" s="32">
        <f>B145/C145</f>
        <v>1053.75</v>
      </c>
      <c r="F145" s="32">
        <f>D145*E145</f>
        <v>1053.75</v>
      </c>
    </row>
    <row r="146" spans="1:6" s="27" customFormat="1" ht="15.45" customHeight="1">
      <c r="A146" s="28" t="s">
        <v>123</v>
      </c>
      <c r="B146" s="29">
        <v>4216</v>
      </c>
      <c r="C146" s="32">
        <v>4</v>
      </c>
      <c r="D146" s="32">
        <v>0</v>
      </c>
      <c r="E146" s="32">
        <f>B146/C146</f>
        <v>1054</v>
      </c>
      <c r="F146" s="32">
        <f>D146*E146</f>
        <v>0</v>
      </c>
    </row>
    <row r="147" spans="1:6" s="27" customFormat="1" ht="15.45" customHeight="1">
      <c r="A147" s="28" t="s">
        <v>31</v>
      </c>
      <c r="B147" s="29">
        <v>5603</v>
      </c>
      <c r="C147" s="32">
        <v>4</v>
      </c>
      <c r="D147" s="32">
        <v>1</v>
      </c>
      <c r="E147" s="32">
        <f>B147/C147</f>
        <v>1400.75</v>
      </c>
      <c r="F147" s="32">
        <f>D147*E147</f>
        <v>1400.75</v>
      </c>
    </row>
    <row r="148" spans="1:6" s="27" customFormat="1" ht="15.45" customHeight="1">
      <c r="A148" s="28" t="s">
        <v>281</v>
      </c>
      <c r="B148" s="29">
        <v>2526</v>
      </c>
      <c r="C148" s="32">
        <v>4</v>
      </c>
      <c r="D148" s="32">
        <v>0</v>
      </c>
      <c r="E148" s="32">
        <f>B148/C148</f>
        <v>631.5</v>
      </c>
      <c r="F148" s="32">
        <f>D148*E148</f>
        <v>0</v>
      </c>
    </row>
    <row r="149" spans="1:6" s="27" customFormat="1" ht="15.45" customHeight="1">
      <c r="A149" s="28" t="s">
        <v>226</v>
      </c>
      <c r="B149" s="29">
        <v>1589</v>
      </c>
      <c r="C149" s="32">
        <v>4</v>
      </c>
      <c r="D149" s="32">
        <v>1</v>
      </c>
      <c r="E149" s="32">
        <f>B149/C149</f>
        <v>397.25</v>
      </c>
      <c r="F149" s="32">
        <f>D149*E149</f>
        <v>397.25</v>
      </c>
    </row>
    <row r="150" spans="1:6" s="27" customFormat="1" ht="15.45" customHeight="1">
      <c r="A150" s="28" t="s">
        <v>28</v>
      </c>
      <c r="B150" s="29">
        <v>5753</v>
      </c>
      <c r="C150" s="32">
        <v>4</v>
      </c>
      <c r="D150" s="32">
        <v>1</v>
      </c>
      <c r="E150" s="32">
        <f>B150/C150</f>
        <v>1438.25</v>
      </c>
      <c r="F150" s="32">
        <f>D150*E150</f>
        <v>1438.25</v>
      </c>
    </row>
    <row r="151" spans="1:6" s="27" customFormat="1" ht="15.45" customHeight="1">
      <c r="A151" s="28" t="s">
        <v>184</v>
      </c>
      <c r="B151" s="29">
        <v>2885</v>
      </c>
      <c r="C151" s="32">
        <v>4</v>
      </c>
      <c r="D151" s="32">
        <v>1</v>
      </c>
      <c r="E151" s="32">
        <f>B151/C151</f>
        <v>721.25</v>
      </c>
      <c r="F151" s="32">
        <f>D151*E151</f>
        <v>721.25</v>
      </c>
    </row>
    <row r="152" spans="1:6" s="27" customFormat="1" ht="15.45" customHeight="1">
      <c r="A152" s="28" t="s">
        <v>133</v>
      </c>
      <c r="B152" s="29">
        <v>4105</v>
      </c>
      <c r="C152" s="32">
        <v>4</v>
      </c>
      <c r="D152" s="32">
        <v>0</v>
      </c>
      <c r="E152" s="32">
        <f>B152/C152</f>
        <v>1026.25</v>
      </c>
      <c r="F152" s="32">
        <f>D152*E152</f>
        <v>0</v>
      </c>
    </row>
    <row r="153" spans="1:6" s="27" customFormat="1" ht="15.45" customHeight="1">
      <c r="A153" s="28" t="s">
        <v>149</v>
      </c>
      <c r="B153" s="29">
        <v>2719</v>
      </c>
      <c r="C153" s="32">
        <v>4</v>
      </c>
      <c r="D153" s="32">
        <v>1</v>
      </c>
      <c r="E153" s="32">
        <f>B153/C153</f>
        <v>679.75</v>
      </c>
      <c r="F153" s="32">
        <f>D153*E153</f>
        <v>679.75</v>
      </c>
    </row>
    <row r="154" spans="1:6" s="27" customFormat="1" ht="15.45" customHeight="1">
      <c r="A154" s="28" t="s">
        <v>260</v>
      </c>
      <c r="B154" s="29">
        <v>1617</v>
      </c>
      <c r="C154" s="32">
        <v>4</v>
      </c>
      <c r="D154" s="32">
        <v>0</v>
      </c>
      <c r="E154" s="32">
        <f>B154/C154</f>
        <v>404.25</v>
      </c>
      <c r="F154" s="32">
        <f>D154*E154</f>
        <v>0</v>
      </c>
    </row>
    <row r="155" spans="1:6" s="27" customFormat="1" ht="15.45" customHeight="1">
      <c r="A155" s="28" t="s">
        <v>161</v>
      </c>
      <c r="B155" s="29">
        <v>3310</v>
      </c>
      <c r="C155" s="32">
        <v>4</v>
      </c>
      <c r="D155" s="32">
        <v>1</v>
      </c>
      <c r="E155" s="32">
        <f>B155/C155</f>
        <v>827.5</v>
      </c>
      <c r="F155" s="32">
        <f>D155*E155</f>
        <v>827.5</v>
      </c>
    </row>
    <row r="156" spans="1:6" s="27" customFormat="1" ht="15.45" customHeight="1">
      <c r="A156" s="28" t="s">
        <v>55</v>
      </c>
      <c r="B156" s="29">
        <v>5957</v>
      </c>
      <c r="C156" s="32">
        <v>4</v>
      </c>
      <c r="D156" s="32">
        <v>1</v>
      </c>
      <c r="E156" s="32">
        <f>B156/C156</f>
        <v>1489.25</v>
      </c>
      <c r="F156" s="32">
        <f>D156*E156</f>
        <v>1489.25</v>
      </c>
    </row>
    <row r="157" spans="1:6" s="27" customFormat="1" ht="15.45" customHeight="1">
      <c r="A157" s="28" t="s">
        <v>155</v>
      </c>
      <c r="B157" s="29">
        <v>2541</v>
      </c>
      <c r="C157" s="32">
        <v>4</v>
      </c>
      <c r="D157" s="32">
        <v>1</v>
      </c>
      <c r="E157" s="32">
        <f>B157/C157</f>
        <v>635.25</v>
      </c>
      <c r="F157" s="32">
        <f>D157*E157</f>
        <v>635.25</v>
      </c>
    </row>
    <row r="158" spans="1:6" s="27" customFormat="1" ht="15.45" customHeight="1">
      <c r="A158" s="28" t="s">
        <v>240</v>
      </c>
      <c r="B158" s="29">
        <v>1804</v>
      </c>
      <c r="C158" s="32">
        <v>4</v>
      </c>
      <c r="D158" s="32">
        <v>0</v>
      </c>
      <c r="E158" s="32">
        <f>B158/C158</f>
        <v>451</v>
      </c>
      <c r="F158" s="32">
        <f>D158*E158</f>
        <v>0</v>
      </c>
    </row>
    <row r="159" spans="1:6" s="27" customFormat="1" ht="15.45" customHeight="1">
      <c r="A159" s="28" t="s">
        <v>228</v>
      </c>
      <c r="B159" s="29">
        <v>2168</v>
      </c>
      <c r="C159" s="32">
        <v>4</v>
      </c>
      <c r="D159" s="32">
        <v>0</v>
      </c>
      <c r="E159" s="32">
        <f>B159/C159</f>
        <v>542</v>
      </c>
      <c r="F159" s="32">
        <f>D159*E159</f>
        <v>0</v>
      </c>
    </row>
    <row r="160" spans="1:6" s="27" customFormat="1" ht="15.45" customHeight="1">
      <c r="A160" s="28" t="s">
        <v>99</v>
      </c>
      <c r="B160" s="29">
        <v>7384</v>
      </c>
      <c r="C160" s="32">
        <v>4</v>
      </c>
      <c r="D160" s="32">
        <v>0</v>
      </c>
      <c r="E160" s="32">
        <f>B160/C160</f>
        <v>1846</v>
      </c>
      <c r="F160" s="32">
        <f>D160*E160</f>
        <v>0</v>
      </c>
    </row>
    <row r="161" spans="1:6" s="27" customFormat="1" ht="15.45" customHeight="1">
      <c r="A161" s="28" t="s">
        <v>162</v>
      </c>
      <c r="B161" s="29">
        <v>3342</v>
      </c>
      <c r="C161" s="32">
        <v>4</v>
      </c>
      <c r="D161" s="32">
        <v>0</v>
      </c>
      <c r="E161" s="32">
        <f>B161/C161</f>
        <v>835.5</v>
      </c>
      <c r="F161" s="32">
        <f>D161*E161</f>
        <v>0</v>
      </c>
    </row>
    <row r="162" spans="1:6" s="27" customFormat="1" ht="15.45" customHeight="1">
      <c r="A162" s="28" t="s">
        <v>108</v>
      </c>
      <c r="B162" s="29">
        <v>3250</v>
      </c>
      <c r="C162" s="32">
        <v>4</v>
      </c>
      <c r="D162" s="32">
        <v>1</v>
      </c>
      <c r="E162" s="32">
        <f>B162/C162</f>
        <v>812.5</v>
      </c>
      <c r="F162" s="32">
        <f>D162*E162</f>
        <v>812.5</v>
      </c>
    </row>
    <row r="163" spans="1:6" s="27" customFormat="1" ht="15.45" customHeight="1">
      <c r="A163" s="28" t="s">
        <v>193</v>
      </c>
      <c r="B163" s="29">
        <v>1992</v>
      </c>
      <c r="C163" s="32">
        <v>4</v>
      </c>
      <c r="D163" s="32">
        <v>1</v>
      </c>
      <c r="E163" s="32">
        <f>B163/C163</f>
        <v>498</v>
      </c>
      <c r="F163" s="32">
        <f>D163*E163</f>
        <v>498</v>
      </c>
    </row>
    <row r="164" spans="1:6" s="27" customFormat="1" ht="15.45" customHeight="1">
      <c r="A164" s="28" t="s">
        <v>141</v>
      </c>
      <c r="B164" s="29">
        <v>3897</v>
      </c>
      <c r="C164" s="32">
        <v>4</v>
      </c>
      <c r="D164" s="32">
        <v>1</v>
      </c>
      <c r="E164" s="32">
        <f>B164/C164</f>
        <v>974.25</v>
      </c>
      <c r="F164" s="32">
        <f>D164*E164</f>
        <v>974.25</v>
      </c>
    </row>
    <row r="165" spans="1:6" s="27" customFormat="1" ht="15.45" customHeight="1">
      <c r="A165" s="28" t="s">
        <v>205</v>
      </c>
      <c r="B165" s="29">
        <v>1818</v>
      </c>
      <c r="C165" s="32">
        <v>4</v>
      </c>
      <c r="D165" s="32">
        <v>1</v>
      </c>
      <c r="E165" s="32">
        <f>B165/C165</f>
        <v>454.5</v>
      </c>
      <c r="F165" s="32">
        <f>D165*E165</f>
        <v>454.5</v>
      </c>
    </row>
    <row r="166" spans="1:6" s="27" customFormat="1" ht="15.45" customHeight="1">
      <c r="A166" s="28" t="s">
        <v>20</v>
      </c>
      <c r="B166" s="29">
        <v>6534</v>
      </c>
      <c r="C166" s="32">
        <v>4</v>
      </c>
      <c r="D166" s="32">
        <v>1</v>
      </c>
      <c r="E166" s="32">
        <f>B166/C166</f>
        <v>1633.5</v>
      </c>
      <c r="F166" s="32">
        <f>D166*E166</f>
        <v>1633.5</v>
      </c>
    </row>
    <row r="167" spans="1:6" s="27" customFormat="1" ht="15.45" customHeight="1">
      <c r="A167" s="28" t="s">
        <v>272</v>
      </c>
      <c r="B167" s="29">
        <v>4623</v>
      </c>
      <c r="C167" s="32">
        <v>4</v>
      </c>
      <c r="D167" s="32">
        <v>0</v>
      </c>
      <c r="E167" s="32">
        <f>B167/C167</f>
        <v>1155.75</v>
      </c>
      <c r="F167" s="32">
        <f>D167*E167</f>
        <v>0</v>
      </c>
    </row>
    <row r="168" spans="1:6" s="27" customFormat="1" ht="15.45" customHeight="1">
      <c r="A168" s="28" t="s">
        <v>286</v>
      </c>
      <c r="B168" s="29">
        <v>1952</v>
      </c>
      <c r="C168" s="32">
        <v>4</v>
      </c>
      <c r="D168" s="32">
        <v>0</v>
      </c>
      <c r="E168" s="32">
        <f>B168/C168</f>
        <v>488</v>
      </c>
      <c r="F168" s="32">
        <f>D168*E168</f>
        <v>0</v>
      </c>
    </row>
    <row r="169" spans="1:6" s="27" customFormat="1" ht="15.45" customHeight="1">
      <c r="A169" s="28" t="s">
        <v>241</v>
      </c>
      <c r="B169" s="29">
        <v>1715</v>
      </c>
      <c r="C169" s="32">
        <v>4</v>
      </c>
      <c r="D169" s="32">
        <v>1</v>
      </c>
      <c r="E169" s="32">
        <f>B169/C169</f>
        <v>428.75</v>
      </c>
      <c r="F169" s="32">
        <f>D169*E169</f>
        <v>428.75</v>
      </c>
    </row>
    <row r="170" spans="1:6" s="27" customFormat="1" ht="15.45" customHeight="1">
      <c r="A170" s="28" t="s">
        <v>201</v>
      </c>
      <c r="B170" s="29">
        <v>3938</v>
      </c>
      <c r="C170" s="32">
        <v>4</v>
      </c>
      <c r="D170" s="32">
        <v>1</v>
      </c>
      <c r="E170" s="32">
        <f>B170/C170</f>
        <v>984.5</v>
      </c>
      <c r="F170" s="32">
        <f>D170*E170</f>
        <v>984.5</v>
      </c>
    </row>
    <row r="171" spans="1:6" s="27" customFormat="1" ht="15.45" customHeight="1">
      <c r="A171" s="28" t="s">
        <v>48</v>
      </c>
      <c r="B171" s="29">
        <v>4616</v>
      </c>
      <c r="C171" s="32">
        <v>4</v>
      </c>
      <c r="D171" s="32">
        <v>1</v>
      </c>
      <c r="E171" s="32">
        <f>B171/C171</f>
        <v>1154</v>
      </c>
      <c r="F171" s="32">
        <f>D171*E171</f>
        <v>1154</v>
      </c>
    </row>
    <row r="172" spans="1:6" s="27" customFormat="1" ht="15.45" customHeight="1">
      <c r="A172" s="28" t="s">
        <v>60</v>
      </c>
      <c r="B172" s="29">
        <v>4377</v>
      </c>
      <c r="C172" s="32">
        <v>4</v>
      </c>
      <c r="D172" s="32">
        <v>1</v>
      </c>
      <c r="E172" s="32">
        <f>B172/C172</f>
        <v>1094.25</v>
      </c>
      <c r="F172" s="32">
        <f>D172*E172</f>
        <v>1094.25</v>
      </c>
    </row>
    <row r="173" spans="1:6" s="27" customFormat="1" ht="15.45" customHeight="1">
      <c r="A173" s="28" t="s">
        <v>76</v>
      </c>
      <c r="B173" s="29">
        <v>5519</v>
      </c>
      <c r="C173" s="32">
        <v>4</v>
      </c>
      <c r="D173" s="32">
        <v>0</v>
      </c>
      <c r="E173" s="32">
        <f>B173/C173</f>
        <v>1379.75</v>
      </c>
      <c r="F173" s="32">
        <f>D173*E173</f>
        <v>0</v>
      </c>
    </row>
    <row r="174" spans="1:6" s="27" customFormat="1" ht="15.45" customHeight="1">
      <c r="A174" s="28" t="s">
        <v>138</v>
      </c>
      <c r="B174" s="29">
        <v>2880</v>
      </c>
      <c r="C174" s="32">
        <v>4</v>
      </c>
      <c r="D174" s="32">
        <v>1</v>
      </c>
      <c r="E174" s="32">
        <f>B174/C174</f>
        <v>720</v>
      </c>
      <c r="F174" s="32">
        <f>D174*E174</f>
        <v>720</v>
      </c>
    </row>
    <row r="175" spans="1:6" s="27" customFormat="1" ht="15.45" customHeight="1">
      <c r="A175" s="28" t="s">
        <v>158</v>
      </c>
      <c r="B175" s="29">
        <v>3349</v>
      </c>
      <c r="C175" s="32">
        <v>4</v>
      </c>
      <c r="D175" s="32">
        <v>1</v>
      </c>
      <c r="E175" s="32">
        <f>B175/C175</f>
        <v>837.25</v>
      </c>
      <c r="F175" s="32">
        <f>D175*E175</f>
        <v>837.25</v>
      </c>
    </row>
    <row r="176" spans="1:6" s="27" customFormat="1" ht="15.45" customHeight="1">
      <c r="A176" s="28" t="s">
        <v>174</v>
      </c>
      <c r="B176" s="29">
        <v>3165</v>
      </c>
      <c r="C176" s="32">
        <v>4</v>
      </c>
      <c r="D176" s="32">
        <v>0</v>
      </c>
      <c r="E176" s="32">
        <f>B176/C176</f>
        <v>791.25</v>
      </c>
      <c r="F176" s="32">
        <f>D176*E176</f>
        <v>0</v>
      </c>
    </row>
    <row r="177" spans="1:6" s="27" customFormat="1" ht="15.45" customHeight="1">
      <c r="A177" s="28" t="s">
        <v>35</v>
      </c>
      <c r="B177" s="29">
        <v>5160</v>
      </c>
      <c r="C177" s="32">
        <v>4</v>
      </c>
      <c r="D177" s="32">
        <v>1</v>
      </c>
      <c r="E177" s="32">
        <f>B177/C177</f>
        <v>1290</v>
      </c>
      <c r="F177" s="32">
        <f>D177*E177</f>
        <v>1290</v>
      </c>
    </row>
    <row r="178" spans="1:6" s="27" customFormat="1" ht="15.45" customHeight="1">
      <c r="A178" s="28" t="s">
        <v>238</v>
      </c>
      <c r="B178" s="29">
        <v>1874</v>
      </c>
      <c r="C178" s="32">
        <v>4</v>
      </c>
      <c r="D178" s="32">
        <v>0</v>
      </c>
      <c r="E178" s="32">
        <f>B178/C178</f>
        <v>468.5</v>
      </c>
      <c r="F178" s="32">
        <f>D178*E178</f>
        <v>0</v>
      </c>
    </row>
    <row r="179" spans="1:6" s="27" customFormat="1" ht="15.45" customHeight="1">
      <c r="A179" s="28" t="s">
        <v>280</v>
      </c>
      <c r="B179" s="29">
        <v>2561</v>
      </c>
      <c r="C179" s="32">
        <v>4</v>
      </c>
      <c r="D179" s="32">
        <v>0</v>
      </c>
      <c r="E179" s="32">
        <f>B179/C179</f>
        <v>640.25</v>
      </c>
      <c r="F179" s="32">
        <f>D179*E179</f>
        <v>0</v>
      </c>
    </row>
    <row r="180" spans="1:6" s="27" customFormat="1" ht="15.45" customHeight="1">
      <c r="A180" s="28" t="s">
        <v>157</v>
      </c>
      <c r="B180" s="29">
        <v>2457</v>
      </c>
      <c r="C180" s="32">
        <v>4</v>
      </c>
      <c r="D180" s="32">
        <v>1</v>
      </c>
      <c r="E180" s="32">
        <f>B180/C180</f>
        <v>614.25</v>
      </c>
      <c r="F180" s="32">
        <f>D180*E180</f>
        <v>614.25</v>
      </c>
    </row>
    <row r="181" spans="1:6" s="27" customFormat="1" ht="15.45" customHeight="1">
      <c r="A181" s="28" t="s">
        <v>92</v>
      </c>
      <c r="B181" s="29">
        <v>5020</v>
      </c>
      <c r="C181" s="32">
        <v>4</v>
      </c>
      <c r="D181" s="32">
        <v>0</v>
      </c>
      <c r="E181" s="32">
        <f>B181/C181</f>
        <v>1255</v>
      </c>
      <c r="F181" s="32">
        <f>D181*E181</f>
        <v>0</v>
      </c>
    </row>
    <row r="182" spans="1:6" s="27" customFormat="1" ht="15.45" customHeight="1">
      <c r="A182" s="28" t="s">
        <v>132</v>
      </c>
      <c r="B182" s="29">
        <v>2972</v>
      </c>
      <c r="C182" s="32">
        <v>4</v>
      </c>
      <c r="D182" s="32">
        <v>1</v>
      </c>
      <c r="E182" s="32">
        <f>B182/C182</f>
        <v>743</v>
      </c>
      <c r="F182" s="32">
        <f>D182*E182</f>
        <v>743</v>
      </c>
    </row>
    <row r="183" spans="1:6" s="27" customFormat="1" ht="15.45" customHeight="1">
      <c r="A183" s="28" t="s">
        <v>247</v>
      </c>
      <c r="B183" s="29">
        <v>2291</v>
      </c>
      <c r="C183" s="32">
        <v>4</v>
      </c>
      <c r="D183" s="32">
        <v>0</v>
      </c>
      <c r="E183" s="32">
        <f>B183/C183</f>
        <v>572.75</v>
      </c>
      <c r="F183" s="32">
        <f>D183*E183</f>
        <v>0</v>
      </c>
    </row>
    <row r="184" spans="1:6" s="27" customFormat="1" ht="15.45" customHeight="1">
      <c r="A184" s="28" t="s">
        <v>63</v>
      </c>
      <c r="B184" s="29">
        <v>4303</v>
      </c>
      <c r="C184" s="32">
        <v>4</v>
      </c>
      <c r="D184" s="32">
        <v>1</v>
      </c>
      <c r="E184" s="32">
        <f>B184/C184</f>
        <v>1075.75</v>
      </c>
      <c r="F184" s="32">
        <f>D184*E184</f>
        <v>1075.75</v>
      </c>
    </row>
    <row r="185" spans="1:6" s="27" customFormat="1" ht="15.45" customHeight="1">
      <c r="A185" s="28" t="s">
        <v>182</v>
      </c>
      <c r="B185" s="29">
        <v>2176</v>
      </c>
      <c r="C185" s="32">
        <v>4</v>
      </c>
      <c r="D185" s="32">
        <v>1</v>
      </c>
      <c r="E185" s="32">
        <f>B185/C185</f>
        <v>544</v>
      </c>
      <c r="F185" s="32">
        <f>D185*E185</f>
        <v>544</v>
      </c>
    </row>
    <row r="186" spans="1:6" s="27" customFormat="1" ht="15.45" customHeight="1">
      <c r="A186" s="28" t="s">
        <v>271</v>
      </c>
      <c r="B186" s="29">
        <v>9726</v>
      </c>
      <c r="C186" s="32">
        <v>4</v>
      </c>
      <c r="D186" s="32">
        <v>0</v>
      </c>
      <c r="E186" s="32">
        <f>B186/C186</f>
        <v>2431.5</v>
      </c>
      <c r="F186" s="32">
        <f>D186*E186</f>
        <v>0</v>
      </c>
    </row>
    <row r="187" spans="1:6" s="27" customFormat="1" ht="15.45" customHeight="1">
      <c r="A187" s="28" t="s">
        <v>75</v>
      </c>
      <c r="B187" s="29">
        <v>4023</v>
      </c>
      <c r="C187" s="32">
        <v>4</v>
      </c>
      <c r="D187" s="32">
        <v>1</v>
      </c>
      <c r="E187" s="32">
        <f>B187/C187</f>
        <v>1005.75</v>
      </c>
      <c r="F187" s="32">
        <f>D187*E187</f>
        <v>1005.75</v>
      </c>
    </row>
    <row r="188" spans="1:6" s="27" customFormat="1" ht="15.45" customHeight="1">
      <c r="A188" s="28" t="s">
        <v>40</v>
      </c>
      <c r="B188" s="29">
        <v>6815</v>
      </c>
      <c r="C188" s="32">
        <v>4</v>
      </c>
      <c r="D188" s="32">
        <v>1</v>
      </c>
      <c r="E188" s="32">
        <f>B188/C188</f>
        <v>1703.75</v>
      </c>
      <c r="F188" s="32">
        <f>D188*E188</f>
        <v>1703.75</v>
      </c>
    </row>
    <row r="189" spans="1:6" s="27" customFormat="1" ht="15.45" customHeight="1">
      <c r="A189" s="28" t="s">
        <v>261</v>
      </c>
      <c r="B189" s="29">
        <v>3471</v>
      </c>
      <c r="C189" s="32">
        <v>4</v>
      </c>
      <c r="D189" s="32">
        <v>0</v>
      </c>
      <c r="E189" s="32">
        <f>B189/C189</f>
        <v>867.75</v>
      </c>
      <c r="F189" s="32">
        <f>D189*E189</f>
        <v>0</v>
      </c>
    </row>
    <row r="190" spans="1:6" s="27" customFormat="1" ht="15.45" customHeight="1">
      <c r="A190" s="28" t="s">
        <v>172</v>
      </c>
      <c r="B190" s="29">
        <v>3100</v>
      </c>
      <c r="C190" s="32">
        <v>4</v>
      </c>
      <c r="D190" s="32">
        <v>1</v>
      </c>
      <c r="E190" s="32">
        <f>B190/C190</f>
        <v>775</v>
      </c>
      <c r="F190" s="32">
        <f>D190*E190</f>
        <v>775</v>
      </c>
    </row>
    <row r="191" spans="1:6" s="27" customFormat="1" ht="15.45" customHeight="1">
      <c r="A191" s="28" t="s">
        <v>223</v>
      </c>
      <c r="B191" s="29">
        <v>2167</v>
      </c>
      <c r="C191" s="32">
        <v>4</v>
      </c>
      <c r="D191" s="32">
        <v>1</v>
      </c>
      <c r="E191" s="32">
        <f>B191/C191</f>
        <v>541.75</v>
      </c>
      <c r="F191" s="32">
        <f>D191*E191</f>
        <v>541.75</v>
      </c>
    </row>
    <row r="192" spans="1:6" s="27" customFormat="1" ht="15.45" customHeight="1">
      <c r="A192" s="28" t="s">
        <v>270</v>
      </c>
      <c r="B192" s="29">
        <v>119</v>
      </c>
      <c r="C192" s="32">
        <v>4</v>
      </c>
      <c r="D192" s="32">
        <v>1</v>
      </c>
      <c r="E192" s="32">
        <f>B192/C192</f>
        <v>29.75</v>
      </c>
      <c r="F192" s="32">
        <f>D192*E192</f>
        <v>29.75</v>
      </c>
    </row>
    <row r="193" spans="1:6" s="27" customFormat="1" ht="15.45" customHeight="1">
      <c r="A193" s="28" t="s">
        <v>164</v>
      </c>
      <c r="B193" s="29">
        <v>3322</v>
      </c>
      <c r="C193" s="32">
        <v>4</v>
      </c>
      <c r="D193" s="32">
        <v>0</v>
      </c>
      <c r="E193" s="32">
        <f>B193/C193</f>
        <v>830.5</v>
      </c>
      <c r="F193" s="32">
        <f>D193*E193</f>
        <v>0</v>
      </c>
    </row>
    <row r="194" spans="1:6" s="27" customFormat="1" ht="15.45" customHeight="1">
      <c r="A194" s="28" t="s">
        <v>110</v>
      </c>
      <c r="B194" s="29">
        <v>3187</v>
      </c>
      <c r="C194" s="32">
        <v>4</v>
      </c>
      <c r="D194" s="32">
        <v>1</v>
      </c>
      <c r="E194" s="32">
        <f>B194/C194</f>
        <v>796.75</v>
      </c>
      <c r="F194" s="32">
        <f>D194*E194</f>
        <v>796.75</v>
      </c>
    </row>
    <row r="195" spans="1:6" s="27" customFormat="1" ht="15.45" customHeight="1">
      <c r="A195" s="28" t="s">
        <v>245</v>
      </c>
      <c r="B195" s="29">
        <v>1616</v>
      </c>
      <c r="C195" s="32">
        <v>4</v>
      </c>
      <c r="D195" s="32">
        <v>0</v>
      </c>
      <c r="E195" s="32">
        <f>B195/C195</f>
        <v>404</v>
      </c>
      <c r="F195" s="32">
        <f>D195*E195</f>
        <v>0</v>
      </c>
    </row>
    <row r="196" spans="1:6" s="27" customFormat="1" ht="15.45" customHeight="1">
      <c r="A196" s="28" t="s">
        <v>255</v>
      </c>
      <c r="B196" s="29">
        <v>1942</v>
      </c>
      <c r="C196" s="32">
        <v>4</v>
      </c>
      <c r="D196" s="32">
        <v>0</v>
      </c>
      <c r="E196" s="32">
        <f>B196/C196</f>
        <v>485.5</v>
      </c>
      <c r="F196" s="32">
        <f>D196*E196</f>
        <v>0</v>
      </c>
    </row>
    <row r="197" spans="1:6" s="27" customFormat="1" ht="15.45" customHeight="1">
      <c r="A197" s="28" t="s">
        <v>145</v>
      </c>
      <c r="B197" s="29">
        <v>3853</v>
      </c>
      <c r="C197" s="32">
        <v>4</v>
      </c>
      <c r="D197" s="32">
        <v>1</v>
      </c>
      <c r="E197" s="32">
        <f>B197/C197</f>
        <v>963.25</v>
      </c>
      <c r="F197" s="32">
        <f>D197*E197</f>
        <v>963.25</v>
      </c>
    </row>
    <row r="198" spans="1:6" s="27" customFormat="1" ht="15.45" customHeight="1">
      <c r="A198" s="28" t="s">
        <v>67</v>
      </c>
      <c r="B198" s="29">
        <v>4131</v>
      </c>
      <c r="C198" s="32">
        <v>4</v>
      </c>
      <c r="D198" s="32">
        <v>1</v>
      </c>
      <c r="E198" s="32">
        <f>B198/C198</f>
        <v>1032.75</v>
      </c>
      <c r="F198" s="32">
        <f>D198*E198</f>
        <v>1032.75</v>
      </c>
    </row>
    <row r="199" spans="1:6" s="27" customFormat="1" ht="15.45" customHeight="1">
      <c r="A199" s="28" t="s">
        <v>178</v>
      </c>
      <c r="B199" s="29">
        <v>3076</v>
      </c>
      <c r="C199" s="32">
        <v>4</v>
      </c>
      <c r="D199" s="32">
        <v>1</v>
      </c>
      <c r="E199" s="32">
        <f>B199/C199</f>
        <v>769</v>
      </c>
      <c r="F199" s="32">
        <f>D199*E199</f>
        <v>769</v>
      </c>
    </row>
    <row r="200" spans="1:6" s="27" customFormat="1" ht="15.45" customHeight="1">
      <c r="A200" s="28" t="s">
        <v>126</v>
      </c>
      <c r="B200" s="29">
        <v>6327</v>
      </c>
      <c r="C200" s="32">
        <v>4</v>
      </c>
      <c r="D200" s="32">
        <v>1</v>
      </c>
      <c r="E200" s="32">
        <f>B200/C200</f>
        <v>1581.75</v>
      </c>
      <c r="F200" s="32">
        <f>D200*E200</f>
        <v>1581.75</v>
      </c>
    </row>
    <row r="201" spans="1:6" s="27" customFormat="1" ht="15.45" customHeight="1">
      <c r="A201" s="28" t="s">
        <v>202</v>
      </c>
      <c r="B201" s="29">
        <v>3928</v>
      </c>
      <c r="C201" s="32">
        <v>4</v>
      </c>
      <c r="D201" s="32">
        <v>1</v>
      </c>
      <c r="E201" s="32">
        <f>B201/C201</f>
        <v>982</v>
      </c>
      <c r="F201" s="32">
        <f>D201*E201</f>
        <v>982</v>
      </c>
    </row>
    <row r="202" spans="1:6" s="27" customFormat="1" ht="15.45" customHeight="1">
      <c r="A202" s="28" t="s">
        <v>51</v>
      </c>
      <c r="B202" s="29">
        <v>6076</v>
      </c>
      <c r="C202" s="32">
        <v>4</v>
      </c>
      <c r="D202" s="32">
        <v>1</v>
      </c>
      <c r="E202" s="32">
        <f>B202/C202</f>
        <v>1519</v>
      </c>
      <c r="F202" s="32">
        <f>D202*E202</f>
        <v>1519</v>
      </c>
    </row>
    <row r="203" spans="1:6" s="27" customFormat="1" ht="15.45" customHeight="1">
      <c r="A203" s="28" t="s">
        <v>26</v>
      </c>
      <c r="B203" s="29">
        <v>5860</v>
      </c>
      <c r="C203" s="32">
        <v>4</v>
      </c>
      <c r="D203" s="32">
        <v>1</v>
      </c>
      <c r="E203" s="32">
        <f>B203/C203</f>
        <v>1465</v>
      </c>
      <c r="F203" s="32">
        <f>D203*E203</f>
        <v>1465</v>
      </c>
    </row>
    <row r="204" spans="1:6" s="27" customFormat="1" ht="15.45" customHeight="1">
      <c r="A204" s="28" t="s">
        <v>282</v>
      </c>
      <c r="B204" s="29">
        <v>2517</v>
      </c>
      <c r="C204" s="32">
        <v>4</v>
      </c>
      <c r="D204" s="32">
        <v>0</v>
      </c>
      <c r="E204" s="32">
        <f>B204/C204</f>
        <v>629.25</v>
      </c>
      <c r="F204" s="32">
        <f>D204*E204</f>
        <v>0</v>
      </c>
    </row>
    <row r="205" spans="1:6" s="27" customFormat="1" ht="15.45" customHeight="1">
      <c r="A205" s="28" t="s">
        <v>13</v>
      </c>
      <c r="B205" s="29">
        <v>8329</v>
      </c>
      <c r="C205" s="32">
        <v>4</v>
      </c>
      <c r="D205" s="32">
        <v>1</v>
      </c>
      <c r="E205" s="32">
        <f>B205/C205</f>
        <v>2082.25</v>
      </c>
      <c r="F205" s="32">
        <f>D205*E205</f>
        <v>2082.25</v>
      </c>
    </row>
    <row r="206" spans="1:6" s="27" customFormat="1" ht="15.45" customHeight="1">
      <c r="A206" s="28" t="s">
        <v>166</v>
      </c>
      <c r="B206" s="29">
        <v>5283</v>
      </c>
      <c r="C206" s="32">
        <v>4</v>
      </c>
      <c r="D206" s="32">
        <v>0</v>
      </c>
      <c r="E206" s="32">
        <f>B206/C206</f>
        <v>1320.75</v>
      </c>
      <c r="F206" s="32">
        <f>D206*E206</f>
        <v>0</v>
      </c>
    </row>
    <row r="207" spans="1:6" s="27" customFormat="1" ht="15.45" customHeight="1">
      <c r="A207" s="28" t="s">
        <v>173</v>
      </c>
      <c r="B207" s="29">
        <v>3151</v>
      </c>
      <c r="C207" s="32">
        <v>4</v>
      </c>
      <c r="D207" s="32">
        <v>1</v>
      </c>
      <c r="E207" s="32">
        <f>B207/C207</f>
        <v>787.75</v>
      </c>
      <c r="F207" s="32">
        <f>D207*E207</f>
        <v>787.75</v>
      </c>
    </row>
    <row r="208" spans="1:6" s="27" customFormat="1" ht="15.45" customHeight="1">
      <c r="A208" s="28" t="s">
        <v>196</v>
      </c>
      <c r="B208" s="29">
        <v>4169</v>
      </c>
      <c r="C208" s="32">
        <v>4</v>
      </c>
      <c r="D208" s="32">
        <v>0</v>
      </c>
      <c r="E208" s="32">
        <f>B208/C208</f>
        <v>1042.25</v>
      </c>
      <c r="F208" s="32">
        <f>D208*E208</f>
        <v>0</v>
      </c>
    </row>
    <row r="209" spans="1:6" s="27" customFormat="1" ht="15.45" customHeight="1">
      <c r="A209" s="28" t="s">
        <v>154</v>
      </c>
      <c r="B209" s="29">
        <v>2594</v>
      </c>
      <c r="C209" s="32">
        <v>4</v>
      </c>
      <c r="D209" s="32">
        <v>1</v>
      </c>
      <c r="E209" s="32">
        <f>B209/C209</f>
        <v>648.5</v>
      </c>
      <c r="F209" s="32">
        <f>D209*E209</f>
        <v>648.5</v>
      </c>
    </row>
    <row r="210" spans="1:6" s="27" customFormat="1" ht="15.45" customHeight="1">
      <c r="A210" s="28" t="s">
        <v>64</v>
      </c>
      <c r="B210" s="29">
        <v>4239</v>
      </c>
      <c r="C210" s="32">
        <v>4</v>
      </c>
      <c r="D210" s="32">
        <v>1</v>
      </c>
      <c r="E210" s="32">
        <f>B210/C210</f>
        <v>1059.75</v>
      </c>
      <c r="F210" s="32">
        <f>D210*E210</f>
        <v>1059.75</v>
      </c>
    </row>
    <row r="211" spans="1:6" s="27" customFormat="1" ht="15.45" customHeight="1">
      <c r="A211" s="28" t="s">
        <v>264</v>
      </c>
      <c r="B211" s="29">
        <v>895</v>
      </c>
      <c r="C211" s="32">
        <v>4</v>
      </c>
      <c r="D211" s="32">
        <v>1</v>
      </c>
      <c r="E211" s="32">
        <f>B211/C211</f>
        <v>223.75</v>
      </c>
      <c r="F211" s="32">
        <f>D211*E211</f>
        <v>223.75</v>
      </c>
    </row>
    <row r="212" spans="1:6" s="27" customFormat="1" ht="15.45" customHeight="1">
      <c r="A212" s="28" t="s">
        <v>23</v>
      </c>
      <c r="B212" s="29">
        <v>6062</v>
      </c>
      <c r="C212" s="32">
        <v>4</v>
      </c>
      <c r="D212" s="32">
        <v>1</v>
      </c>
      <c r="E212" s="32">
        <f>B212/C212</f>
        <v>1515.5</v>
      </c>
      <c r="F212" s="32">
        <f>D212*E212</f>
        <v>1515.5</v>
      </c>
    </row>
    <row r="213" spans="1:6" s="27" customFormat="1" ht="15.45" customHeight="1">
      <c r="A213" s="28" t="s">
        <v>142</v>
      </c>
      <c r="B213" s="29">
        <v>3880</v>
      </c>
      <c r="C213" s="32">
        <v>4</v>
      </c>
      <c r="D213" s="32">
        <v>1</v>
      </c>
      <c r="E213" s="32">
        <f>B213/C213</f>
        <v>970</v>
      </c>
      <c r="F213" s="32">
        <f>D213*E213</f>
        <v>970</v>
      </c>
    </row>
    <row r="214" spans="1:6" s="27" customFormat="1" ht="15.45" customHeight="1">
      <c r="A214" s="28" t="s">
        <v>47</v>
      </c>
      <c r="B214" s="29">
        <v>4618</v>
      </c>
      <c r="C214" s="32">
        <v>4</v>
      </c>
      <c r="D214" s="32">
        <v>1</v>
      </c>
      <c r="E214" s="32">
        <f>B214/C214</f>
        <v>1154.5</v>
      </c>
      <c r="F214" s="32">
        <f>D214*E214</f>
        <v>1154.5</v>
      </c>
    </row>
    <row r="215" spans="1:6" s="27" customFormat="1" ht="15.45" customHeight="1">
      <c r="A215" s="28" t="s">
        <v>121</v>
      </c>
      <c r="B215" s="29">
        <v>3071</v>
      </c>
      <c r="C215" s="32">
        <v>4</v>
      </c>
      <c r="D215" s="32">
        <v>1</v>
      </c>
      <c r="E215" s="32">
        <f>B215/C215</f>
        <v>767.75</v>
      </c>
      <c r="F215" s="32">
        <f>D215*E215</f>
        <v>767.75</v>
      </c>
    </row>
    <row r="216" spans="1:6" s="27" customFormat="1" ht="15.45" customHeight="1">
      <c r="A216" s="28" t="s">
        <v>259</v>
      </c>
      <c r="B216" s="29">
        <v>3847</v>
      </c>
      <c r="C216" s="32">
        <v>4</v>
      </c>
      <c r="D216" s="32">
        <v>0</v>
      </c>
      <c r="E216" s="32">
        <f>B216/C216</f>
        <v>961.75</v>
      </c>
      <c r="F216" s="32">
        <f>D216*E216</f>
        <v>0</v>
      </c>
    </row>
    <row r="217" spans="1:6" s="27" customFormat="1" ht="15.45" customHeight="1">
      <c r="A217" s="28" t="s">
        <v>61</v>
      </c>
      <c r="B217" s="29">
        <v>4373</v>
      </c>
      <c r="C217" s="32">
        <v>4</v>
      </c>
      <c r="D217" s="32">
        <v>1</v>
      </c>
      <c r="E217" s="32">
        <f>B217/C217</f>
        <v>1093.25</v>
      </c>
      <c r="F217" s="32">
        <f>D217*E217</f>
        <v>1093.25</v>
      </c>
    </row>
    <row r="218" spans="1:6" s="27" customFormat="1" ht="15.45" customHeight="1">
      <c r="A218" s="28" t="s">
        <v>135</v>
      </c>
      <c r="B218" s="29">
        <v>2923</v>
      </c>
      <c r="C218" s="32">
        <v>4</v>
      </c>
      <c r="D218" s="32">
        <v>1</v>
      </c>
      <c r="E218" s="32">
        <f>B218/C218</f>
        <v>730.75</v>
      </c>
      <c r="F218" s="32">
        <f>D218*E218</f>
        <v>730.75</v>
      </c>
    </row>
    <row r="219" spans="1:6" s="27" customFormat="1" ht="15.45" customHeight="1">
      <c r="A219" s="28" t="s">
        <v>68</v>
      </c>
      <c r="B219" s="29">
        <v>4113</v>
      </c>
      <c r="C219" s="32">
        <v>4</v>
      </c>
      <c r="D219" s="32">
        <v>1</v>
      </c>
      <c r="E219" s="32">
        <f>B219/C219</f>
        <v>1028.25</v>
      </c>
      <c r="F219" s="32">
        <f>D219*E219</f>
        <v>1028.25</v>
      </c>
    </row>
    <row r="220" spans="1:6" s="27" customFormat="1" ht="15.45" customHeight="1">
      <c r="A220" s="28" t="s">
        <v>134</v>
      </c>
      <c r="B220" s="29">
        <v>2934</v>
      </c>
      <c r="C220" s="32">
        <v>4</v>
      </c>
      <c r="D220" s="32">
        <v>1</v>
      </c>
      <c r="E220" s="32">
        <f>B220/C220</f>
        <v>733.5</v>
      </c>
      <c r="F220" s="32">
        <f>D220*E220</f>
        <v>733.5</v>
      </c>
    </row>
    <row r="221" spans="1:6" s="27" customFormat="1" ht="15.45" customHeight="1">
      <c r="A221" s="28" t="s">
        <v>74</v>
      </c>
      <c r="B221" s="29">
        <v>4048</v>
      </c>
      <c r="C221" s="32">
        <v>4</v>
      </c>
      <c r="D221" s="32">
        <v>1</v>
      </c>
      <c r="E221" s="32">
        <f>B221/C221</f>
        <v>1012</v>
      </c>
      <c r="F221" s="32">
        <f>D221*E221</f>
        <v>1012</v>
      </c>
    </row>
    <row r="222" spans="1:6" s="27" customFormat="1" ht="15.45" customHeight="1">
      <c r="A222" s="28" t="s">
        <v>252</v>
      </c>
      <c r="B222" s="29">
        <v>976</v>
      </c>
      <c r="C222" s="32">
        <v>4</v>
      </c>
      <c r="D222" s="32">
        <v>1</v>
      </c>
      <c r="E222" s="32">
        <f>B222/C222</f>
        <v>244</v>
      </c>
      <c r="F222" s="32">
        <f>D222*E222</f>
        <v>244</v>
      </c>
    </row>
    <row r="223" spans="1:6" s="27" customFormat="1" ht="15.45" customHeight="1">
      <c r="A223" s="28" t="s">
        <v>248</v>
      </c>
      <c r="B223" s="29">
        <v>2282</v>
      </c>
      <c r="C223" s="32">
        <v>4</v>
      </c>
      <c r="D223" s="32">
        <v>0</v>
      </c>
      <c r="E223" s="32">
        <f>B223/C223</f>
        <v>570.5</v>
      </c>
      <c r="F223" s="32">
        <f>D223*E223</f>
        <v>0</v>
      </c>
    </row>
    <row r="224" spans="1:6" s="27" customFormat="1" ht="15.45" customHeight="1">
      <c r="A224" s="28" t="s">
        <v>235</v>
      </c>
      <c r="B224" s="29">
        <v>1913</v>
      </c>
      <c r="C224" s="32">
        <v>4</v>
      </c>
      <c r="D224" s="32">
        <v>1</v>
      </c>
      <c r="E224" s="32">
        <f>B224/C224</f>
        <v>478.25</v>
      </c>
      <c r="F224" s="32">
        <f>D224*E224</f>
        <v>478.25</v>
      </c>
    </row>
    <row r="225" spans="1:6" s="27" customFormat="1" ht="15.45" customHeight="1">
      <c r="A225" s="28" t="s">
        <v>95</v>
      </c>
      <c r="B225" s="29">
        <v>3527</v>
      </c>
      <c r="C225" s="32">
        <v>4</v>
      </c>
      <c r="D225" s="32">
        <v>1</v>
      </c>
      <c r="E225" s="32">
        <f>B225/C225</f>
        <v>881.75</v>
      </c>
      <c r="F225" s="32">
        <f>D225*E225</f>
        <v>881.75</v>
      </c>
    </row>
    <row r="226" spans="1:6" s="27" customFormat="1" ht="15.45" customHeight="1">
      <c r="A226" s="28" t="s">
        <v>66</v>
      </c>
      <c r="B226" s="29">
        <v>4179</v>
      </c>
      <c r="C226" s="32">
        <v>4</v>
      </c>
      <c r="D226" s="32">
        <v>1</v>
      </c>
      <c r="E226" s="32">
        <f>B226/C226</f>
        <v>1044.75</v>
      </c>
      <c r="F226" s="32">
        <f>D226*E226</f>
        <v>1044.75</v>
      </c>
    </row>
    <row r="227" spans="1:6" s="27" customFormat="1" ht="15.45" customHeight="1">
      <c r="A227" s="28" t="s">
        <v>107</v>
      </c>
      <c r="B227" s="29">
        <v>4532</v>
      </c>
      <c r="C227" s="32">
        <v>4</v>
      </c>
      <c r="D227" s="32">
        <v>0</v>
      </c>
      <c r="E227" s="32">
        <f>B227/C227</f>
        <v>1133</v>
      </c>
      <c r="F227" s="32">
        <f>D227*E227</f>
        <v>0</v>
      </c>
    </row>
    <row r="228" spans="1:6" s="27" customFormat="1" ht="15.45" customHeight="1">
      <c r="A228" s="28" t="s">
        <v>220</v>
      </c>
      <c r="B228" s="29">
        <v>2227</v>
      </c>
      <c r="C228" s="32">
        <v>4</v>
      </c>
      <c r="D228" s="32">
        <v>1</v>
      </c>
      <c r="E228" s="32">
        <f>B228/C228</f>
        <v>556.75</v>
      </c>
      <c r="F228" s="32">
        <f>D228*E228</f>
        <v>556.75</v>
      </c>
    </row>
    <row r="229" spans="1:6" s="27" customFormat="1" ht="15.45" customHeight="1">
      <c r="A229" s="28" t="s">
        <v>222</v>
      </c>
      <c r="B229" s="29">
        <v>2270</v>
      </c>
      <c r="C229" s="32">
        <v>4</v>
      </c>
      <c r="D229" s="32">
        <v>0</v>
      </c>
      <c r="E229" s="32">
        <f>B229/C229</f>
        <v>567.5</v>
      </c>
      <c r="F229" s="32">
        <f>D229*E229</f>
        <v>0</v>
      </c>
    </row>
    <row r="230" spans="1:6" s="27" customFormat="1" ht="15.45" customHeight="1">
      <c r="A230" s="28" t="s">
        <v>10</v>
      </c>
      <c r="B230" s="29">
        <v>14158</v>
      </c>
      <c r="C230" s="32">
        <v>4</v>
      </c>
      <c r="D230" s="32">
        <v>1</v>
      </c>
      <c r="E230" s="32">
        <f>B230/C230</f>
        <v>3539.5</v>
      </c>
      <c r="F230" s="32">
        <f>D230*E230</f>
        <v>3539.5</v>
      </c>
    </row>
    <row r="231" spans="1:6" s="27" customFormat="1" ht="15.45" customHeight="1">
      <c r="A231" s="28" t="s">
        <v>148</v>
      </c>
      <c r="B231" s="29">
        <v>3746</v>
      </c>
      <c r="C231" s="32">
        <v>4</v>
      </c>
      <c r="D231" s="32">
        <v>1</v>
      </c>
      <c r="E231" s="32">
        <f>B231/C231</f>
        <v>936.5</v>
      </c>
      <c r="F231" s="32">
        <f>D231*E231</f>
        <v>936.5</v>
      </c>
    </row>
    <row r="232" spans="1:6" s="27" customFormat="1" ht="15.45" customHeight="1">
      <c r="A232" s="28" t="s">
        <v>38</v>
      </c>
      <c r="B232" s="29">
        <v>5055</v>
      </c>
      <c r="C232" s="32">
        <v>4</v>
      </c>
      <c r="D232" s="32">
        <v>1</v>
      </c>
      <c r="E232" s="32">
        <f>B232/C232</f>
        <v>1263.75</v>
      </c>
      <c r="F232" s="32">
        <f>D232*E232</f>
        <v>1263.75</v>
      </c>
    </row>
    <row r="233" spans="1:6" s="27" customFormat="1" ht="15.45" customHeight="1">
      <c r="A233" s="28" t="s">
        <v>194</v>
      </c>
      <c r="B233" s="29">
        <v>1975</v>
      </c>
      <c r="C233" s="32">
        <v>4</v>
      </c>
      <c r="D233" s="32">
        <v>1</v>
      </c>
      <c r="E233" s="32">
        <f>B233/C233</f>
        <v>493.75</v>
      </c>
      <c r="F233" s="32">
        <f>D233*E233</f>
        <v>493.75</v>
      </c>
    </row>
    <row r="234" spans="1:6" s="27" customFormat="1" ht="15.45" customHeight="1">
      <c r="A234" s="28" t="s">
        <v>195</v>
      </c>
      <c r="B234" s="29">
        <v>2719</v>
      </c>
      <c r="C234" s="32">
        <v>4</v>
      </c>
      <c r="D234" s="32">
        <v>0</v>
      </c>
      <c r="E234" s="32">
        <f>B234/C234</f>
        <v>679.75</v>
      </c>
      <c r="F234" s="32">
        <f>D234*E234</f>
        <v>0</v>
      </c>
    </row>
    <row r="235" spans="1:6" s="27" customFormat="1" ht="15.45" customHeight="1">
      <c r="A235" s="28" t="s">
        <v>103</v>
      </c>
      <c r="B235" s="29">
        <v>3393</v>
      </c>
      <c r="C235" s="32">
        <v>4</v>
      </c>
      <c r="D235" s="32">
        <v>1</v>
      </c>
      <c r="E235" s="32">
        <f>B235/C235</f>
        <v>848.25</v>
      </c>
      <c r="F235" s="32">
        <f>D235*E235</f>
        <v>848.25</v>
      </c>
    </row>
    <row r="236" spans="1:6" s="27" customFormat="1" ht="15.45" customHeight="1">
      <c r="A236" s="28" t="s">
        <v>52</v>
      </c>
      <c r="B236" s="29">
        <v>6190</v>
      </c>
      <c r="C236" s="32">
        <v>4</v>
      </c>
      <c r="D236" s="32">
        <v>1</v>
      </c>
      <c r="E236" s="32">
        <f>B236/C236</f>
        <v>1547.5</v>
      </c>
      <c r="F236" s="32">
        <f>D236*E236</f>
        <v>1547.5</v>
      </c>
    </row>
    <row r="237" spans="1:6" s="27" customFormat="1" ht="15.45" customHeight="1">
      <c r="A237" s="28" t="s">
        <v>22</v>
      </c>
      <c r="B237" s="29">
        <v>6353</v>
      </c>
      <c r="C237" s="32">
        <v>4</v>
      </c>
      <c r="D237" s="32">
        <v>1</v>
      </c>
      <c r="E237" s="32">
        <f>B237/C237</f>
        <v>1588.25</v>
      </c>
      <c r="F237" s="32">
        <f>D237*E237</f>
        <v>1588.25</v>
      </c>
    </row>
    <row r="238" spans="1:6" s="27" customFormat="1" ht="15.45" customHeight="1">
      <c r="A238" s="28" t="s">
        <v>249</v>
      </c>
      <c r="B238" s="29">
        <v>5154</v>
      </c>
      <c r="C238" s="32">
        <v>4</v>
      </c>
      <c r="D238" s="32">
        <v>0</v>
      </c>
      <c r="E238" s="32">
        <f>B238/C238</f>
        <v>1288.5</v>
      </c>
      <c r="F238" s="32">
        <f>D238*E238</f>
        <v>0</v>
      </c>
    </row>
    <row r="239" spans="1:6" s="27" customFormat="1" ht="15.45" customHeight="1">
      <c r="A239" s="28" t="s">
        <v>29</v>
      </c>
      <c r="B239" s="29">
        <v>5664</v>
      </c>
      <c r="C239" s="32">
        <v>4</v>
      </c>
      <c r="D239" s="32">
        <v>1</v>
      </c>
      <c r="E239" s="32">
        <f>B239/C239</f>
        <v>1416</v>
      </c>
      <c r="F239" s="32">
        <f>D239*E239</f>
        <v>1416</v>
      </c>
    </row>
    <row r="240" spans="1:6" s="27" customFormat="1" ht="15.45" customHeight="1">
      <c r="A240" s="28" t="s">
        <v>124</v>
      </c>
      <c r="B240" s="29">
        <v>4068</v>
      </c>
      <c r="C240" s="32">
        <v>4</v>
      </c>
      <c r="D240" s="32">
        <v>1</v>
      </c>
      <c r="E240" s="32">
        <f>B240/C240</f>
        <v>1017</v>
      </c>
      <c r="F240" s="32">
        <f>D240*E240</f>
        <v>1017</v>
      </c>
    </row>
    <row r="241" spans="1:6" s="27" customFormat="1" ht="15.45" customHeight="1">
      <c r="A241" s="28" t="s">
        <v>288</v>
      </c>
      <c r="B241" s="29">
        <v>1322</v>
      </c>
      <c r="C241" s="32">
        <v>4</v>
      </c>
      <c r="D241" s="32">
        <v>0</v>
      </c>
      <c r="E241" s="32">
        <f>B241/C241</f>
        <v>330.5</v>
      </c>
      <c r="F241" s="32">
        <f>D241*E241</f>
        <v>0</v>
      </c>
    </row>
    <row r="242" spans="1:6" s="27" customFormat="1" ht="15.45" customHeight="1">
      <c r="A242" s="28" t="s">
        <v>119</v>
      </c>
      <c r="B242" s="29">
        <v>3076</v>
      </c>
      <c r="C242" s="32">
        <v>4</v>
      </c>
      <c r="D242" s="32">
        <v>1</v>
      </c>
      <c r="E242" s="32">
        <f>B242/C242</f>
        <v>769</v>
      </c>
      <c r="F242" s="32">
        <f>D242*E242</f>
        <v>769</v>
      </c>
    </row>
    <row r="243" spans="1:6" s="27" customFormat="1" ht="15.45" customHeight="1">
      <c r="A243" s="28" t="s">
        <v>244</v>
      </c>
      <c r="B243" s="29">
        <v>1602</v>
      </c>
      <c r="C243" s="32">
        <v>4</v>
      </c>
      <c r="D243" s="32">
        <v>1</v>
      </c>
      <c r="E243" s="32">
        <f>B243/C243</f>
        <v>400.5</v>
      </c>
      <c r="F243" s="32">
        <f>D243*E243</f>
        <v>400.5</v>
      </c>
    </row>
    <row r="244" spans="1:6" s="27" customFormat="1" ht="15.45" customHeight="1">
      <c r="A244" s="28" t="s">
        <v>163</v>
      </c>
      <c r="B244" s="29">
        <v>2407</v>
      </c>
      <c r="C244" s="32">
        <v>4</v>
      </c>
      <c r="D244" s="32">
        <v>1</v>
      </c>
      <c r="E244" s="32">
        <f>B244/C244</f>
        <v>601.75</v>
      </c>
      <c r="F244" s="32">
        <f>D244*E244</f>
        <v>601.75</v>
      </c>
    </row>
    <row r="245" spans="1:6" s="27" customFormat="1" ht="15.45" customHeight="1">
      <c r="A245" s="28" t="s">
        <v>21</v>
      </c>
      <c r="B245" s="29">
        <v>6486</v>
      </c>
      <c r="C245" s="32">
        <v>4</v>
      </c>
      <c r="D245" s="32">
        <v>1</v>
      </c>
      <c r="E245" s="32">
        <f>B245/C245</f>
        <v>1621.5</v>
      </c>
      <c r="F245" s="32">
        <f>D245*E245</f>
        <v>1621.5</v>
      </c>
    </row>
    <row r="246" spans="1:6" s="27" customFormat="1" ht="15.45" customHeight="1">
      <c r="A246" s="28" t="s">
        <v>230</v>
      </c>
      <c r="B246" s="29">
        <v>1504</v>
      </c>
      <c r="C246" s="32">
        <v>4</v>
      </c>
      <c r="D246" s="32">
        <v>1</v>
      </c>
      <c r="E246" s="32">
        <f>B246/C246</f>
        <v>376</v>
      </c>
      <c r="F246" s="32">
        <f>D246*E246</f>
        <v>376</v>
      </c>
    </row>
    <row r="247" spans="1:6" s="27" customFormat="1" ht="15.45" customHeight="1">
      <c r="A247" s="28" t="s">
        <v>37</v>
      </c>
      <c r="B247" s="29">
        <v>7050</v>
      </c>
      <c r="C247" s="32">
        <v>4</v>
      </c>
      <c r="D247" s="32">
        <v>0</v>
      </c>
      <c r="E247" s="32">
        <f>B247/C247</f>
        <v>1762.5</v>
      </c>
      <c r="F247" s="32">
        <f>D247*E247</f>
        <v>0</v>
      </c>
    </row>
    <row r="248" spans="1:6" s="27" customFormat="1" ht="15.45" customHeight="1">
      <c r="A248" s="28" t="s">
        <v>147</v>
      </c>
      <c r="B248" s="29">
        <v>2770</v>
      </c>
      <c r="C248" s="32">
        <v>4</v>
      </c>
      <c r="D248" s="32">
        <v>1</v>
      </c>
      <c r="E248" s="32">
        <f>B248/C248</f>
        <v>692.5</v>
      </c>
      <c r="F248" s="32">
        <f>D248*E248</f>
        <v>692.5</v>
      </c>
    </row>
    <row r="249" spans="1:6" s="27" customFormat="1" ht="15.45" customHeight="1">
      <c r="A249" s="28" t="s">
        <v>14</v>
      </c>
      <c r="B249" s="29">
        <v>7976</v>
      </c>
      <c r="C249" s="32">
        <v>4</v>
      </c>
      <c r="D249" s="32">
        <v>1</v>
      </c>
      <c r="E249" s="32">
        <f>B249/C249</f>
        <v>1994</v>
      </c>
      <c r="F249" s="32">
        <f>D249*E249</f>
        <v>1994</v>
      </c>
    </row>
    <row r="250" spans="1:6" s="27" customFormat="1" ht="15.45" customHeight="1">
      <c r="A250" s="28" t="s">
        <v>192</v>
      </c>
      <c r="B250" s="29">
        <v>1996</v>
      </c>
      <c r="C250" s="32">
        <v>4</v>
      </c>
      <c r="D250" s="32">
        <v>1</v>
      </c>
      <c r="E250" s="32">
        <f>B250/C250</f>
        <v>499</v>
      </c>
      <c r="F250" s="32">
        <f>D250*E250</f>
        <v>499</v>
      </c>
    </row>
    <row r="251" spans="1:6" s="27" customFormat="1" ht="15.45" customHeight="1">
      <c r="A251" s="28" t="s">
        <v>262</v>
      </c>
      <c r="B251" s="29">
        <v>919</v>
      </c>
      <c r="C251" s="32">
        <v>4</v>
      </c>
      <c r="D251" s="32">
        <v>1</v>
      </c>
      <c r="E251" s="32">
        <f>B251/C251</f>
        <v>229.75</v>
      </c>
      <c r="F251" s="32">
        <f>D251*E251</f>
        <v>229.75</v>
      </c>
    </row>
    <row r="252" spans="1:6" s="27" customFormat="1" ht="15.45" customHeight="1">
      <c r="A252" s="28" t="s">
        <v>19</v>
      </c>
      <c r="B252" s="29">
        <v>6790</v>
      </c>
      <c r="C252" s="32">
        <v>4</v>
      </c>
      <c r="D252" s="32">
        <v>1</v>
      </c>
      <c r="E252" s="32">
        <f>B252/C252</f>
        <v>1697.5</v>
      </c>
      <c r="F252" s="32">
        <f>D252*E252</f>
        <v>1697.5</v>
      </c>
    </row>
    <row r="253" spans="1:6" s="27" customFormat="1" ht="15.45" customHeight="1">
      <c r="A253" s="28" t="s">
        <v>12</v>
      </c>
      <c r="B253" s="29">
        <v>8530</v>
      </c>
      <c r="C253" s="32">
        <v>4</v>
      </c>
      <c r="D253" s="32">
        <v>1</v>
      </c>
      <c r="E253" s="32">
        <f>B253/C253</f>
        <v>2132.5</v>
      </c>
      <c r="F253" s="32">
        <f>D253*E253</f>
        <v>2132.5</v>
      </c>
    </row>
    <row r="254" spans="1:6" s="27" customFormat="1" ht="15.45" customHeight="1">
      <c r="A254" s="28" t="s">
        <v>186</v>
      </c>
      <c r="B254" s="29">
        <v>2909</v>
      </c>
      <c r="C254" s="32">
        <v>4</v>
      </c>
      <c r="D254" s="32">
        <v>1</v>
      </c>
      <c r="E254" s="32">
        <f>B254/C254</f>
        <v>727.25</v>
      </c>
      <c r="F254" s="32">
        <f>D254*E254</f>
        <v>727.25</v>
      </c>
    </row>
    <row r="255" spans="1:6" s="27" customFormat="1" ht="15.45" customHeight="1">
      <c r="A255" s="28" t="s">
        <v>129</v>
      </c>
      <c r="B255" s="29">
        <v>4130</v>
      </c>
      <c r="C255" s="32">
        <v>4</v>
      </c>
      <c r="D255" s="32">
        <v>0</v>
      </c>
      <c r="E255" s="32">
        <f>B255/C255</f>
        <v>1032.5</v>
      </c>
      <c r="F255" s="32">
        <f>D255*E255</f>
        <v>0</v>
      </c>
    </row>
    <row r="256" spans="1:6" s="27" customFormat="1" ht="15.45" customHeight="1">
      <c r="A256" s="28" t="s">
        <v>233</v>
      </c>
      <c r="B256" s="29">
        <v>1435</v>
      </c>
      <c r="C256" s="32">
        <v>4</v>
      </c>
      <c r="D256" s="32">
        <v>1</v>
      </c>
      <c r="E256" s="32">
        <f>B256/C256</f>
        <v>358.75</v>
      </c>
      <c r="F256" s="32">
        <f>D256*E256</f>
        <v>358.75</v>
      </c>
    </row>
    <row r="257" spans="1:6" s="27" customFormat="1" ht="15.45" customHeight="1">
      <c r="A257" s="28" t="s">
        <v>169</v>
      </c>
      <c r="B257" s="29">
        <v>3196</v>
      </c>
      <c r="C257" s="32">
        <v>4</v>
      </c>
      <c r="D257" s="32">
        <v>1</v>
      </c>
      <c r="E257" s="32">
        <f>B257/C257</f>
        <v>799</v>
      </c>
      <c r="F257" s="32">
        <f>D257*E257</f>
        <v>799</v>
      </c>
    </row>
    <row r="258" spans="1:6" s="27" customFormat="1" ht="15.45" customHeight="1">
      <c r="A258" s="28" t="s">
        <v>177</v>
      </c>
      <c r="B258" s="29">
        <v>3114</v>
      </c>
      <c r="C258" s="32">
        <v>4</v>
      </c>
      <c r="D258" s="32">
        <v>1</v>
      </c>
      <c r="E258" s="32">
        <f>B258/C258</f>
        <v>778.5</v>
      </c>
      <c r="F258" s="32">
        <f>D258*E258</f>
        <v>778.5</v>
      </c>
    </row>
    <row r="259" spans="1:6" s="27" customFormat="1" ht="15.45" customHeight="1">
      <c r="A259" s="28" t="s">
        <v>203</v>
      </c>
      <c r="B259" s="29">
        <v>1860</v>
      </c>
      <c r="C259" s="32">
        <v>4</v>
      </c>
      <c r="D259" s="32">
        <v>1</v>
      </c>
      <c r="E259" s="32">
        <f>B259/C259</f>
        <v>465</v>
      </c>
      <c r="F259" s="32">
        <f>D259*E259</f>
        <v>465</v>
      </c>
    </row>
    <row r="260" spans="1:6" s="27" customFormat="1" ht="15.45" customHeight="1">
      <c r="A260" s="28" t="s">
        <v>160</v>
      </c>
      <c r="B260" s="29">
        <v>3349</v>
      </c>
      <c r="C260" s="32">
        <v>4</v>
      </c>
      <c r="D260" s="32">
        <v>0</v>
      </c>
      <c r="E260" s="32">
        <f>B260/C260</f>
        <v>837.25</v>
      </c>
      <c r="F260" s="32">
        <f>D260*E260</f>
        <v>0</v>
      </c>
    </row>
    <row r="261" spans="1:6" s="27" customFormat="1" ht="15.45" customHeight="1">
      <c r="A261" s="28" t="s">
        <v>180</v>
      </c>
      <c r="B261" s="29">
        <v>2218</v>
      </c>
      <c r="C261" s="32">
        <v>4</v>
      </c>
      <c r="D261" s="32">
        <v>1</v>
      </c>
      <c r="E261" s="32">
        <f>B261/C261</f>
        <v>554.5</v>
      </c>
      <c r="F261" s="32">
        <f>D261*E261</f>
        <v>554.5</v>
      </c>
    </row>
    <row r="262" spans="1:6" s="27" customFormat="1" ht="15.45" customHeight="1">
      <c r="A262" s="28" t="s">
        <v>83</v>
      </c>
      <c r="B262" s="29">
        <v>3871</v>
      </c>
      <c r="C262" s="32">
        <v>4</v>
      </c>
      <c r="D262" s="32">
        <v>1</v>
      </c>
      <c r="E262" s="32">
        <f>B262/C262</f>
        <v>967.75</v>
      </c>
      <c r="F262" s="32">
        <f>D262*E262</f>
        <v>967.75</v>
      </c>
    </row>
    <row r="263" spans="1:6" s="27" customFormat="1" ht="15.45" customHeight="1">
      <c r="A263" s="28" t="s">
        <v>215</v>
      </c>
      <c r="B263" s="29">
        <v>2374</v>
      </c>
      <c r="C263" s="32">
        <v>4</v>
      </c>
      <c r="D263" s="32">
        <v>0</v>
      </c>
      <c r="E263" s="32">
        <f>B263/C263</f>
        <v>593.5</v>
      </c>
      <c r="F263" s="32">
        <f>D263*E263</f>
        <v>0</v>
      </c>
    </row>
    <row r="264" spans="1:6" s="27" customFormat="1" ht="15.45" customHeight="1">
      <c r="A264" s="28" t="s">
        <v>227</v>
      </c>
      <c r="B264" s="29">
        <v>1567</v>
      </c>
      <c r="C264" s="32">
        <v>4</v>
      </c>
      <c r="D264" s="32">
        <v>1</v>
      </c>
      <c r="E264" s="32">
        <f>B264/C264</f>
        <v>391.75</v>
      </c>
      <c r="F264" s="32">
        <f>D264*E264</f>
        <v>391.75</v>
      </c>
    </row>
    <row r="265" spans="1:6" s="27" customFormat="1" ht="15.45" customHeight="1">
      <c r="A265" s="28" t="s">
        <v>69</v>
      </c>
      <c r="B265" s="29">
        <v>4113</v>
      </c>
      <c r="C265" s="32">
        <v>4</v>
      </c>
      <c r="D265" s="32">
        <v>1</v>
      </c>
      <c r="E265" s="32">
        <f>B265/C265</f>
        <v>1028.25</v>
      </c>
      <c r="F265" s="32">
        <f>D265*E265</f>
        <v>1028.25</v>
      </c>
    </row>
    <row r="266" spans="1:6" s="27" customFormat="1" ht="15.45" customHeight="1">
      <c r="A266" s="28" t="s">
        <v>78</v>
      </c>
      <c r="B266" s="29">
        <v>5465</v>
      </c>
      <c r="C266" s="32">
        <v>4</v>
      </c>
      <c r="D266" s="32">
        <v>0</v>
      </c>
      <c r="E266" s="32">
        <f>B266/C266</f>
        <v>1366.25</v>
      </c>
      <c r="F266" s="32">
        <f>D266*E266</f>
        <v>0</v>
      </c>
    </row>
    <row r="267" spans="1:6" s="27" customFormat="1" ht="15.45" customHeight="1">
      <c r="A267" s="28" t="s">
        <v>24</v>
      </c>
      <c r="B267" s="29">
        <v>6042</v>
      </c>
      <c r="C267" s="32">
        <v>4</v>
      </c>
      <c r="D267" s="32">
        <v>1</v>
      </c>
      <c r="E267" s="32">
        <f>B267/C267</f>
        <v>1510.5</v>
      </c>
      <c r="F267" s="32">
        <f>D267*E267</f>
        <v>1510.5</v>
      </c>
    </row>
    <row r="268" spans="1:6" s="27" customFormat="1" ht="15.45" customHeight="1">
      <c r="A268" s="28" t="s">
        <v>56</v>
      </c>
      <c r="B268" s="29">
        <v>5954</v>
      </c>
      <c r="C268" s="32">
        <v>4</v>
      </c>
      <c r="D268" s="32">
        <v>1</v>
      </c>
      <c r="E268" s="32">
        <f>B268/C268</f>
        <v>1488.5</v>
      </c>
      <c r="F268" s="32">
        <f>D268*E268</f>
        <v>1488.5</v>
      </c>
    </row>
    <row r="269" spans="1:6" s="27" customFormat="1" ht="15.45" customHeight="1">
      <c r="A269" s="28" t="s">
        <v>80</v>
      </c>
      <c r="B269" s="29">
        <v>3934</v>
      </c>
      <c r="C269" s="32">
        <v>4</v>
      </c>
      <c r="D269" s="32">
        <v>1</v>
      </c>
      <c r="E269" s="32">
        <f>B269/C269</f>
        <v>983.5</v>
      </c>
      <c r="F269" s="32">
        <f>D269*E269</f>
        <v>983.5</v>
      </c>
    </row>
    <row r="270" spans="1:6" s="27" customFormat="1" ht="15.45" customHeight="1">
      <c r="A270" s="28" t="s">
        <v>217</v>
      </c>
      <c r="B270" s="29">
        <v>2323</v>
      </c>
      <c r="C270" s="32">
        <v>4</v>
      </c>
      <c r="D270" s="32">
        <v>0</v>
      </c>
      <c r="E270" s="32">
        <f>B270/C270</f>
        <v>580.75</v>
      </c>
      <c r="F270" s="32">
        <f>D270*E270</f>
        <v>0</v>
      </c>
    </row>
    <row r="271" spans="1:6" s="27" customFormat="1" ht="15.45" customHeight="1">
      <c r="A271" s="28" t="s">
        <v>57</v>
      </c>
      <c r="B271" s="29">
        <v>6156</v>
      </c>
      <c r="C271" s="32">
        <v>4</v>
      </c>
      <c r="D271" s="32">
        <v>0</v>
      </c>
      <c r="E271" s="32">
        <f>B271/C271</f>
        <v>1539</v>
      </c>
      <c r="F271" s="32">
        <f>D271*E271</f>
        <v>0</v>
      </c>
    </row>
    <row r="272" spans="1:6" s="27" customFormat="1" ht="15.45" customHeight="1">
      <c r="A272" s="28" t="s">
        <v>234</v>
      </c>
      <c r="B272" s="29">
        <v>1959</v>
      </c>
      <c r="C272" s="32">
        <v>4</v>
      </c>
      <c r="D272" s="32">
        <v>1</v>
      </c>
      <c r="E272" s="32">
        <f>B272/C272</f>
        <v>489.75</v>
      </c>
      <c r="F272" s="32">
        <f>D272*E272</f>
        <v>489.75</v>
      </c>
    </row>
    <row r="273" spans="1:6" s="27" customFormat="1" ht="15.45" customHeight="1">
      <c r="A273" s="28" t="s">
        <v>171</v>
      </c>
      <c r="B273" s="29">
        <v>2317</v>
      </c>
      <c r="C273" s="32">
        <v>4</v>
      </c>
      <c r="D273" s="32">
        <v>1</v>
      </c>
      <c r="E273" s="32">
        <f>B273/C273</f>
        <v>579.25</v>
      </c>
      <c r="F273" s="32">
        <f>D273*E273</f>
        <v>579.25</v>
      </c>
    </row>
    <row r="274" spans="1:6" s="27" customFormat="1" ht="15.45" customHeight="1">
      <c r="A274" s="28" t="s">
        <v>73</v>
      </c>
      <c r="B274" s="29">
        <v>4057</v>
      </c>
      <c r="C274" s="32">
        <v>4</v>
      </c>
      <c r="D274" s="32">
        <v>1</v>
      </c>
      <c r="E274" s="32">
        <f>B274/C274</f>
        <v>1014.25</v>
      </c>
      <c r="F274" s="32">
        <f>D274*E274</f>
        <v>1014.25</v>
      </c>
    </row>
    <row r="275" spans="1:6" s="27" customFormat="1" ht="15.45" customHeight="1">
      <c r="A275" s="28" t="s">
        <v>198</v>
      </c>
      <c r="B275" s="29">
        <v>2642</v>
      </c>
      <c r="C275" s="32">
        <v>4</v>
      </c>
      <c r="D275" s="32">
        <v>1</v>
      </c>
      <c r="E275" s="32">
        <f>B275/C275</f>
        <v>660.5</v>
      </c>
      <c r="F275" s="32">
        <f>D275*E275</f>
        <v>660.5</v>
      </c>
    </row>
    <row r="276" spans="1:6" s="27" customFormat="1" ht="15.45" customHeight="1">
      <c r="A276" s="28" t="s">
        <v>106</v>
      </c>
      <c r="B276" s="29">
        <v>3273</v>
      </c>
      <c r="C276" s="32">
        <v>4</v>
      </c>
      <c r="D276" s="32">
        <v>1</v>
      </c>
      <c r="E276" s="32">
        <f>B276/C276</f>
        <v>818.25</v>
      </c>
      <c r="F276" s="32">
        <f>D276*E276</f>
        <v>818.25</v>
      </c>
    </row>
    <row r="277" spans="1:6" s="27" customFormat="1" ht="15.45" customHeight="1">
      <c r="A277" s="28" t="s">
        <v>187</v>
      </c>
      <c r="B277" s="29">
        <v>2901</v>
      </c>
      <c r="C277" s="32">
        <v>4</v>
      </c>
      <c r="D277" s="32">
        <v>1</v>
      </c>
      <c r="E277" s="32">
        <f>B277/C277</f>
        <v>725.25</v>
      </c>
      <c r="F277" s="32">
        <f>D277*E277</f>
        <v>725.25</v>
      </c>
    </row>
    <row r="278" spans="1:6" s="27" customFormat="1" ht="15.45" customHeight="1">
      <c r="A278" s="28" t="s">
        <v>246</v>
      </c>
      <c r="B278" s="29">
        <v>2358</v>
      </c>
      <c r="C278" s="32">
        <v>4</v>
      </c>
      <c r="D278" s="32">
        <v>0</v>
      </c>
      <c r="E278" s="32">
        <f>B278/C278</f>
        <v>589.5</v>
      </c>
      <c r="F278" s="32">
        <f>D278*E278</f>
        <v>0</v>
      </c>
    </row>
    <row r="279" spans="1:6" s="27" customFormat="1" ht="15.45" customHeight="1">
      <c r="A279" s="28" t="s">
        <v>143</v>
      </c>
      <c r="B279" s="29">
        <v>3918</v>
      </c>
      <c r="C279" s="32">
        <v>4</v>
      </c>
      <c r="D279" s="32">
        <v>0</v>
      </c>
      <c r="E279" s="32">
        <f>B279/C279</f>
        <v>979.5</v>
      </c>
      <c r="F279" s="32">
        <f>D279*E279</f>
        <v>0</v>
      </c>
    </row>
    <row r="280" spans="1:6" s="27" customFormat="1" ht="15.45" customHeight="1">
      <c r="A280" s="28" t="s">
        <v>266</v>
      </c>
      <c r="B280" s="29">
        <v>819</v>
      </c>
      <c r="C280" s="32">
        <v>4</v>
      </c>
      <c r="D280" s="32">
        <v>0</v>
      </c>
      <c r="E280" s="32">
        <f>B280/C280</f>
        <v>204.75</v>
      </c>
      <c r="F280" s="32">
        <f>D280*E280</f>
        <v>0</v>
      </c>
    </row>
    <row r="281" spans="1:6" s="27" customFormat="1" ht="15.45" customHeight="1">
      <c r="A281" s="63"/>
      <c r="B281" s="64">
        <f>SUM(B2:B280)</f>
        <v>1069784</v>
      </c>
      <c r="C281" s="46"/>
      <c r="D281" s="46"/>
      <c r="E281" s="45"/>
      <c r="F281" s="65">
        <f>SUM(F2:F280)</f>
        <v>180723.25</v>
      </c>
    </row>
    <row r="282" spans="1:6" s="27" customFormat="1" ht="28.65" customHeight="1">
      <c r="A282" s="48"/>
      <c r="B282" s="49"/>
      <c r="C282" s="46"/>
      <c r="D282" s="46"/>
      <c r="E282" s="33"/>
      <c r="F282" s="46"/>
    </row>
    <row r="283" spans="1:6">
      <c r="A283" s="48"/>
      <c r="B283" s="49"/>
      <c r="C283" s="46"/>
      <c r="D283" s="46"/>
      <c r="F283" s="46"/>
    </row>
    <row r="284" spans="1:6">
      <c r="A284" s="48"/>
      <c r="B284" s="49"/>
      <c r="C284" s="46"/>
      <c r="F284" s="46"/>
    </row>
  </sheetData>
  <sheetProtection algorithmName="SHA-512" hashValue="NHae5u2wGOailfmDoPuAwtXL55vcdhj7KRrgKlPGajX0bzFMs8ov+whGoWlVtVREp1x6PQblu6ndiXeEJeRrtg==" saltValue="l4hM+z5xmFrsjtCfebimqA==" spinCount="100000" sheet="1" objects="1" scenarios="1"/>
  <sortState xmlns:xlrd2="http://schemas.microsoft.com/office/spreadsheetml/2017/richdata2" ref="A2:F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397E-DEC9-4085-B55F-23DB12F335C1}">
  <dimension ref="A1:M285"/>
  <sheetViews>
    <sheetView workbookViewId="0">
      <pane ySplit="1" topLeftCell="A268" activePane="bottomLeft" state="frozen"/>
      <selection pane="bottomLeft" activeCell="A276" sqref="A276"/>
    </sheetView>
  </sheetViews>
  <sheetFormatPr defaultRowHeight="13.2"/>
  <cols>
    <col min="1" max="1" width="58.44140625" style="57" customWidth="1"/>
    <col min="2" max="2" width="9.109375" style="57" bestFit="1" customWidth="1"/>
    <col min="3" max="3" width="9.109375" style="57" customWidth="1"/>
    <col min="4" max="4" width="9.88671875" style="57" bestFit="1" customWidth="1"/>
    <col min="5" max="5" width="14.109375" style="57" bestFit="1" customWidth="1"/>
    <col min="6" max="6" width="8.88671875" style="57" bestFit="1" customWidth="1"/>
    <col min="7" max="7" width="14.109375" style="57" bestFit="1" customWidth="1"/>
    <col min="8" max="8" width="14" style="57" bestFit="1" customWidth="1"/>
    <col min="9" max="9" width="10.6640625" style="57" bestFit="1" customWidth="1"/>
    <col min="10" max="10" width="7.88671875" style="57" bestFit="1" customWidth="1"/>
    <col min="11" max="11" width="13.33203125" style="57" customWidth="1"/>
    <col min="12" max="12" width="13.6640625" style="57" bestFit="1" customWidth="1"/>
    <col min="13" max="16384" width="8.88671875" style="57"/>
  </cols>
  <sheetData>
    <row r="1" spans="1:13" s="27" customFormat="1" ht="39.9" customHeight="1">
      <c r="A1" s="25" t="s">
        <v>0</v>
      </c>
      <c r="B1" s="25" t="s">
        <v>1</v>
      </c>
      <c r="C1" s="25" t="s">
        <v>303</v>
      </c>
      <c r="D1" s="25" t="s">
        <v>290</v>
      </c>
      <c r="E1" s="25" t="s">
        <v>304</v>
      </c>
      <c r="F1" s="90" t="s">
        <v>305</v>
      </c>
      <c r="G1" s="90" t="s">
        <v>306</v>
      </c>
      <c r="H1" s="25" t="s">
        <v>293</v>
      </c>
      <c r="I1" s="25" t="s">
        <v>294</v>
      </c>
      <c r="J1" s="25" t="s">
        <v>295</v>
      </c>
      <c r="K1" s="90" t="s">
        <v>296</v>
      </c>
      <c r="L1" s="90" t="s">
        <v>297</v>
      </c>
    </row>
    <row r="2" spans="1:13" s="27" customFormat="1" ht="15.45" customHeight="1">
      <c r="A2" s="28" t="s">
        <v>87</v>
      </c>
      <c r="B2" s="29">
        <v>5185</v>
      </c>
      <c r="C2" s="29">
        <f>B2/I2</f>
        <v>1296.25</v>
      </c>
      <c r="D2" s="10">
        <v>1.25</v>
      </c>
      <c r="E2" s="30">
        <f>B2*D2</f>
        <v>6481.25</v>
      </c>
      <c r="F2" s="89">
        <v>1.25</v>
      </c>
      <c r="G2" s="31">
        <f>B2*F2</f>
        <v>6481.25</v>
      </c>
      <c r="H2" s="32">
        <f>E2-G2</f>
        <v>0</v>
      </c>
      <c r="I2" s="32">
        <v>4</v>
      </c>
      <c r="J2" s="32">
        <f>F2/1.25</f>
        <v>1</v>
      </c>
      <c r="K2" s="31">
        <f>J2*$H$285</f>
        <v>0.29887215251945376</v>
      </c>
      <c r="L2" s="10">
        <f>K2*C2</f>
        <v>387.41302770334192</v>
      </c>
    </row>
    <row r="3" spans="1:13" s="27" customFormat="1" ht="15.45" customHeight="1">
      <c r="A3" s="28" t="s">
        <v>265</v>
      </c>
      <c r="B3" s="29">
        <v>511</v>
      </c>
      <c r="C3" s="29">
        <f>B3/I3</f>
        <v>127.75</v>
      </c>
      <c r="D3" s="10">
        <v>1.25</v>
      </c>
      <c r="E3" s="30">
        <f>B3*D3</f>
        <v>638.75</v>
      </c>
      <c r="F3" s="89">
        <v>1.25</v>
      </c>
      <c r="G3" s="31">
        <f>B3*F3</f>
        <v>638.75</v>
      </c>
      <c r="H3" s="32">
        <f>E3-G3</f>
        <v>0</v>
      </c>
      <c r="I3" s="32">
        <v>4</v>
      </c>
      <c r="J3" s="32">
        <f>F3/1.25</f>
        <v>1</v>
      </c>
      <c r="K3" s="31">
        <f>J3*$H$285</f>
        <v>0.29887215251945376</v>
      </c>
      <c r="L3" s="10">
        <f>K3*C3</f>
        <v>38.180917484360215</v>
      </c>
    </row>
    <row r="4" spans="1:13" s="27" customFormat="1" ht="15.45" customHeight="1">
      <c r="A4" s="28" t="s">
        <v>97</v>
      </c>
      <c r="B4" s="29">
        <v>4770</v>
      </c>
      <c r="C4" s="29">
        <f>B4/I4</f>
        <v>1192.5</v>
      </c>
      <c r="D4" s="10">
        <v>1.25</v>
      </c>
      <c r="E4" s="30">
        <f>B4*D4</f>
        <v>5962.5</v>
      </c>
      <c r="F4" s="89">
        <v>1.25</v>
      </c>
      <c r="G4" s="31">
        <f>B4*F4</f>
        <v>5962.5</v>
      </c>
      <c r="H4" s="32">
        <f>E4-G4</f>
        <v>0</v>
      </c>
      <c r="I4" s="32">
        <v>4</v>
      </c>
      <c r="J4" s="32">
        <f>F4/1.25</f>
        <v>1</v>
      </c>
      <c r="K4" s="31">
        <f>J4*$H$285</f>
        <v>0.29887215251945376</v>
      </c>
      <c r="L4" s="10">
        <f>K4*C4</f>
        <v>356.40504187944862</v>
      </c>
      <c r="M4" s="34"/>
    </row>
    <row r="5" spans="1:13" s="27" customFormat="1" ht="15.45" customHeight="1">
      <c r="A5" s="28" t="s">
        <v>11</v>
      </c>
      <c r="B5" s="29">
        <v>9110</v>
      </c>
      <c r="C5" s="29">
        <f>B5/I5</f>
        <v>2277.5</v>
      </c>
      <c r="D5" s="10">
        <v>1.25</v>
      </c>
      <c r="E5" s="30">
        <f>B5*D5</f>
        <v>11387.5</v>
      </c>
      <c r="F5" s="89">
        <v>1.25</v>
      </c>
      <c r="G5" s="31">
        <f>B5*F5</f>
        <v>11387.5</v>
      </c>
      <c r="H5" s="32">
        <f>E5-G5</f>
        <v>0</v>
      </c>
      <c r="I5" s="32">
        <v>4</v>
      </c>
      <c r="J5" s="32">
        <f>F5/1.25</f>
        <v>1</v>
      </c>
      <c r="K5" s="31">
        <f>J5*$H$285</f>
        <v>0.29887215251945376</v>
      </c>
      <c r="L5" s="10">
        <f>K5*C5</f>
        <v>680.68132736305597</v>
      </c>
      <c r="M5" s="35"/>
    </row>
    <row r="6" spans="1:13" s="27" customFormat="1" ht="15.45" customHeight="1">
      <c r="A6" s="28" t="s">
        <v>53</v>
      </c>
      <c r="B6" s="29">
        <v>6209</v>
      </c>
      <c r="C6" s="29">
        <f>B6/I6</f>
        <v>1552.25</v>
      </c>
      <c r="D6" s="10">
        <v>1.25</v>
      </c>
      <c r="E6" s="30">
        <f>B6*D6</f>
        <v>7761.25</v>
      </c>
      <c r="F6" s="89">
        <v>1.25</v>
      </c>
      <c r="G6" s="31">
        <f>B6*F6</f>
        <v>7761.25</v>
      </c>
      <c r="H6" s="32">
        <f>E6-G6</f>
        <v>0</v>
      </c>
      <c r="I6" s="32">
        <v>4</v>
      </c>
      <c r="J6" s="32">
        <f>F6/1.25</f>
        <v>1</v>
      </c>
      <c r="K6" s="31">
        <f>J6*$H$285</f>
        <v>0.29887215251945376</v>
      </c>
      <c r="L6" s="10">
        <f>K6*C6</f>
        <v>463.92429874832209</v>
      </c>
      <c r="M6" s="35"/>
    </row>
    <row r="7" spans="1:13" s="27" customFormat="1" ht="15.45" customHeight="1">
      <c r="A7" s="28" t="s">
        <v>219</v>
      </c>
      <c r="B7" s="29">
        <v>2313</v>
      </c>
      <c r="C7" s="29">
        <f>B7/I7</f>
        <v>578.25</v>
      </c>
      <c r="D7" s="10">
        <v>1.25</v>
      </c>
      <c r="E7" s="30">
        <f>B7*D7</f>
        <v>2891.25</v>
      </c>
      <c r="F7" s="89">
        <v>1.25</v>
      </c>
      <c r="G7" s="31">
        <f>B7*F7</f>
        <v>2891.25</v>
      </c>
      <c r="H7" s="32">
        <f>E7-G7</f>
        <v>0</v>
      </c>
      <c r="I7" s="32">
        <v>4</v>
      </c>
      <c r="J7" s="32">
        <f>F7/1.25</f>
        <v>1</v>
      </c>
      <c r="K7" s="31">
        <f>J7*$H$285</f>
        <v>0.29887215251945376</v>
      </c>
      <c r="L7" s="10">
        <f>K7*C7</f>
        <v>172.82282219437414</v>
      </c>
      <c r="M7" s="35"/>
    </row>
    <row r="8" spans="1:13" s="27" customFormat="1" ht="15.45" customHeight="1">
      <c r="A8" s="28" t="s">
        <v>86</v>
      </c>
      <c r="B8" s="29">
        <v>5060</v>
      </c>
      <c r="C8" s="29">
        <f>B8/I8</f>
        <v>1265</v>
      </c>
      <c r="D8" s="10">
        <v>1.25</v>
      </c>
      <c r="E8" s="30">
        <f>B8*D8</f>
        <v>6325</v>
      </c>
      <c r="F8" s="89">
        <v>1.25</v>
      </c>
      <c r="G8" s="31">
        <f>B8*F8</f>
        <v>6325</v>
      </c>
      <c r="H8" s="32">
        <f>E8-G8</f>
        <v>0</v>
      </c>
      <c r="I8" s="32">
        <v>4</v>
      </c>
      <c r="J8" s="32">
        <f>F8/1.25</f>
        <v>1</v>
      </c>
      <c r="K8" s="31">
        <f>J8*$H$285</f>
        <v>0.29887215251945376</v>
      </c>
      <c r="L8" s="10">
        <f>K8*C8</f>
        <v>378.07327293710898</v>
      </c>
      <c r="M8" s="35"/>
    </row>
    <row r="9" spans="1:13" s="27" customFormat="1" ht="15.45" customHeight="1">
      <c r="A9" s="28" t="s">
        <v>200</v>
      </c>
      <c r="B9" s="29">
        <v>4192</v>
      </c>
      <c r="C9" s="29">
        <f>B9/I9</f>
        <v>1048</v>
      </c>
      <c r="D9" s="10">
        <v>1.25</v>
      </c>
      <c r="E9" s="30">
        <f>B9*D9</f>
        <v>5240</v>
      </c>
      <c r="F9" s="89">
        <v>1.25</v>
      </c>
      <c r="G9" s="31">
        <f>B9*F9</f>
        <v>5240</v>
      </c>
      <c r="H9" s="32">
        <f>E9-G9</f>
        <v>0</v>
      </c>
      <c r="I9" s="32">
        <v>4</v>
      </c>
      <c r="J9" s="32">
        <f>F9/1.25</f>
        <v>1</v>
      </c>
      <c r="K9" s="31">
        <f>J9*$H$285</f>
        <v>0.29887215251945376</v>
      </c>
      <c r="L9" s="10">
        <f>K9*C9</f>
        <v>313.21801584038752</v>
      </c>
      <c r="M9" s="35"/>
    </row>
    <row r="10" spans="1:13" s="27" customFormat="1" ht="15.45" customHeight="1">
      <c r="A10" s="28" t="s">
        <v>285</v>
      </c>
      <c r="B10" s="29">
        <v>2144</v>
      </c>
      <c r="C10" s="29">
        <f>B10/I10</f>
        <v>536</v>
      </c>
      <c r="D10" s="10">
        <v>1.25</v>
      </c>
      <c r="E10" s="30">
        <f>B10*D10</f>
        <v>2680</v>
      </c>
      <c r="F10" s="89">
        <v>0</v>
      </c>
      <c r="G10" s="31">
        <f>B10*F10</f>
        <v>0</v>
      </c>
      <c r="H10" s="32">
        <f>E10-G10</f>
        <v>2680</v>
      </c>
      <c r="I10" s="32">
        <v>4</v>
      </c>
      <c r="J10" s="32">
        <f>F10/1.25</f>
        <v>0</v>
      </c>
      <c r="K10" s="31">
        <f>J10*$H$285</f>
        <v>0</v>
      </c>
      <c r="L10" s="10">
        <f>K10*C10</f>
        <v>0</v>
      </c>
      <c r="M10" s="34"/>
    </row>
    <row r="11" spans="1:13" s="27" customFormat="1" ht="15.45" customHeight="1">
      <c r="A11" s="28" t="s">
        <v>139</v>
      </c>
      <c r="B11" s="29">
        <v>6027</v>
      </c>
      <c r="C11" s="29">
        <f>B11/I11</f>
        <v>1506.75</v>
      </c>
      <c r="D11" s="10">
        <v>1.25</v>
      </c>
      <c r="E11" s="30">
        <f>B11*D11</f>
        <v>7533.75</v>
      </c>
      <c r="F11" s="89">
        <v>1.25</v>
      </c>
      <c r="G11" s="31">
        <f>B11*F11</f>
        <v>7533.75</v>
      </c>
      <c r="H11" s="32">
        <f>E11-G11</f>
        <v>0</v>
      </c>
      <c r="I11" s="32">
        <v>4</v>
      </c>
      <c r="J11" s="32">
        <f>F11/1.25</f>
        <v>1</v>
      </c>
      <c r="K11" s="31">
        <f>J11*$H$285</f>
        <v>0.29887215251945376</v>
      </c>
      <c r="L11" s="10">
        <f>K11*C11</f>
        <v>450.32561580868696</v>
      </c>
      <c r="M11" s="35"/>
    </row>
    <row r="12" spans="1:13" s="27" customFormat="1" ht="15.45" customHeight="1">
      <c r="A12" s="28" t="s">
        <v>239</v>
      </c>
      <c r="B12" s="29">
        <v>1791</v>
      </c>
      <c r="C12" s="29">
        <f>B12/I12</f>
        <v>447.75</v>
      </c>
      <c r="D12" s="10">
        <v>1.25</v>
      </c>
      <c r="E12" s="30">
        <f>B12*D12</f>
        <v>2238.75</v>
      </c>
      <c r="F12" s="89">
        <v>1.25</v>
      </c>
      <c r="G12" s="31">
        <f>B12*F12</f>
        <v>2238.75</v>
      </c>
      <c r="H12" s="32">
        <f>E12-G12</f>
        <v>0</v>
      </c>
      <c r="I12" s="32">
        <v>4</v>
      </c>
      <c r="J12" s="32">
        <f>F12/1.25</f>
        <v>1</v>
      </c>
      <c r="K12" s="31">
        <f>J12*$H$285</f>
        <v>0.29887215251945376</v>
      </c>
      <c r="L12" s="10">
        <f>K12*C12</f>
        <v>133.82000629058541</v>
      </c>
      <c r="M12" s="35"/>
    </row>
    <row r="13" spans="1:13" s="27" customFormat="1" ht="15.45" customHeight="1">
      <c r="A13" s="28" t="s">
        <v>25</v>
      </c>
      <c r="B13" s="29">
        <v>6039</v>
      </c>
      <c r="C13" s="29">
        <f>B13/I13</f>
        <v>1509.75</v>
      </c>
      <c r="D13" s="10">
        <v>1.25</v>
      </c>
      <c r="E13" s="30">
        <f>B13*D13</f>
        <v>7548.75</v>
      </c>
      <c r="F13" s="89">
        <v>1.25</v>
      </c>
      <c r="G13" s="31">
        <f>B13*F13</f>
        <v>7548.75</v>
      </c>
      <c r="H13" s="32">
        <f>E13-G13</f>
        <v>0</v>
      </c>
      <c r="I13" s="32">
        <v>4</v>
      </c>
      <c r="J13" s="32">
        <f>F13/1.25</f>
        <v>1</v>
      </c>
      <c r="K13" s="31">
        <f>J13*$H$285</f>
        <v>0.29887215251945376</v>
      </c>
      <c r="L13" s="10">
        <f>K13*C13</f>
        <v>451.22223226624533</v>
      </c>
      <c r="M13" s="35"/>
    </row>
    <row r="14" spans="1:13" s="27" customFormat="1" ht="15.45" customHeight="1">
      <c r="A14" s="28" t="s">
        <v>125</v>
      </c>
      <c r="B14" s="29">
        <v>4181</v>
      </c>
      <c r="C14" s="29">
        <f>B14/I14</f>
        <v>1045.25</v>
      </c>
      <c r="D14" s="10">
        <v>1.25</v>
      </c>
      <c r="E14" s="30">
        <f>B14*D14</f>
        <v>5226.25</v>
      </c>
      <c r="F14" s="89">
        <v>1.25</v>
      </c>
      <c r="G14" s="31">
        <f>B14*F14</f>
        <v>5226.25</v>
      </c>
      <c r="H14" s="32">
        <f>E14-G14</f>
        <v>0</v>
      </c>
      <c r="I14" s="32">
        <v>4</v>
      </c>
      <c r="J14" s="32">
        <f>F14/1.25</f>
        <v>1</v>
      </c>
      <c r="K14" s="31">
        <f>J14*$H$285</f>
        <v>0.29887215251945376</v>
      </c>
      <c r="L14" s="10">
        <f>K14*C14</f>
        <v>312.39611742095906</v>
      </c>
      <c r="M14" s="35"/>
    </row>
    <row r="15" spans="1:13" s="27" customFormat="1" ht="15.45" customHeight="1">
      <c r="A15" s="28" t="s">
        <v>137</v>
      </c>
      <c r="B15" s="29">
        <v>2890</v>
      </c>
      <c r="C15" s="29">
        <f>B15/I15</f>
        <v>722.5</v>
      </c>
      <c r="D15" s="10">
        <v>1.25</v>
      </c>
      <c r="E15" s="30">
        <f>B15*D15</f>
        <v>3612.5</v>
      </c>
      <c r="F15" s="89">
        <v>1.25</v>
      </c>
      <c r="G15" s="31">
        <f>B15*F15</f>
        <v>3612.5</v>
      </c>
      <c r="H15" s="32">
        <f>E15-G15</f>
        <v>0</v>
      </c>
      <c r="I15" s="32">
        <v>4</v>
      </c>
      <c r="J15" s="32">
        <f>F15/1.25</f>
        <v>1</v>
      </c>
      <c r="K15" s="31">
        <f>J15*$H$285</f>
        <v>0.29887215251945376</v>
      </c>
      <c r="L15" s="10">
        <f>K15*C15</f>
        <v>215.93513019530533</v>
      </c>
      <c r="M15" s="35"/>
    </row>
    <row r="16" spans="1:13" s="27" customFormat="1" ht="15.45" customHeight="1">
      <c r="A16" s="28" t="s">
        <v>263</v>
      </c>
      <c r="B16" s="29">
        <v>3444</v>
      </c>
      <c r="C16" s="29">
        <f>B16/I16</f>
        <v>861</v>
      </c>
      <c r="D16" s="10">
        <v>1.25</v>
      </c>
      <c r="E16" s="30">
        <f>B16*D16</f>
        <v>4305</v>
      </c>
      <c r="F16" s="89">
        <v>1.25</v>
      </c>
      <c r="G16" s="31">
        <f>B16*F16</f>
        <v>4305</v>
      </c>
      <c r="H16" s="32">
        <f>E16-G16</f>
        <v>0</v>
      </c>
      <c r="I16" s="32">
        <v>4</v>
      </c>
      <c r="J16" s="32">
        <f>F16/1.25</f>
        <v>1</v>
      </c>
      <c r="K16" s="31">
        <f>J16*$H$285</f>
        <v>0.29887215251945376</v>
      </c>
      <c r="L16" s="10">
        <f>K16*C16</f>
        <v>257.32892331924967</v>
      </c>
      <c r="M16" s="35"/>
    </row>
    <row r="17" spans="1:13" s="27" customFormat="1" ht="15.45" customHeight="1">
      <c r="A17" s="28" t="s">
        <v>77</v>
      </c>
      <c r="B17" s="29">
        <v>3964</v>
      </c>
      <c r="C17" s="29">
        <f>B17/I17</f>
        <v>991</v>
      </c>
      <c r="D17" s="10">
        <v>1.25</v>
      </c>
      <c r="E17" s="30">
        <f>B17*D17</f>
        <v>4955</v>
      </c>
      <c r="F17" s="89">
        <v>1.25</v>
      </c>
      <c r="G17" s="31">
        <f>B17*F17</f>
        <v>4955</v>
      </c>
      <c r="H17" s="32">
        <f>E17-G17</f>
        <v>0</v>
      </c>
      <c r="I17" s="32">
        <v>4</v>
      </c>
      <c r="J17" s="32">
        <f>F17/1.25</f>
        <v>1</v>
      </c>
      <c r="K17" s="31">
        <f>J17*$H$285</f>
        <v>0.29887215251945376</v>
      </c>
      <c r="L17" s="10">
        <f>K17*C17</f>
        <v>296.18230314677868</v>
      </c>
      <c r="M17" s="35"/>
    </row>
    <row r="18" spans="1:13" s="27" customFormat="1" ht="15.45" customHeight="1">
      <c r="A18" s="28" t="s">
        <v>224</v>
      </c>
      <c r="B18" s="29">
        <v>2201</v>
      </c>
      <c r="C18" s="29">
        <f>B18/I18</f>
        <v>550.25</v>
      </c>
      <c r="D18" s="10">
        <v>1.25</v>
      </c>
      <c r="E18" s="30">
        <f>B18*D18</f>
        <v>2751.25</v>
      </c>
      <c r="F18" s="89">
        <v>1.25</v>
      </c>
      <c r="G18" s="31">
        <f>B18*F18</f>
        <v>2751.25</v>
      </c>
      <c r="H18" s="32">
        <f>E18-G18</f>
        <v>0</v>
      </c>
      <c r="I18" s="32">
        <v>4</v>
      </c>
      <c r="J18" s="32">
        <f>F18/1.25</f>
        <v>1</v>
      </c>
      <c r="K18" s="31">
        <f>J18*$H$285</f>
        <v>0.29887215251945376</v>
      </c>
      <c r="L18" s="10">
        <f>K18*C18</f>
        <v>164.45440192382944</v>
      </c>
      <c r="M18" s="35"/>
    </row>
    <row r="19" spans="1:13" s="27" customFormat="1" ht="15.45" customHeight="1">
      <c r="A19" s="28" t="s">
        <v>273</v>
      </c>
      <c r="B19" s="29">
        <v>4421</v>
      </c>
      <c r="C19" s="29">
        <f>B19/I19</f>
        <v>1105.25</v>
      </c>
      <c r="D19" s="10">
        <v>1.25</v>
      </c>
      <c r="E19" s="30">
        <f>B19*D19</f>
        <v>5526.25</v>
      </c>
      <c r="F19" s="89">
        <v>0</v>
      </c>
      <c r="G19" s="31">
        <f>B19*F19</f>
        <v>0</v>
      </c>
      <c r="H19" s="32">
        <f>E19-G19</f>
        <v>5526.25</v>
      </c>
      <c r="I19" s="32">
        <v>4</v>
      </c>
      <c r="J19" s="32">
        <f>F19/1.25</f>
        <v>0</v>
      </c>
      <c r="K19" s="31">
        <f>J19*$H$285</f>
        <v>0</v>
      </c>
      <c r="L19" s="10">
        <f>K19*C19</f>
        <v>0</v>
      </c>
      <c r="M19" s="35"/>
    </row>
    <row r="20" spans="1:13" s="27" customFormat="1" ht="15.45" customHeight="1">
      <c r="A20" s="28" t="s">
        <v>42</v>
      </c>
      <c r="B20" s="29">
        <v>4873</v>
      </c>
      <c r="C20" s="29">
        <f>B20/I20</f>
        <v>1218.25</v>
      </c>
      <c r="D20" s="10">
        <v>1.25</v>
      </c>
      <c r="E20" s="30">
        <f>B20*D20</f>
        <v>6091.25</v>
      </c>
      <c r="F20" s="89">
        <v>1.25</v>
      </c>
      <c r="G20" s="31">
        <f>B20*F20</f>
        <v>6091.25</v>
      </c>
      <c r="H20" s="32">
        <f>E20-G20</f>
        <v>0</v>
      </c>
      <c r="I20" s="32">
        <v>4</v>
      </c>
      <c r="J20" s="32">
        <f>F20/1.25</f>
        <v>1</v>
      </c>
      <c r="K20" s="31">
        <f>J20*$H$285</f>
        <v>0.29887215251945376</v>
      </c>
      <c r="L20" s="10">
        <f>K20*C20</f>
        <v>364.10099980682452</v>
      </c>
      <c r="M20" s="35"/>
    </row>
    <row r="21" spans="1:13" s="27" customFormat="1" ht="15.45" customHeight="1">
      <c r="A21" s="28" t="s">
        <v>232</v>
      </c>
      <c r="B21" s="29">
        <v>1974</v>
      </c>
      <c r="C21" s="29">
        <f>B21/I21</f>
        <v>493.5</v>
      </c>
      <c r="D21" s="10">
        <v>1.25</v>
      </c>
      <c r="E21" s="30">
        <f>B21*D21</f>
        <v>2467.5</v>
      </c>
      <c r="F21" s="89">
        <v>1.25</v>
      </c>
      <c r="G21" s="31">
        <f>B21*F21</f>
        <v>2467.5</v>
      </c>
      <c r="H21" s="32">
        <f>E21-G21</f>
        <v>0</v>
      </c>
      <c r="I21" s="32">
        <v>4</v>
      </c>
      <c r="J21" s="32">
        <f>F21/1.25</f>
        <v>1</v>
      </c>
      <c r="K21" s="31">
        <f>J21*$H$285</f>
        <v>0.29887215251945376</v>
      </c>
      <c r="L21" s="10">
        <f>K21*C21</f>
        <v>147.49340726835044</v>
      </c>
      <c r="M21" s="35"/>
    </row>
    <row r="22" spans="1:13" s="27" customFormat="1" ht="15.45" customHeight="1">
      <c r="A22" s="28" t="s">
        <v>243</v>
      </c>
      <c r="B22" s="29">
        <v>2613</v>
      </c>
      <c r="C22" s="29">
        <f>B22/I22</f>
        <v>653.25</v>
      </c>
      <c r="D22" s="10">
        <v>1.25</v>
      </c>
      <c r="E22" s="30">
        <f>B22*D22</f>
        <v>3266.25</v>
      </c>
      <c r="F22" s="89">
        <v>1.25</v>
      </c>
      <c r="G22" s="31">
        <f>B22*F22</f>
        <v>3266.25</v>
      </c>
      <c r="H22" s="32">
        <f>E22-G22</f>
        <v>0</v>
      </c>
      <c r="I22" s="32">
        <v>4</v>
      </c>
      <c r="J22" s="32">
        <f>F22/1.25</f>
        <v>1</v>
      </c>
      <c r="K22" s="31">
        <f>J22*$H$285</f>
        <v>0.29887215251945376</v>
      </c>
      <c r="L22" s="10">
        <f>K22*C22</f>
        <v>195.23823363333318</v>
      </c>
      <c r="M22" s="35"/>
    </row>
    <row r="23" spans="1:13" s="27" customFormat="1" ht="15.45" customHeight="1">
      <c r="A23" s="28" t="s">
        <v>256</v>
      </c>
      <c r="B23" s="29">
        <v>1760</v>
      </c>
      <c r="C23" s="29">
        <f>B23/I23</f>
        <v>440</v>
      </c>
      <c r="D23" s="10">
        <v>1.25</v>
      </c>
      <c r="E23" s="30">
        <f>B23*D23</f>
        <v>2200</v>
      </c>
      <c r="F23" s="89">
        <v>1.25</v>
      </c>
      <c r="G23" s="31">
        <f>B23*F23</f>
        <v>2200</v>
      </c>
      <c r="H23" s="32">
        <f>E23-G23</f>
        <v>0</v>
      </c>
      <c r="I23" s="32">
        <v>4</v>
      </c>
      <c r="J23" s="32">
        <f>F23/1.25</f>
        <v>1</v>
      </c>
      <c r="K23" s="31">
        <f>J23*$H$285</f>
        <v>0.29887215251945376</v>
      </c>
      <c r="L23" s="10">
        <f>K23*C23</f>
        <v>131.50374710855965</v>
      </c>
      <c r="M23" s="35"/>
    </row>
    <row r="24" spans="1:13" s="27" customFormat="1" ht="15.45" customHeight="1">
      <c r="A24" s="28" t="s">
        <v>82</v>
      </c>
      <c r="B24" s="29">
        <v>3910</v>
      </c>
      <c r="C24" s="29">
        <f>B24/I24</f>
        <v>977.5</v>
      </c>
      <c r="D24" s="10">
        <v>1.25</v>
      </c>
      <c r="E24" s="30">
        <f>B24*D24</f>
        <v>4887.5</v>
      </c>
      <c r="F24" s="89">
        <v>1.25</v>
      </c>
      <c r="G24" s="31">
        <f>B24*F24</f>
        <v>4887.5</v>
      </c>
      <c r="H24" s="32">
        <f>E24-G24</f>
        <v>0</v>
      </c>
      <c r="I24" s="32">
        <v>4</v>
      </c>
      <c r="J24" s="32">
        <f>F24/1.25</f>
        <v>1</v>
      </c>
      <c r="K24" s="31">
        <f>J24*$H$285</f>
        <v>0.29887215251945376</v>
      </c>
      <c r="L24" s="10">
        <f>K24*C24</f>
        <v>292.14752908776603</v>
      </c>
      <c r="M24" s="35"/>
    </row>
    <row r="25" spans="1:13" s="27" customFormat="1" ht="15.45" customHeight="1">
      <c r="A25" s="28" t="s">
        <v>94</v>
      </c>
      <c r="B25" s="29">
        <v>4844</v>
      </c>
      <c r="C25" s="29">
        <f>B25/I25</f>
        <v>1211</v>
      </c>
      <c r="D25" s="10">
        <v>1.25</v>
      </c>
      <c r="E25" s="30">
        <f>B25*D25</f>
        <v>6055</v>
      </c>
      <c r="F25" s="89">
        <v>1.25</v>
      </c>
      <c r="G25" s="31">
        <f>B25*F25</f>
        <v>6055</v>
      </c>
      <c r="H25" s="32">
        <f>E25-G25</f>
        <v>0</v>
      </c>
      <c r="I25" s="32">
        <v>4</v>
      </c>
      <c r="J25" s="32">
        <f>F25/1.25</f>
        <v>1</v>
      </c>
      <c r="K25" s="31">
        <f>J25*$H$285</f>
        <v>0.29887215251945376</v>
      </c>
      <c r="L25" s="10">
        <f>K25*C25</f>
        <v>361.9341767010585</v>
      </c>
      <c r="M25" s="66"/>
    </row>
    <row r="26" spans="1:13" s="27" customFormat="1" ht="15.45" customHeight="1">
      <c r="A26" s="28" t="s">
        <v>190</v>
      </c>
      <c r="B26" s="29">
        <v>4465</v>
      </c>
      <c r="C26" s="29">
        <f>B26/I26</f>
        <v>1116.25</v>
      </c>
      <c r="D26" s="10">
        <v>1.25</v>
      </c>
      <c r="E26" s="30">
        <f>B26*D26</f>
        <v>5581.25</v>
      </c>
      <c r="F26" s="89">
        <v>1.25</v>
      </c>
      <c r="G26" s="31">
        <f>B26*F26</f>
        <v>5581.25</v>
      </c>
      <c r="H26" s="32">
        <f>E26-G26</f>
        <v>0</v>
      </c>
      <c r="I26" s="32">
        <v>4</v>
      </c>
      <c r="J26" s="32">
        <f>F26/1.25</f>
        <v>1</v>
      </c>
      <c r="K26" s="31">
        <f>J26*$H$285</f>
        <v>0.29887215251945376</v>
      </c>
      <c r="L26" s="10">
        <f>K26*C26</f>
        <v>333.61604024984024</v>
      </c>
      <c r="M26" s="35"/>
    </row>
    <row r="27" spans="1:13" s="27" customFormat="1" ht="15.45" customHeight="1">
      <c r="A27" s="28" t="s">
        <v>170</v>
      </c>
      <c r="B27" s="29">
        <v>2325</v>
      </c>
      <c r="C27" s="29">
        <f>B27/I27</f>
        <v>581.25</v>
      </c>
      <c r="D27" s="10">
        <v>1.25</v>
      </c>
      <c r="E27" s="30">
        <f>B27*D27</f>
        <v>2906.25</v>
      </c>
      <c r="F27" s="89">
        <v>1.25</v>
      </c>
      <c r="G27" s="31">
        <f>B27*F27</f>
        <v>2906.25</v>
      </c>
      <c r="H27" s="32">
        <f>E27-G27</f>
        <v>0</v>
      </c>
      <c r="I27" s="32">
        <v>4</v>
      </c>
      <c r="J27" s="32">
        <f>F27/1.25</f>
        <v>1</v>
      </c>
      <c r="K27" s="31">
        <f>J27*$H$285</f>
        <v>0.29887215251945376</v>
      </c>
      <c r="L27" s="10">
        <f>K27*C27</f>
        <v>173.71943865193251</v>
      </c>
      <c r="M27" s="35"/>
    </row>
    <row r="28" spans="1:13" s="27" customFormat="1" ht="15.45" customHeight="1">
      <c r="A28" s="28" t="s">
        <v>153</v>
      </c>
      <c r="B28" s="29">
        <v>3586</v>
      </c>
      <c r="C28" s="29">
        <f>B28/I28</f>
        <v>896.5</v>
      </c>
      <c r="D28" s="10">
        <v>1.25</v>
      </c>
      <c r="E28" s="30">
        <f>B28*D28</f>
        <v>4482.5</v>
      </c>
      <c r="F28" s="89">
        <v>1.25</v>
      </c>
      <c r="G28" s="31">
        <f>B28*F28</f>
        <v>4482.5</v>
      </c>
      <c r="H28" s="32">
        <f>E28-G28</f>
        <v>0</v>
      </c>
      <c r="I28" s="32">
        <v>4</v>
      </c>
      <c r="J28" s="32">
        <f>F28/1.25</f>
        <v>1</v>
      </c>
      <c r="K28" s="31">
        <f>J28*$H$285</f>
        <v>0.29887215251945376</v>
      </c>
      <c r="L28" s="10">
        <f>K28*C28</f>
        <v>267.93888473369032</v>
      </c>
      <c r="M28" s="35"/>
    </row>
    <row r="29" spans="1:13" s="27" customFormat="1" ht="15.45" customHeight="1">
      <c r="A29" s="28" t="s">
        <v>183</v>
      </c>
      <c r="B29" s="29">
        <v>4614</v>
      </c>
      <c r="C29" s="29">
        <f>B29/I29</f>
        <v>1153.5</v>
      </c>
      <c r="D29" s="10">
        <v>1.25</v>
      </c>
      <c r="E29" s="30">
        <f>B29*D29</f>
        <v>5767.5</v>
      </c>
      <c r="F29" s="89">
        <v>1.25</v>
      </c>
      <c r="G29" s="31">
        <f>B29*F29</f>
        <v>5767.5</v>
      </c>
      <c r="H29" s="32">
        <f>E29-G29</f>
        <v>0</v>
      </c>
      <c r="I29" s="32">
        <v>4</v>
      </c>
      <c r="J29" s="32">
        <f>F29/1.25</f>
        <v>1</v>
      </c>
      <c r="K29" s="31">
        <f>J29*$H$285</f>
        <v>0.29887215251945376</v>
      </c>
      <c r="L29" s="10">
        <f>K29*C29</f>
        <v>344.74902793118991</v>
      </c>
      <c r="M29" s="35"/>
    </row>
    <row r="30" spans="1:13" s="27" customFormat="1" ht="15.45" customHeight="1">
      <c r="A30" s="28" t="s">
        <v>54</v>
      </c>
      <c r="B30" s="29">
        <v>6131</v>
      </c>
      <c r="C30" s="29">
        <f>B30/I30</f>
        <v>1532.75</v>
      </c>
      <c r="D30" s="10">
        <v>1.25</v>
      </c>
      <c r="E30" s="30">
        <f>B30*D30</f>
        <v>7663.75</v>
      </c>
      <c r="F30" s="89">
        <v>1.25</v>
      </c>
      <c r="G30" s="31">
        <f>B30*F30</f>
        <v>7663.75</v>
      </c>
      <c r="H30" s="32">
        <f>E30-G30</f>
        <v>0</v>
      </c>
      <c r="I30" s="32">
        <v>4</v>
      </c>
      <c r="J30" s="32">
        <f>F30/1.25</f>
        <v>1</v>
      </c>
      <c r="K30" s="31">
        <f>J30*$H$285</f>
        <v>0.29887215251945376</v>
      </c>
      <c r="L30" s="10">
        <f>K30*C30</f>
        <v>458.09629177419276</v>
      </c>
      <c r="M30" s="35"/>
    </row>
    <row r="31" spans="1:13" s="27" customFormat="1" ht="15.45" customHeight="1">
      <c r="A31" s="28" t="s">
        <v>276</v>
      </c>
      <c r="B31" s="29">
        <v>4149</v>
      </c>
      <c r="C31" s="29">
        <f>B31/I31</f>
        <v>1037.25</v>
      </c>
      <c r="D31" s="10">
        <v>1.25</v>
      </c>
      <c r="E31" s="30">
        <f>B31*D31</f>
        <v>5186.25</v>
      </c>
      <c r="F31" s="89">
        <v>0</v>
      </c>
      <c r="G31" s="31">
        <f>B31*F31</f>
        <v>0</v>
      </c>
      <c r="H31" s="32">
        <f>E31-G31</f>
        <v>5186.25</v>
      </c>
      <c r="I31" s="32">
        <v>4</v>
      </c>
      <c r="J31" s="32">
        <f>F31/1.25</f>
        <v>0</v>
      </c>
      <c r="K31" s="31">
        <f>J31*$H$285</f>
        <v>0</v>
      </c>
      <c r="L31" s="10">
        <f>K31*C31</f>
        <v>0</v>
      </c>
      <c r="M31" s="35"/>
    </row>
    <row r="32" spans="1:13" s="27" customFormat="1" ht="15.45" customHeight="1">
      <c r="A32" s="28" t="s">
        <v>111</v>
      </c>
      <c r="B32" s="29">
        <v>3170</v>
      </c>
      <c r="C32" s="29">
        <f>B32/I32</f>
        <v>792.5</v>
      </c>
      <c r="D32" s="10">
        <v>1.25</v>
      </c>
      <c r="E32" s="30">
        <f>B32*D32</f>
        <v>3962.5</v>
      </c>
      <c r="F32" s="89">
        <v>1.25</v>
      </c>
      <c r="G32" s="31">
        <f>B32*F32</f>
        <v>3962.5</v>
      </c>
      <c r="H32" s="32">
        <f>E32-G32</f>
        <v>0</v>
      </c>
      <c r="I32" s="32">
        <v>4</v>
      </c>
      <c r="J32" s="32">
        <f>F32/1.25</f>
        <v>1</v>
      </c>
      <c r="K32" s="31">
        <f>J32*$H$285</f>
        <v>0.29887215251945376</v>
      </c>
      <c r="L32" s="10">
        <f>K32*C32</f>
        <v>236.85618087166711</v>
      </c>
      <c r="M32" s="35"/>
    </row>
    <row r="33" spans="1:13" s="27" customFormat="1" ht="15.45" customHeight="1">
      <c r="A33" s="28" t="s">
        <v>45</v>
      </c>
      <c r="B33" s="29">
        <v>6486</v>
      </c>
      <c r="C33" s="29">
        <f>B33/I33</f>
        <v>1621.5</v>
      </c>
      <c r="D33" s="10">
        <v>1.25</v>
      </c>
      <c r="E33" s="30">
        <f>B33*D33</f>
        <v>8107.5</v>
      </c>
      <c r="F33" s="89">
        <v>1.25</v>
      </c>
      <c r="G33" s="31">
        <f>B33*F33</f>
        <v>8107.5</v>
      </c>
      <c r="H33" s="32">
        <f>E33-G33</f>
        <v>0</v>
      </c>
      <c r="I33" s="32">
        <v>4</v>
      </c>
      <c r="J33" s="32">
        <f>F33/1.25</f>
        <v>1</v>
      </c>
      <c r="K33" s="31">
        <f>J33*$H$285</f>
        <v>0.29887215251945376</v>
      </c>
      <c r="L33" s="10">
        <f>K33*C33</f>
        <v>484.6211953102943</v>
      </c>
      <c r="M33" s="35"/>
    </row>
    <row r="34" spans="1:13" s="27" customFormat="1" ht="15.45" customHeight="1">
      <c r="A34" s="28" t="s">
        <v>199</v>
      </c>
      <c r="B34" s="29">
        <v>2641</v>
      </c>
      <c r="C34" s="29">
        <f>B34/I34</f>
        <v>660.25</v>
      </c>
      <c r="D34" s="10">
        <v>1.25</v>
      </c>
      <c r="E34" s="30">
        <f>B34*D34</f>
        <v>3301.25</v>
      </c>
      <c r="F34" s="89">
        <v>1.25</v>
      </c>
      <c r="G34" s="31">
        <f>B34*F34</f>
        <v>3301.25</v>
      </c>
      <c r="H34" s="32">
        <f>E34-G34</f>
        <v>0</v>
      </c>
      <c r="I34" s="32">
        <v>4</v>
      </c>
      <c r="J34" s="32">
        <f>F34/1.25</f>
        <v>1</v>
      </c>
      <c r="K34" s="31">
        <f>J34*$H$285</f>
        <v>0.29887215251945376</v>
      </c>
      <c r="L34" s="10">
        <f>K34*C34</f>
        <v>197.33033870096935</v>
      </c>
      <c r="M34" s="35"/>
    </row>
    <row r="35" spans="1:13" s="27" customFormat="1" ht="15.45" customHeight="1">
      <c r="A35" s="28" t="s">
        <v>65</v>
      </c>
      <c r="B35" s="29">
        <v>4192</v>
      </c>
      <c r="C35" s="29">
        <f>B35/I35</f>
        <v>1048</v>
      </c>
      <c r="D35" s="10">
        <v>1.25</v>
      </c>
      <c r="E35" s="30">
        <f>B35*D35</f>
        <v>5240</v>
      </c>
      <c r="F35" s="89">
        <v>1.25</v>
      </c>
      <c r="G35" s="31">
        <f>B35*F35</f>
        <v>5240</v>
      </c>
      <c r="H35" s="32">
        <f>E35-G35</f>
        <v>0</v>
      </c>
      <c r="I35" s="32">
        <v>4</v>
      </c>
      <c r="J35" s="32">
        <f>F35/1.25</f>
        <v>1</v>
      </c>
      <c r="K35" s="31">
        <f>J35*$H$285</f>
        <v>0.29887215251945376</v>
      </c>
      <c r="L35" s="10">
        <f>K35*C35</f>
        <v>313.21801584038752</v>
      </c>
      <c r="M35" s="35"/>
    </row>
    <row r="36" spans="1:13" s="27" customFormat="1" ht="15.45" customHeight="1">
      <c r="A36" s="28" t="s">
        <v>50</v>
      </c>
      <c r="B36" s="29">
        <v>4548</v>
      </c>
      <c r="C36" s="29">
        <f>B36/I36</f>
        <v>1137</v>
      </c>
      <c r="D36" s="10">
        <v>1.25</v>
      </c>
      <c r="E36" s="30">
        <f>B36*D36</f>
        <v>5685</v>
      </c>
      <c r="F36" s="89">
        <v>1.25</v>
      </c>
      <c r="G36" s="31">
        <f>B36*F36</f>
        <v>5685</v>
      </c>
      <c r="H36" s="32">
        <f>E36-G36</f>
        <v>0</v>
      </c>
      <c r="I36" s="32">
        <v>4</v>
      </c>
      <c r="J36" s="32">
        <f>F36/1.25</f>
        <v>1</v>
      </c>
      <c r="K36" s="31">
        <f>J36*$H$285</f>
        <v>0.29887215251945376</v>
      </c>
      <c r="L36" s="10">
        <f>K36*C36</f>
        <v>339.8176374146189</v>
      </c>
      <c r="M36" s="35"/>
    </row>
    <row r="37" spans="1:13" s="27" customFormat="1" ht="15.45" customHeight="1">
      <c r="A37" s="28" t="s">
        <v>204</v>
      </c>
      <c r="B37" s="29">
        <v>3951</v>
      </c>
      <c r="C37" s="29">
        <f>B37/I37</f>
        <v>987.75</v>
      </c>
      <c r="D37" s="10">
        <v>1.25</v>
      </c>
      <c r="E37" s="30">
        <f>B37*D37</f>
        <v>4938.75</v>
      </c>
      <c r="F37" s="89">
        <v>1.25</v>
      </c>
      <c r="G37" s="31">
        <f>B37*F37</f>
        <v>4938.75</v>
      </c>
      <c r="H37" s="32">
        <f>E37-G37</f>
        <v>0</v>
      </c>
      <c r="I37" s="32">
        <v>4</v>
      </c>
      <c r="J37" s="32">
        <f>F37/1.25</f>
        <v>1</v>
      </c>
      <c r="K37" s="31">
        <f>J37*$H$285</f>
        <v>0.29887215251945376</v>
      </c>
      <c r="L37" s="10">
        <f>K37*C37</f>
        <v>295.21096865109047</v>
      </c>
      <c r="M37" s="35"/>
    </row>
    <row r="38" spans="1:13" s="27" customFormat="1" ht="15.45" customHeight="1">
      <c r="A38" s="28" t="s">
        <v>18</v>
      </c>
      <c r="B38" s="29">
        <v>6888</v>
      </c>
      <c r="C38" s="29">
        <f>B38/I38</f>
        <v>1722</v>
      </c>
      <c r="D38" s="10">
        <v>1.25</v>
      </c>
      <c r="E38" s="30">
        <f>B38*D38</f>
        <v>8610</v>
      </c>
      <c r="F38" s="89">
        <v>1.25</v>
      </c>
      <c r="G38" s="31">
        <f>B38*F38</f>
        <v>8610</v>
      </c>
      <c r="H38" s="32">
        <f>E38-G38</f>
        <v>0</v>
      </c>
      <c r="I38" s="32">
        <v>4</v>
      </c>
      <c r="J38" s="32">
        <f>F38/1.25</f>
        <v>1</v>
      </c>
      <c r="K38" s="31">
        <f>J38*$H$285</f>
        <v>0.29887215251945376</v>
      </c>
      <c r="L38" s="10">
        <f>K38*C38</f>
        <v>514.65784663849934</v>
      </c>
      <c r="M38" s="35"/>
    </row>
    <row r="39" spans="1:13" s="27" customFormat="1" ht="15.45" customHeight="1">
      <c r="A39" s="28" t="s">
        <v>277</v>
      </c>
      <c r="B39" s="29">
        <v>3558</v>
      </c>
      <c r="C39" s="29">
        <f>B39/I39</f>
        <v>889.5</v>
      </c>
      <c r="D39" s="10">
        <v>1.25</v>
      </c>
      <c r="E39" s="30">
        <f>B39*D39</f>
        <v>4447.5</v>
      </c>
      <c r="F39" s="89">
        <v>0</v>
      </c>
      <c r="G39" s="31">
        <f>B39*F39</f>
        <v>0</v>
      </c>
      <c r="H39" s="32">
        <f>E39-G39</f>
        <v>4447.5</v>
      </c>
      <c r="I39" s="32">
        <v>4</v>
      </c>
      <c r="J39" s="32">
        <f>F39/1.25</f>
        <v>0</v>
      </c>
      <c r="K39" s="31">
        <f>J39*$H$285</f>
        <v>0</v>
      </c>
      <c r="L39" s="10">
        <f>K39*C39</f>
        <v>0</v>
      </c>
      <c r="M39" s="35"/>
    </row>
    <row r="40" spans="1:13" s="27" customFormat="1" ht="15.45" customHeight="1">
      <c r="A40" s="28" t="s">
        <v>209</v>
      </c>
      <c r="B40" s="29">
        <v>3840</v>
      </c>
      <c r="C40" s="29">
        <f>B40/I40</f>
        <v>960</v>
      </c>
      <c r="D40" s="10">
        <v>1.25</v>
      </c>
      <c r="E40" s="30">
        <f>B40*D40</f>
        <v>4800</v>
      </c>
      <c r="F40" s="89">
        <v>1.25</v>
      </c>
      <c r="G40" s="31">
        <f>B40*F40</f>
        <v>4800</v>
      </c>
      <c r="H40" s="32">
        <f>E40-G40</f>
        <v>0</v>
      </c>
      <c r="I40" s="32">
        <v>4</v>
      </c>
      <c r="J40" s="32">
        <f>F40/1.25</f>
        <v>1</v>
      </c>
      <c r="K40" s="31">
        <f>J40*$H$285</f>
        <v>0.29887215251945376</v>
      </c>
      <c r="L40" s="10">
        <f>K40*C40</f>
        <v>286.91726641867558</v>
      </c>
      <c r="M40" s="35"/>
    </row>
    <row r="41" spans="1:13" s="27" customFormat="1" ht="15.45" customHeight="1">
      <c r="A41" s="28" t="s">
        <v>208</v>
      </c>
      <c r="B41" s="29">
        <v>3879</v>
      </c>
      <c r="C41" s="29">
        <f>B41/I41</f>
        <v>969.75</v>
      </c>
      <c r="D41" s="10">
        <v>1.25</v>
      </c>
      <c r="E41" s="30">
        <f>B41*D41</f>
        <v>4848.75</v>
      </c>
      <c r="F41" s="89">
        <v>1.25</v>
      </c>
      <c r="G41" s="31">
        <f>B41*F41</f>
        <v>4848.75</v>
      </c>
      <c r="H41" s="32">
        <f>E41-G41</f>
        <v>0</v>
      </c>
      <c r="I41" s="32">
        <v>4</v>
      </c>
      <c r="J41" s="32">
        <f>F41/1.25</f>
        <v>1</v>
      </c>
      <c r="K41" s="31">
        <f>J41*$H$285</f>
        <v>0.29887215251945376</v>
      </c>
      <c r="L41" s="10">
        <f>K41*C41</f>
        <v>289.83126990574027</v>
      </c>
      <c r="M41" s="35"/>
    </row>
    <row r="42" spans="1:13" s="27" customFormat="1" ht="15.45" customHeight="1">
      <c r="A42" s="28" t="s">
        <v>96</v>
      </c>
      <c r="B42" s="29">
        <v>4779</v>
      </c>
      <c r="C42" s="29">
        <f>B42/I42</f>
        <v>1194.75</v>
      </c>
      <c r="D42" s="10">
        <v>1.25</v>
      </c>
      <c r="E42" s="30">
        <f>B42*D42</f>
        <v>5973.75</v>
      </c>
      <c r="F42" s="89">
        <v>1.25</v>
      </c>
      <c r="G42" s="31">
        <f>B42*F42</f>
        <v>5973.75</v>
      </c>
      <c r="H42" s="32">
        <f>E42-G42</f>
        <v>0</v>
      </c>
      <c r="I42" s="32">
        <v>4</v>
      </c>
      <c r="J42" s="32">
        <f>F42/1.25</f>
        <v>1</v>
      </c>
      <c r="K42" s="31">
        <f>J42*$H$285</f>
        <v>0.29887215251945376</v>
      </c>
      <c r="L42" s="10">
        <f>K42*C42</f>
        <v>357.07750422261739</v>
      </c>
      <c r="M42" s="35"/>
    </row>
    <row r="43" spans="1:13" s="27" customFormat="1" ht="15.45" customHeight="1">
      <c r="A43" s="28" t="s">
        <v>284</v>
      </c>
      <c r="B43" s="29">
        <v>2421</v>
      </c>
      <c r="C43" s="29">
        <f>B43/I43</f>
        <v>605.25</v>
      </c>
      <c r="D43" s="10">
        <v>1.25</v>
      </c>
      <c r="E43" s="30">
        <f>B43*D43</f>
        <v>3026.25</v>
      </c>
      <c r="F43" s="89">
        <v>0</v>
      </c>
      <c r="G43" s="31">
        <f>B43*F43</f>
        <v>0</v>
      </c>
      <c r="H43" s="32">
        <f>E43-G43</f>
        <v>3026.25</v>
      </c>
      <c r="I43" s="32">
        <v>4</v>
      </c>
      <c r="J43" s="32">
        <f>F43/1.25</f>
        <v>0</v>
      </c>
      <c r="K43" s="31">
        <f>J43*$H$285</f>
        <v>0</v>
      </c>
      <c r="L43" s="10">
        <f>K43*C43</f>
        <v>0</v>
      </c>
      <c r="M43" s="35"/>
    </row>
    <row r="44" spans="1:13" s="27" customFormat="1" ht="15.45" customHeight="1">
      <c r="A44" s="28" t="s">
        <v>268</v>
      </c>
      <c r="B44" s="29">
        <v>168</v>
      </c>
      <c r="C44" s="29">
        <f>B44/I44</f>
        <v>42</v>
      </c>
      <c r="D44" s="10">
        <v>1.25</v>
      </c>
      <c r="E44" s="30">
        <f>B44*D44</f>
        <v>210</v>
      </c>
      <c r="F44" s="89">
        <v>1.25</v>
      </c>
      <c r="G44" s="31">
        <f>B44*F44</f>
        <v>210</v>
      </c>
      <c r="H44" s="32">
        <f>E44-G44</f>
        <v>0</v>
      </c>
      <c r="I44" s="32">
        <v>4</v>
      </c>
      <c r="J44" s="32">
        <f>F44/1.25</f>
        <v>1</v>
      </c>
      <c r="K44" s="31">
        <f>J44*$H$285</f>
        <v>0.29887215251945376</v>
      </c>
      <c r="L44" s="10">
        <f>K44*C44</f>
        <v>12.552630405817059</v>
      </c>
      <c r="M44" s="35"/>
    </row>
    <row r="45" spans="1:13" s="27" customFormat="1" ht="15.45" customHeight="1">
      <c r="A45" s="28" t="s">
        <v>275</v>
      </c>
      <c r="B45" s="29">
        <v>4156</v>
      </c>
      <c r="C45" s="29">
        <f>B45/I45</f>
        <v>1039</v>
      </c>
      <c r="D45" s="10">
        <v>1.25</v>
      </c>
      <c r="E45" s="30">
        <f>B45*D45</f>
        <v>5195</v>
      </c>
      <c r="F45" s="89">
        <v>0</v>
      </c>
      <c r="G45" s="31">
        <f>B45*F45</f>
        <v>0</v>
      </c>
      <c r="H45" s="32">
        <f>E45-G45</f>
        <v>5195</v>
      </c>
      <c r="I45" s="32">
        <v>4</v>
      </c>
      <c r="J45" s="32">
        <f>F45/1.25</f>
        <v>0</v>
      </c>
      <c r="K45" s="31">
        <f>J45*$H$285</f>
        <v>0</v>
      </c>
      <c r="L45" s="10">
        <f>K45*C45</f>
        <v>0</v>
      </c>
      <c r="M45" s="35"/>
    </row>
    <row r="46" spans="1:13" s="27" customFormat="1" ht="15.45" customHeight="1">
      <c r="A46" s="28" t="s">
        <v>274</v>
      </c>
      <c r="B46" s="29">
        <v>4194</v>
      </c>
      <c r="C46" s="29">
        <f>B46/I46</f>
        <v>1048.5</v>
      </c>
      <c r="D46" s="10">
        <v>1.25</v>
      </c>
      <c r="E46" s="30">
        <f>B46*D46</f>
        <v>5242.5</v>
      </c>
      <c r="F46" s="89">
        <v>0</v>
      </c>
      <c r="G46" s="31">
        <f>B46*F46</f>
        <v>0</v>
      </c>
      <c r="H46" s="32">
        <f>E46-G46</f>
        <v>5242.5</v>
      </c>
      <c r="I46" s="32">
        <v>4</v>
      </c>
      <c r="J46" s="32">
        <f>F46/1.25</f>
        <v>0</v>
      </c>
      <c r="K46" s="31">
        <f>J46*$H$285</f>
        <v>0</v>
      </c>
      <c r="L46" s="10">
        <f>K46*C46</f>
        <v>0</v>
      </c>
      <c r="M46" s="35"/>
    </row>
    <row r="47" spans="1:13" s="27" customFormat="1" ht="15.45" customHeight="1">
      <c r="A47" s="28" t="s">
        <v>175</v>
      </c>
      <c r="B47" s="29">
        <v>3164</v>
      </c>
      <c r="C47" s="29">
        <f>B47/I47</f>
        <v>791</v>
      </c>
      <c r="D47" s="10">
        <v>1.25</v>
      </c>
      <c r="E47" s="30">
        <f>B47*D47</f>
        <v>3955</v>
      </c>
      <c r="F47" s="89">
        <v>1.25</v>
      </c>
      <c r="G47" s="31">
        <f>B47*F47</f>
        <v>3955</v>
      </c>
      <c r="H47" s="32">
        <f>E47-G47</f>
        <v>0</v>
      </c>
      <c r="I47" s="32">
        <v>4</v>
      </c>
      <c r="J47" s="32">
        <f>F47/1.25</f>
        <v>1</v>
      </c>
      <c r="K47" s="31">
        <f>J47*$H$285</f>
        <v>0.29887215251945376</v>
      </c>
      <c r="L47" s="10">
        <f>K47*C47</f>
        <v>236.40787264288792</v>
      </c>
      <c r="M47" s="35"/>
    </row>
    <row r="48" spans="1:13" s="27" customFormat="1" ht="15.45" customHeight="1">
      <c r="A48" s="28" t="s">
        <v>210</v>
      </c>
      <c r="B48" s="29">
        <v>2370</v>
      </c>
      <c r="C48" s="29">
        <f>B48/I48</f>
        <v>592.5</v>
      </c>
      <c r="D48" s="10">
        <v>1.25</v>
      </c>
      <c r="E48" s="30">
        <f>B48*D48</f>
        <v>2962.5</v>
      </c>
      <c r="F48" s="89">
        <v>1.25</v>
      </c>
      <c r="G48" s="31">
        <f>B48*F48</f>
        <v>2962.5</v>
      </c>
      <c r="H48" s="32">
        <f>E48-G48</f>
        <v>0</v>
      </c>
      <c r="I48" s="32">
        <v>4</v>
      </c>
      <c r="J48" s="32">
        <f>F48/1.25</f>
        <v>1</v>
      </c>
      <c r="K48" s="31">
        <f>J48*$H$285</f>
        <v>0.29887215251945376</v>
      </c>
      <c r="L48" s="10">
        <f>K48*C48</f>
        <v>177.08175036777635</v>
      </c>
      <c r="M48" s="35"/>
    </row>
    <row r="49" spans="1:13" s="27" customFormat="1" ht="15.45" customHeight="1">
      <c r="A49" s="28" t="s">
        <v>79</v>
      </c>
      <c r="B49" s="29">
        <v>5403</v>
      </c>
      <c r="C49" s="29">
        <f>B49/I49</f>
        <v>1350.75</v>
      </c>
      <c r="D49" s="10">
        <v>1.25</v>
      </c>
      <c r="E49" s="30">
        <f>B49*D49</f>
        <v>6753.75</v>
      </c>
      <c r="F49" s="89">
        <v>1.25</v>
      </c>
      <c r="G49" s="31">
        <f>B49*F49</f>
        <v>6753.75</v>
      </c>
      <c r="H49" s="32">
        <f>E49-G49</f>
        <v>0</v>
      </c>
      <c r="I49" s="32">
        <v>4</v>
      </c>
      <c r="J49" s="32">
        <f>F49/1.25</f>
        <v>1</v>
      </c>
      <c r="K49" s="31">
        <f>J49*$H$285</f>
        <v>0.29887215251945376</v>
      </c>
      <c r="L49" s="10">
        <f>K49*C49</f>
        <v>403.70156001565215</v>
      </c>
      <c r="M49" s="35"/>
    </row>
    <row r="50" spans="1:13" s="27" customFormat="1" ht="15.45" customHeight="1">
      <c r="A50" s="28" t="s">
        <v>213</v>
      </c>
      <c r="B50" s="29">
        <v>2306</v>
      </c>
      <c r="C50" s="29">
        <f>B50/I50</f>
        <v>576.5</v>
      </c>
      <c r="D50" s="10">
        <v>1.25</v>
      </c>
      <c r="E50" s="30">
        <f>B50*D50</f>
        <v>2882.5</v>
      </c>
      <c r="F50" s="89">
        <v>1.25</v>
      </c>
      <c r="G50" s="31">
        <f>B50*F50</f>
        <v>2882.5</v>
      </c>
      <c r="H50" s="32">
        <f>E50-G50</f>
        <v>0</v>
      </c>
      <c r="I50" s="32">
        <v>4</v>
      </c>
      <c r="J50" s="32">
        <f>F50/1.25</f>
        <v>1</v>
      </c>
      <c r="K50" s="31">
        <f>J50*$H$285</f>
        <v>0.29887215251945376</v>
      </c>
      <c r="L50" s="10">
        <f>K50*C50</f>
        <v>172.29979592746508</v>
      </c>
      <c r="M50" s="35"/>
    </row>
    <row r="51" spans="1:13" s="27" customFormat="1" ht="15.45" customHeight="1">
      <c r="A51" s="28" t="s">
        <v>254</v>
      </c>
      <c r="B51" s="29">
        <v>1318</v>
      </c>
      <c r="C51" s="29">
        <f>B51/I51</f>
        <v>329.5</v>
      </c>
      <c r="D51" s="10">
        <v>1.25</v>
      </c>
      <c r="E51" s="30">
        <f>B51*D51</f>
        <v>1647.5</v>
      </c>
      <c r="F51" s="89">
        <v>1.25</v>
      </c>
      <c r="G51" s="31">
        <f>B51*F51</f>
        <v>1647.5</v>
      </c>
      <c r="H51" s="32">
        <f>E51-G51</f>
        <v>0</v>
      </c>
      <c r="I51" s="32">
        <v>4</v>
      </c>
      <c r="J51" s="32">
        <f>F51/1.25</f>
        <v>1</v>
      </c>
      <c r="K51" s="31">
        <f>J51*$H$285</f>
        <v>0.29887215251945376</v>
      </c>
      <c r="L51" s="10">
        <f>K51*C51</f>
        <v>98.47837425516002</v>
      </c>
      <c r="M51" s="35"/>
    </row>
    <row r="52" spans="1:13" s="27" customFormat="1" ht="15.45" customHeight="1">
      <c r="A52" s="28" t="s">
        <v>109</v>
      </c>
      <c r="B52" s="29">
        <v>3211</v>
      </c>
      <c r="C52" s="29">
        <f>B52/I52</f>
        <v>802.75</v>
      </c>
      <c r="D52" s="10">
        <v>1.25</v>
      </c>
      <c r="E52" s="30">
        <f>B52*D52</f>
        <v>4013.75</v>
      </c>
      <c r="F52" s="89">
        <v>1.25</v>
      </c>
      <c r="G52" s="31">
        <f>B52*F52</f>
        <v>4013.75</v>
      </c>
      <c r="H52" s="32">
        <f>E52-G52</f>
        <v>0</v>
      </c>
      <c r="I52" s="32">
        <v>4</v>
      </c>
      <c r="J52" s="32">
        <f>F52/1.25</f>
        <v>1</v>
      </c>
      <c r="K52" s="31">
        <f>J52*$H$285</f>
        <v>0.29887215251945376</v>
      </c>
      <c r="L52" s="10">
        <f>K52*C52</f>
        <v>239.91962043499151</v>
      </c>
      <c r="M52" s="35"/>
    </row>
    <row r="53" spans="1:13" s="27" customFormat="1" ht="15.45" customHeight="1">
      <c r="A53" s="28" t="s">
        <v>216</v>
      </c>
      <c r="B53" s="29">
        <v>2349</v>
      </c>
      <c r="C53" s="29">
        <f>B53/I53</f>
        <v>587.25</v>
      </c>
      <c r="D53" s="10">
        <v>1.25</v>
      </c>
      <c r="E53" s="30">
        <f>B53*D53</f>
        <v>2936.25</v>
      </c>
      <c r="F53" s="89">
        <v>1.25</v>
      </c>
      <c r="G53" s="31">
        <f>B53*F53</f>
        <v>2936.25</v>
      </c>
      <c r="H53" s="32">
        <f>E53-G53</f>
        <v>0</v>
      </c>
      <c r="I53" s="32">
        <v>4</v>
      </c>
      <c r="J53" s="32">
        <f>F53/1.25</f>
        <v>1</v>
      </c>
      <c r="K53" s="31">
        <f>J53*$H$285</f>
        <v>0.29887215251945376</v>
      </c>
      <c r="L53" s="10">
        <f>K53*C53</f>
        <v>175.51267156704921</v>
      </c>
      <c r="M53" s="35"/>
    </row>
    <row r="54" spans="1:13" s="27" customFormat="1" ht="15.45" customHeight="1">
      <c r="A54" s="28" t="s">
        <v>58</v>
      </c>
      <c r="B54" s="29">
        <v>4419</v>
      </c>
      <c r="C54" s="29">
        <f>B54/I54</f>
        <v>1104.75</v>
      </c>
      <c r="D54" s="10">
        <v>1.25</v>
      </c>
      <c r="E54" s="30">
        <f>B54*D54</f>
        <v>5523.75</v>
      </c>
      <c r="F54" s="89">
        <v>1.25</v>
      </c>
      <c r="G54" s="31">
        <f>B54*F54</f>
        <v>5523.75</v>
      </c>
      <c r="H54" s="32">
        <f>E54-G54</f>
        <v>0</v>
      </c>
      <c r="I54" s="32">
        <v>4</v>
      </c>
      <c r="J54" s="32">
        <f>F54/1.25</f>
        <v>1</v>
      </c>
      <c r="K54" s="31">
        <f>J54*$H$285</f>
        <v>0.29887215251945376</v>
      </c>
      <c r="L54" s="10">
        <f>K54*C54</f>
        <v>330.17901049586652</v>
      </c>
      <c r="M54" s="35"/>
    </row>
    <row r="55" spans="1:13" s="27" customFormat="1" ht="15.45" customHeight="1">
      <c r="A55" s="28" t="s">
        <v>116</v>
      </c>
      <c r="B55" s="29">
        <v>4175</v>
      </c>
      <c r="C55" s="29">
        <f>B55/I55</f>
        <v>1043.75</v>
      </c>
      <c r="D55" s="10">
        <v>1.25</v>
      </c>
      <c r="E55" s="30">
        <f>B55*D55</f>
        <v>5218.75</v>
      </c>
      <c r="F55" s="89">
        <v>1.25</v>
      </c>
      <c r="G55" s="31">
        <f>B55*F55</f>
        <v>5218.75</v>
      </c>
      <c r="H55" s="32">
        <f>E55-G55</f>
        <v>0</v>
      </c>
      <c r="I55" s="32">
        <v>4</v>
      </c>
      <c r="J55" s="32">
        <f>F55/1.25</f>
        <v>1</v>
      </c>
      <c r="K55" s="31">
        <f>J55*$H$285</f>
        <v>0.29887215251945376</v>
      </c>
      <c r="L55" s="10">
        <f>K55*C55</f>
        <v>311.94780919217988</v>
      </c>
      <c r="M55" s="35"/>
    </row>
    <row r="56" spans="1:13" s="27" customFormat="1" ht="15.45" customHeight="1">
      <c r="A56" s="28" t="s">
        <v>93</v>
      </c>
      <c r="B56" s="29">
        <v>3611</v>
      </c>
      <c r="C56" s="29">
        <f>B56/I56</f>
        <v>902.75</v>
      </c>
      <c r="D56" s="10">
        <v>1.25</v>
      </c>
      <c r="E56" s="30">
        <f>B56*D56</f>
        <v>4513.75</v>
      </c>
      <c r="F56" s="89">
        <v>1.25</v>
      </c>
      <c r="G56" s="31">
        <f>B56*F56</f>
        <v>4513.75</v>
      </c>
      <c r="H56" s="32">
        <f>E56-G56</f>
        <v>0</v>
      </c>
      <c r="I56" s="32">
        <v>4</v>
      </c>
      <c r="J56" s="32">
        <f>F56/1.25</f>
        <v>1</v>
      </c>
      <c r="K56" s="31">
        <f>J56*$H$285</f>
        <v>0.29887215251945376</v>
      </c>
      <c r="L56" s="10">
        <f>K56*C56</f>
        <v>269.80683568693689</v>
      </c>
      <c r="M56" s="35"/>
    </row>
    <row r="57" spans="1:13" s="27" customFormat="1" ht="15.45" customHeight="1">
      <c r="A57" s="28" t="s">
        <v>113</v>
      </c>
      <c r="B57" s="29">
        <v>3155</v>
      </c>
      <c r="C57" s="29">
        <f>B57/I57</f>
        <v>788.75</v>
      </c>
      <c r="D57" s="10">
        <v>1.25</v>
      </c>
      <c r="E57" s="30">
        <f>B57*D57</f>
        <v>3943.75</v>
      </c>
      <c r="F57" s="89">
        <v>1.25</v>
      </c>
      <c r="G57" s="31">
        <f>B57*F57</f>
        <v>3943.75</v>
      </c>
      <c r="H57" s="32">
        <f>E57-G57</f>
        <v>0</v>
      </c>
      <c r="I57" s="32">
        <v>4</v>
      </c>
      <c r="J57" s="32">
        <f>F57/1.25</f>
        <v>1</v>
      </c>
      <c r="K57" s="31">
        <f>J57*$H$285</f>
        <v>0.29887215251945376</v>
      </c>
      <c r="L57" s="10">
        <f>K57*C57</f>
        <v>235.73541029971915</v>
      </c>
      <c r="M57" s="35"/>
    </row>
    <row r="58" spans="1:13" s="27" customFormat="1" ht="15.45" customHeight="1">
      <c r="A58" s="28" t="s">
        <v>102</v>
      </c>
      <c r="B58" s="29">
        <v>3429</v>
      </c>
      <c r="C58" s="29">
        <f>B58/I58</f>
        <v>857.25</v>
      </c>
      <c r="D58" s="10">
        <v>1.25</v>
      </c>
      <c r="E58" s="30">
        <f>B58*D58</f>
        <v>4286.25</v>
      </c>
      <c r="F58" s="89">
        <v>1.25</v>
      </c>
      <c r="G58" s="31">
        <f>B58*F58</f>
        <v>4286.25</v>
      </c>
      <c r="H58" s="32">
        <f>E58-G58</f>
        <v>0</v>
      </c>
      <c r="I58" s="32">
        <v>4</v>
      </c>
      <c r="J58" s="32">
        <f>F58/1.25</f>
        <v>1</v>
      </c>
      <c r="K58" s="31">
        <f>J58*$H$285</f>
        <v>0.29887215251945376</v>
      </c>
      <c r="L58" s="10">
        <f>K58*C58</f>
        <v>256.20815274730171</v>
      </c>
      <c r="M58" s="35"/>
    </row>
    <row r="59" spans="1:13" s="27" customFormat="1" ht="15.45" customHeight="1">
      <c r="A59" s="28" t="s">
        <v>159</v>
      </c>
      <c r="B59" s="29">
        <v>3238</v>
      </c>
      <c r="C59" s="29">
        <f>B59/I59</f>
        <v>809.5</v>
      </c>
      <c r="D59" s="10">
        <v>1.25</v>
      </c>
      <c r="E59" s="30">
        <f>B59*D59</f>
        <v>4047.5</v>
      </c>
      <c r="F59" s="89">
        <v>1.25</v>
      </c>
      <c r="G59" s="31">
        <f>B59*F59</f>
        <v>4047.5</v>
      </c>
      <c r="H59" s="32">
        <f>E59-G59</f>
        <v>0</v>
      </c>
      <c r="I59" s="32">
        <v>4</v>
      </c>
      <c r="J59" s="32">
        <f>F59/1.25</f>
        <v>1</v>
      </c>
      <c r="K59" s="31">
        <f>J59*$H$285</f>
        <v>0.29887215251945376</v>
      </c>
      <c r="L59" s="10">
        <f>K59*C59</f>
        <v>241.93700746449781</v>
      </c>
      <c r="M59" s="34"/>
    </row>
    <row r="60" spans="1:13" s="27" customFormat="1" ht="15.45" customHeight="1">
      <c r="A60" s="28" t="s">
        <v>189</v>
      </c>
      <c r="B60" s="29">
        <v>2896</v>
      </c>
      <c r="C60" s="29">
        <f>B60/I60</f>
        <v>724</v>
      </c>
      <c r="D60" s="10">
        <v>1.25</v>
      </c>
      <c r="E60" s="30">
        <f>B60*D60</f>
        <v>3620</v>
      </c>
      <c r="F60" s="89">
        <v>1.25</v>
      </c>
      <c r="G60" s="31">
        <f>B60*F60</f>
        <v>3620</v>
      </c>
      <c r="H60" s="32">
        <f>E60-G60</f>
        <v>0</v>
      </c>
      <c r="I60" s="32">
        <v>4</v>
      </c>
      <c r="J60" s="32">
        <f>F60/1.25</f>
        <v>1</v>
      </c>
      <c r="K60" s="31">
        <f>J60*$H$285</f>
        <v>0.29887215251945376</v>
      </c>
      <c r="L60" s="10">
        <f>K60*C60</f>
        <v>216.38343842408452</v>
      </c>
      <c r="M60" s="35"/>
    </row>
    <row r="61" spans="1:13" s="27" customFormat="1" ht="15.45" customHeight="1">
      <c r="A61" s="28" t="s">
        <v>120</v>
      </c>
      <c r="B61" s="29">
        <v>3073</v>
      </c>
      <c r="C61" s="29">
        <f>B61/I61</f>
        <v>768.25</v>
      </c>
      <c r="D61" s="10">
        <v>1.25</v>
      </c>
      <c r="E61" s="30">
        <f>B61*D61</f>
        <v>3841.25</v>
      </c>
      <c r="F61" s="89">
        <v>1.25</v>
      </c>
      <c r="G61" s="31">
        <f>B61*F61</f>
        <v>3841.25</v>
      </c>
      <c r="H61" s="32">
        <f>E61-G61</f>
        <v>0</v>
      </c>
      <c r="I61" s="32">
        <v>4</v>
      </c>
      <c r="J61" s="32">
        <f>F61/1.25</f>
        <v>1</v>
      </c>
      <c r="K61" s="31">
        <f>J61*$H$285</f>
        <v>0.29887215251945376</v>
      </c>
      <c r="L61" s="10">
        <f>K61*C61</f>
        <v>229.60853117307036</v>
      </c>
      <c r="M61" s="35"/>
    </row>
    <row r="62" spans="1:13" s="27" customFormat="1" ht="15.45" customHeight="1">
      <c r="A62" s="28" t="s">
        <v>115</v>
      </c>
      <c r="B62" s="29">
        <v>4213</v>
      </c>
      <c r="C62" s="29">
        <f>B62/I62</f>
        <v>1053.25</v>
      </c>
      <c r="D62" s="10">
        <v>1.25</v>
      </c>
      <c r="E62" s="30">
        <f>B62*D62</f>
        <v>5266.25</v>
      </c>
      <c r="F62" s="89">
        <v>1.25</v>
      </c>
      <c r="G62" s="31">
        <f>B62*F62</f>
        <v>5266.25</v>
      </c>
      <c r="H62" s="32">
        <f>E62-G62</f>
        <v>0</v>
      </c>
      <c r="I62" s="32">
        <v>4</v>
      </c>
      <c r="J62" s="32">
        <f>F62/1.25</f>
        <v>1</v>
      </c>
      <c r="K62" s="31">
        <f>J62*$H$285</f>
        <v>0.29887215251945376</v>
      </c>
      <c r="L62" s="10">
        <f>K62*C62</f>
        <v>314.78709464111466</v>
      </c>
      <c r="M62" s="35"/>
    </row>
    <row r="63" spans="1:13" s="27" customFormat="1" ht="15.45" customHeight="1">
      <c r="A63" s="28" t="s">
        <v>165</v>
      </c>
      <c r="B63" s="29">
        <v>3196</v>
      </c>
      <c r="C63" s="29">
        <f>B63/I63</f>
        <v>799</v>
      </c>
      <c r="D63" s="10">
        <v>1.25</v>
      </c>
      <c r="E63" s="30">
        <f>B63*D63</f>
        <v>3995</v>
      </c>
      <c r="F63" s="89">
        <v>1.25</v>
      </c>
      <c r="G63" s="31">
        <f>B63*F63</f>
        <v>3995</v>
      </c>
      <c r="H63" s="32">
        <f>E63-G63</f>
        <v>0</v>
      </c>
      <c r="I63" s="32">
        <v>4</v>
      </c>
      <c r="J63" s="32">
        <f>F63/1.25</f>
        <v>1</v>
      </c>
      <c r="K63" s="31">
        <f>J63*$H$285</f>
        <v>0.29887215251945376</v>
      </c>
      <c r="L63" s="10">
        <f>K63*C63</f>
        <v>238.79884986304356</v>
      </c>
      <c r="M63" s="35"/>
    </row>
    <row r="64" spans="1:13" s="27" customFormat="1" ht="15.45" customHeight="1">
      <c r="A64" s="28" t="s">
        <v>251</v>
      </c>
      <c r="B64" s="29">
        <v>2167</v>
      </c>
      <c r="C64" s="29">
        <f>B64/I64</f>
        <v>541.75</v>
      </c>
      <c r="D64" s="10">
        <v>1.25</v>
      </c>
      <c r="E64" s="30">
        <f>B64*D64</f>
        <v>2708.75</v>
      </c>
      <c r="F64" s="89">
        <v>1.25</v>
      </c>
      <c r="G64" s="31">
        <f>B64*F64</f>
        <v>2708.75</v>
      </c>
      <c r="H64" s="32">
        <f>E64-G64</f>
        <v>0</v>
      </c>
      <c r="I64" s="32">
        <v>4</v>
      </c>
      <c r="J64" s="32">
        <f>F64/1.25</f>
        <v>1</v>
      </c>
      <c r="K64" s="31">
        <f>J64*$H$285</f>
        <v>0.29887215251945376</v>
      </c>
      <c r="L64" s="10">
        <f>K64*C64</f>
        <v>161.91398862741408</v>
      </c>
      <c r="M64" s="35"/>
    </row>
    <row r="65" spans="1:13" s="27" customFormat="1" ht="15.45" customHeight="1">
      <c r="A65" s="28" t="s">
        <v>131</v>
      </c>
      <c r="B65" s="29">
        <v>2973</v>
      </c>
      <c r="C65" s="29">
        <f>B65/I65</f>
        <v>743.25</v>
      </c>
      <c r="D65" s="10">
        <v>1.25</v>
      </c>
      <c r="E65" s="30">
        <f>B65*D65</f>
        <v>3716.25</v>
      </c>
      <c r="F65" s="89">
        <v>1.25</v>
      </c>
      <c r="G65" s="31">
        <f>B65*F65</f>
        <v>3716.25</v>
      </c>
      <c r="H65" s="32">
        <f>E65-G65</f>
        <v>0</v>
      </c>
      <c r="I65" s="32">
        <v>4</v>
      </c>
      <c r="J65" s="32">
        <f>F65/1.25</f>
        <v>1</v>
      </c>
      <c r="K65" s="31">
        <f>J65*$H$285</f>
        <v>0.29887215251945376</v>
      </c>
      <c r="L65" s="10">
        <f>K65*C65</f>
        <v>222.136727360084</v>
      </c>
      <c r="M65" s="35"/>
    </row>
    <row r="66" spans="1:13" s="27" customFormat="1" ht="15.45" customHeight="1">
      <c r="A66" s="28" t="s">
        <v>229</v>
      </c>
      <c r="B66" s="29">
        <v>2121</v>
      </c>
      <c r="C66" s="29">
        <f>B66/I66</f>
        <v>530.25</v>
      </c>
      <c r="D66" s="10">
        <v>1.25</v>
      </c>
      <c r="E66" s="30">
        <f>B66*D66</f>
        <v>2651.25</v>
      </c>
      <c r="F66" s="89">
        <v>1.25</v>
      </c>
      <c r="G66" s="31">
        <f>B66*F66</f>
        <v>2651.25</v>
      </c>
      <c r="H66" s="32">
        <f>E66-G66</f>
        <v>0</v>
      </c>
      <c r="I66" s="32">
        <v>4</v>
      </c>
      <c r="J66" s="32">
        <f>F66/1.25</f>
        <v>1</v>
      </c>
      <c r="K66" s="31">
        <f>J66*$H$285</f>
        <v>0.29887215251945376</v>
      </c>
      <c r="L66" s="10">
        <f>K66*C66</f>
        <v>158.47695887344037</v>
      </c>
      <c r="M66" s="35"/>
    </row>
    <row r="67" spans="1:13" s="27" customFormat="1" ht="15.45" customHeight="1">
      <c r="A67" s="28" t="s">
        <v>140</v>
      </c>
      <c r="B67" s="29">
        <v>3949</v>
      </c>
      <c r="C67" s="29">
        <f>B67/I67</f>
        <v>987.25</v>
      </c>
      <c r="D67" s="10">
        <v>1.25</v>
      </c>
      <c r="E67" s="30">
        <f>B67*D67</f>
        <v>4936.25</v>
      </c>
      <c r="F67" s="89">
        <v>1.25</v>
      </c>
      <c r="G67" s="31">
        <f>B67*F67</f>
        <v>4936.25</v>
      </c>
      <c r="H67" s="32">
        <f>E67-G67</f>
        <v>0</v>
      </c>
      <c r="I67" s="32">
        <v>4</v>
      </c>
      <c r="J67" s="32">
        <f>F67/1.25</f>
        <v>1</v>
      </c>
      <c r="K67" s="31">
        <f>J67*$H$285</f>
        <v>0.29887215251945376</v>
      </c>
      <c r="L67" s="10">
        <f>K67*C67</f>
        <v>295.06153257483072</v>
      </c>
      <c r="M67" s="35"/>
    </row>
    <row r="68" spans="1:13" s="27" customFormat="1" ht="15.45" customHeight="1">
      <c r="A68" s="28" t="s">
        <v>36</v>
      </c>
      <c r="B68" s="29">
        <v>5092</v>
      </c>
      <c r="C68" s="29">
        <f>B68/I68</f>
        <v>1273</v>
      </c>
      <c r="D68" s="10">
        <v>1.25</v>
      </c>
      <c r="E68" s="30">
        <f>B68*D68</f>
        <v>6365</v>
      </c>
      <c r="F68" s="89">
        <v>1.25</v>
      </c>
      <c r="G68" s="31">
        <f>B68*F68</f>
        <v>6365</v>
      </c>
      <c r="H68" s="32">
        <f>E68-G68</f>
        <v>0</v>
      </c>
      <c r="I68" s="32">
        <v>4</v>
      </c>
      <c r="J68" s="32">
        <f>F68/1.25</f>
        <v>1</v>
      </c>
      <c r="K68" s="31">
        <f>J68*$H$285</f>
        <v>0.29887215251945376</v>
      </c>
      <c r="L68" s="10">
        <f>K68*C68</f>
        <v>380.46425015726464</v>
      </c>
      <c r="M68" s="35"/>
    </row>
    <row r="69" spans="1:13" s="27" customFormat="1" ht="15.45" customHeight="1">
      <c r="A69" s="28" t="s">
        <v>72</v>
      </c>
      <c r="B69" s="29">
        <v>5472</v>
      </c>
      <c r="C69" s="29">
        <f>B69/I69</f>
        <v>1368</v>
      </c>
      <c r="D69" s="10">
        <v>1.25</v>
      </c>
      <c r="E69" s="30">
        <f>B69*D69</f>
        <v>6840</v>
      </c>
      <c r="F69" s="89">
        <v>1.25</v>
      </c>
      <c r="G69" s="31">
        <f>B69*F69</f>
        <v>6840</v>
      </c>
      <c r="H69" s="32">
        <f>E69-G69</f>
        <v>0</v>
      </c>
      <c r="I69" s="32">
        <v>4</v>
      </c>
      <c r="J69" s="32">
        <f>F69/1.25</f>
        <v>1</v>
      </c>
      <c r="K69" s="31">
        <f>J69*$H$285</f>
        <v>0.29887215251945376</v>
      </c>
      <c r="L69" s="10">
        <f>K69*C69</f>
        <v>408.85710464661275</v>
      </c>
      <c r="M69" s="35"/>
    </row>
    <row r="70" spans="1:13" s="27" customFormat="1" ht="15.45" customHeight="1">
      <c r="A70" s="28" t="s">
        <v>136</v>
      </c>
      <c r="B70" s="29">
        <v>6103</v>
      </c>
      <c r="C70" s="29">
        <f>B70/I70</f>
        <v>1525.75</v>
      </c>
      <c r="D70" s="10">
        <v>1.25</v>
      </c>
      <c r="E70" s="30">
        <f>B70*D70</f>
        <v>7628.75</v>
      </c>
      <c r="F70" s="89">
        <v>1.25</v>
      </c>
      <c r="G70" s="31">
        <f>B70*F70</f>
        <v>7628.75</v>
      </c>
      <c r="H70" s="32">
        <f>E70-G70</f>
        <v>0</v>
      </c>
      <c r="I70" s="32">
        <v>4</v>
      </c>
      <c r="J70" s="32">
        <f>F70/1.25</f>
        <v>1</v>
      </c>
      <c r="K70" s="31">
        <f>J70*$H$285</f>
        <v>0.29887215251945376</v>
      </c>
      <c r="L70" s="10">
        <f>K70*C70</f>
        <v>456.0041867065566</v>
      </c>
      <c r="M70" s="35"/>
    </row>
    <row r="71" spans="1:13" s="27" customFormat="1" ht="15.45" customHeight="1">
      <c r="A71" s="28" t="s">
        <v>269</v>
      </c>
      <c r="B71" s="29">
        <v>90</v>
      </c>
      <c r="C71" s="29">
        <f>B71/I71</f>
        <v>22.5</v>
      </c>
      <c r="D71" s="10">
        <v>1.25</v>
      </c>
      <c r="E71" s="30">
        <f>B71*D71</f>
        <v>112.5</v>
      </c>
      <c r="F71" s="89">
        <v>1.25</v>
      </c>
      <c r="G71" s="31">
        <f>B71*F71</f>
        <v>112.5</v>
      </c>
      <c r="H71" s="32">
        <f>E71-G71</f>
        <v>0</v>
      </c>
      <c r="I71" s="32">
        <v>4</v>
      </c>
      <c r="J71" s="32">
        <f>F71/1.25</f>
        <v>1</v>
      </c>
      <c r="K71" s="31">
        <f>J71*$H$285</f>
        <v>0.29887215251945376</v>
      </c>
      <c r="L71" s="10">
        <f>K71*C71</f>
        <v>6.7246234316877098</v>
      </c>
      <c r="M71" s="35"/>
    </row>
    <row r="72" spans="1:13" s="27" customFormat="1" ht="15.45" customHeight="1">
      <c r="A72" s="28" t="s">
        <v>32</v>
      </c>
      <c r="B72" s="29">
        <v>5505</v>
      </c>
      <c r="C72" s="29">
        <f>B72/I72</f>
        <v>1376.25</v>
      </c>
      <c r="D72" s="10">
        <v>1.25</v>
      </c>
      <c r="E72" s="30">
        <f>B72*D72</f>
        <v>6881.25</v>
      </c>
      <c r="F72" s="89">
        <v>1.25</v>
      </c>
      <c r="G72" s="31">
        <f>B72*F72</f>
        <v>6881.25</v>
      </c>
      <c r="H72" s="32">
        <f>E72-G72</f>
        <v>0</v>
      </c>
      <c r="I72" s="32">
        <v>4</v>
      </c>
      <c r="J72" s="32">
        <f>F72/1.25</f>
        <v>1</v>
      </c>
      <c r="K72" s="31">
        <f>J72*$H$285</f>
        <v>0.29887215251945376</v>
      </c>
      <c r="L72" s="10">
        <f>K72*C72</f>
        <v>411.32279990489826</v>
      </c>
      <c r="M72" s="35"/>
    </row>
    <row r="73" spans="1:13" s="27" customFormat="1" ht="15.45" customHeight="1">
      <c r="A73" s="28" t="s">
        <v>122</v>
      </c>
      <c r="B73" s="29">
        <v>6768</v>
      </c>
      <c r="C73" s="29">
        <f>B73/I73</f>
        <v>1692</v>
      </c>
      <c r="D73" s="10">
        <v>1.25</v>
      </c>
      <c r="E73" s="30">
        <f>B73*D73</f>
        <v>8460</v>
      </c>
      <c r="F73" s="89">
        <v>1.25</v>
      </c>
      <c r="G73" s="31">
        <f>B73*F73</f>
        <v>8460</v>
      </c>
      <c r="H73" s="32">
        <f>E73-G73</f>
        <v>0</v>
      </c>
      <c r="I73" s="32">
        <v>4</v>
      </c>
      <c r="J73" s="32">
        <f>F73/1.25</f>
        <v>1</v>
      </c>
      <c r="K73" s="31">
        <f>J73*$H$285</f>
        <v>0.29887215251945376</v>
      </c>
      <c r="L73" s="10">
        <f>K73*C73</f>
        <v>505.69168206291579</v>
      </c>
      <c r="M73" s="35"/>
    </row>
    <row r="74" spans="1:13" s="27" customFormat="1" ht="15.45" customHeight="1">
      <c r="A74" s="28" t="s">
        <v>88</v>
      </c>
      <c r="B74" s="29">
        <v>3732</v>
      </c>
      <c r="C74" s="29">
        <f>B74/I74</f>
        <v>933</v>
      </c>
      <c r="D74" s="10">
        <v>1.25</v>
      </c>
      <c r="E74" s="30">
        <f>B74*D74</f>
        <v>4665</v>
      </c>
      <c r="F74" s="89">
        <v>1.25</v>
      </c>
      <c r="G74" s="31">
        <f>B74*F74</f>
        <v>4665</v>
      </c>
      <c r="H74" s="32">
        <f>E74-G74</f>
        <v>0</v>
      </c>
      <c r="I74" s="32">
        <v>4</v>
      </c>
      <c r="J74" s="32">
        <f>F74/1.25</f>
        <v>1</v>
      </c>
      <c r="K74" s="31">
        <f>J74*$H$285</f>
        <v>0.29887215251945376</v>
      </c>
      <c r="L74" s="10">
        <f>K74*C74</f>
        <v>278.84771830065034</v>
      </c>
      <c r="M74" s="35"/>
    </row>
    <row r="75" spans="1:13" s="27" customFormat="1" ht="15.45" customHeight="1">
      <c r="A75" s="28" t="s">
        <v>98</v>
      </c>
      <c r="B75" s="29">
        <v>3474</v>
      </c>
      <c r="C75" s="29">
        <f>B75/I75</f>
        <v>868.5</v>
      </c>
      <c r="D75" s="10">
        <v>1.25</v>
      </c>
      <c r="E75" s="30">
        <f>B75*D75</f>
        <v>4342.5</v>
      </c>
      <c r="F75" s="89">
        <v>1.25</v>
      </c>
      <c r="G75" s="31">
        <f>B75*F75</f>
        <v>4342.5</v>
      </c>
      <c r="H75" s="32">
        <f>E75-G75</f>
        <v>0</v>
      </c>
      <c r="I75" s="32">
        <v>4</v>
      </c>
      <c r="J75" s="32">
        <f>F75/1.25</f>
        <v>1</v>
      </c>
      <c r="K75" s="31">
        <f>J75*$H$285</f>
        <v>0.29887215251945376</v>
      </c>
      <c r="L75" s="10">
        <f>K75*C75</f>
        <v>259.57046446314558</v>
      </c>
      <c r="M75" s="35"/>
    </row>
    <row r="76" spans="1:13" s="27" customFormat="1" ht="15.45" customHeight="1">
      <c r="A76" s="28" t="s">
        <v>258</v>
      </c>
      <c r="B76" s="29">
        <v>1690</v>
      </c>
      <c r="C76" s="29">
        <f>B76/I76</f>
        <v>422.5</v>
      </c>
      <c r="D76" s="10">
        <v>1.25</v>
      </c>
      <c r="E76" s="30">
        <f>B76*D76</f>
        <v>2112.5</v>
      </c>
      <c r="F76" s="89">
        <v>1.25</v>
      </c>
      <c r="G76" s="31">
        <f>B76*F76</f>
        <v>2112.5</v>
      </c>
      <c r="H76" s="32">
        <f>E76-G76</f>
        <v>0</v>
      </c>
      <c r="I76" s="32">
        <v>4</v>
      </c>
      <c r="J76" s="32">
        <f>F76/1.25</f>
        <v>1</v>
      </c>
      <c r="K76" s="31">
        <f>J76*$H$285</f>
        <v>0.29887215251945376</v>
      </c>
      <c r="L76" s="10">
        <f>K76*C76</f>
        <v>126.27348443946921</v>
      </c>
      <c r="M76" s="35"/>
    </row>
    <row r="77" spans="1:13" s="27" customFormat="1" ht="15.45" customHeight="1">
      <c r="A77" s="28" t="s">
        <v>44</v>
      </c>
      <c r="B77" s="29">
        <v>6324</v>
      </c>
      <c r="C77" s="29">
        <f>B77/I77</f>
        <v>1581</v>
      </c>
      <c r="D77" s="10">
        <v>1.25</v>
      </c>
      <c r="E77" s="30">
        <f>B77*D77</f>
        <v>7905</v>
      </c>
      <c r="F77" s="89">
        <v>1.25</v>
      </c>
      <c r="G77" s="31">
        <f>B77*F77</f>
        <v>7905</v>
      </c>
      <c r="H77" s="32">
        <f>E77-G77</f>
        <v>0</v>
      </c>
      <c r="I77" s="32">
        <v>4</v>
      </c>
      <c r="J77" s="32">
        <f>F77/1.25</f>
        <v>1</v>
      </c>
      <c r="K77" s="31">
        <f>J77*$H$285</f>
        <v>0.29887215251945376</v>
      </c>
      <c r="L77" s="10">
        <f>K77*C77</f>
        <v>472.51687313325641</v>
      </c>
      <c r="M77" s="35"/>
    </row>
    <row r="78" spans="1:13" s="27" customFormat="1" ht="15.45" customHeight="1">
      <c r="A78" s="28" t="s">
        <v>237</v>
      </c>
      <c r="B78" s="29">
        <v>3038</v>
      </c>
      <c r="C78" s="29">
        <f>B78/I78</f>
        <v>759.5</v>
      </c>
      <c r="D78" s="10">
        <v>1.25</v>
      </c>
      <c r="E78" s="30">
        <f>B78*D78</f>
        <v>3797.5</v>
      </c>
      <c r="F78" s="89">
        <v>1.25</v>
      </c>
      <c r="G78" s="31">
        <f>B78*F78</f>
        <v>3797.5</v>
      </c>
      <c r="H78" s="32">
        <f>E78-G78</f>
        <v>0</v>
      </c>
      <c r="I78" s="32">
        <v>4</v>
      </c>
      <c r="J78" s="32">
        <f>F78/1.25</f>
        <v>1</v>
      </c>
      <c r="K78" s="31">
        <f>J78*$H$285</f>
        <v>0.29887215251945376</v>
      </c>
      <c r="L78" s="10">
        <f>K78*C78</f>
        <v>226.99339983852514</v>
      </c>
      <c r="M78" s="35"/>
    </row>
    <row r="79" spans="1:13" s="27" customFormat="1" ht="15.45" customHeight="1">
      <c r="A79" s="28" t="s">
        <v>71</v>
      </c>
      <c r="B79" s="29">
        <v>4090</v>
      </c>
      <c r="C79" s="29">
        <f>B79/I79</f>
        <v>1022.5</v>
      </c>
      <c r="D79" s="10">
        <v>1.25</v>
      </c>
      <c r="E79" s="30">
        <f>B79*D79</f>
        <v>5112.5</v>
      </c>
      <c r="F79" s="89">
        <v>1.25</v>
      </c>
      <c r="G79" s="31">
        <f>B79*F79</f>
        <v>5112.5</v>
      </c>
      <c r="H79" s="32">
        <f>E79-G79</f>
        <v>0</v>
      </c>
      <c r="I79" s="32">
        <v>4</v>
      </c>
      <c r="J79" s="32">
        <f>F79/1.25</f>
        <v>1</v>
      </c>
      <c r="K79" s="31">
        <f>J79*$H$285</f>
        <v>0.29887215251945376</v>
      </c>
      <c r="L79" s="10">
        <f>K79*C79</f>
        <v>305.59677595114147</v>
      </c>
      <c r="M79" s="35"/>
    </row>
    <row r="80" spans="1:13" s="27" customFormat="1" ht="15.45" customHeight="1">
      <c r="A80" s="28" t="s">
        <v>100</v>
      </c>
      <c r="B80" s="29">
        <v>3436</v>
      </c>
      <c r="C80" s="29">
        <f>B80/I80</f>
        <v>859</v>
      </c>
      <c r="D80" s="10">
        <v>1.25</v>
      </c>
      <c r="E80" s="30">
        <f>B80*D80</f>
        <v>4295</v>
      </c>
      <c r="F80" s="89">
        <v>1.25</v>
      </c>
      <c r="G80" s="31">
        <f>B80*F80</f>
        <v>4295</v>
      </c>
      <c r="H80" s="32">
        <f>E80-G80</f>
        <v>0</v>
      </c>
      <c r="I80" s="32">
        <v>4</v>
      </c>
      <c r="J80" s="32">
        <f>F80/1.25</f>
        <v>1</v>
      </c>
      <c r="K80" s="31">
        <f>J80*$H$285</f>
        <v>0.29887215251945376</v>
      </c>
      <c r="L80" s="10">
        <f>K80*C80</f>
        <v>256.7311790142108</v>
      </c>
      <c r="M80" s="35"/>
    </row>
    <row r="81" spans="1:13" s="27" customFormat="1" ht="15.45" customHeight="1">
      <c r="A81" s="28" t="s">
        <v>117</v>
      </c>
      <c r="B81" s="29">
        <v>4245</v>
      </c>
      <c r="C81" s="29">
        <f>B81/I81</f>
        <v>1061.25</v>
      </c>
      <c r="D81" s="10">
        <v>1.25</v>
      </c>
      <c r="E81" s="30">
        <f>B81*D81</f>
        <v>5306.25</v>
      </c>
      <c r="F81" s="89">
        <v>1.25</v>
      </c>
      <c r="G81" s="31">
        <f>B81*F81</f>
        <v>5306.25</v>
      </c>
      <c r="H81" s="32">
        <f>E81-G81</f>
        <v>0</v>
      </c>
      <c r="I81" s="32">
        <v>4</v>
      </c>
      <c r="J81" s="32">
        <f>F81/1.25</f>
        <v>1</v>
      </c>
      <c r="K81" s="31">
        <f>J81*$H$285</f>
        <v>0.29887215251945376</v>
      </c>
      <c r="L81" s="10">
        <f>K81*C81</f>
        <v>317.17807186127033</v>
      </c>
      <c r="M81" s="35"/>
    </row>
    <row r="82" spans="1:13" s="27" customFormat="1" ht="15.45" customHeight="1">
      <c r="A82" s="28" t="s">
        <v>104</v>
      </c>
      <c r="B82" s="29">
        <v>4536</v>
      </c>
      <c r="C82" s="29">
        <f>B82/I82</f>
        <v>1134</v>
      </c>
      <c r="D82" s="10">
        <v>1.25</v>
      </c>
      <c r="E82" s="30">
        <f>B82*D82</f>
        <v>5670</v>
      </c>
      <c r="F82" s="89">
        <v>1.25</v>
      </c>
      <c r="G82" s="31">
        <f>B82*F82</f>
        <v>5670</v>
      </c>
      <c r="H82" s="32">
        <f>E82-G82</f>
        <v>0</v>
      </c>
      <c r="I82" s="32">
        <v>4</v>
      </c>
      <c r="J82" s="32">
        <f>F82/1.25</f>
        <v>1</v>
      </c>
      <c r="K82" s="31">
        <f>J82*$H$285</f>
        <v>0.29887215251945376</v>
      </c>
      <c r="L82" s="10">
        <f>K82*C82</f>
        <v>338.92102095706059</v>
      </c>
      <c r="M82" s="35"/>
    </row>
    <row r="83" spans="1:13" s="27" customFormat="1" ht="15.45" customHeight="1">
      <c r="A83" s="28" t="s">
        <v>211</v>
      </c>
      <c r="B83" s="29">
        <v>3679</v>
      </c>
      <c r="C83" s="29">
        <f>B83/I83</f>
        <v>919.75</v>
      </c>
      <c r="D83" s="10">
        <v>1.25</v>
      </c>
      <c r="E83" s="30">
        <f>B83*D83</f>
        <v>4598.75</v>
      </c>
      <c r="F83" s="89">
        <v>1.25</v>
      </c>
      <c r="G83" s="31">
        <f>B83*F83</f>
        <v>4598.75</v>
      </c>
      <c r="H83" s="32">
        <f>E83-G83</f>
        <v>0</v>
      </c>
      <c r="I83" s="32">
        <v>4</v>
      </c>
      <c r="J83" s="32">
        <f>F83/1.25</f>
        <v>1</v>
      </c>
      <c r="K83" s="31">
        <f>J83*$H$285</f>
        <v>0.29887215251945376</v>
      </c>
      <c r="L83" s="10">
        <f>K83*C83</f>
        <v>274.8876622797676</v>
      </c>
      <c r="M83" s="35"/>
    </row>
    <row r="84" spans="1:13" s="27" customFormat="1" ht="15.45" customHeight="1">
      <c r="A84" s="28" t="s">
        <v>39</v>
      </c>
      <c r="B84" s="29">
        <v>6947</v>
      </c>
      <c r="C84" s="29">
        <f>B84/I84</f>
        <v>1736.75</v>
      </c>
      <c r="D84" s="10">
        <v>1.25</v>
      </c>
      <c r="E84" s="30">
        <f>B84*D84</f>
        <v>8683.75</v>
      </c>
      <c r="F84" s="89">
        <v>1.25</v>
      </c>
      <c r="G84" s="31">
        <f>B84*F84</f>
        <v>8683.75</v>
      </c>
      <c r="H84" s="32">
        <f>E84-G84</f>
        <v>0</v>
      </c>
      <c r="I84" s="32">
        <v>4</v>
      </c>
      <c r="J84" s="32">
        <f>F84/1.25</f>
        <v>1</v>
      </c>
      <c r="K84" s="31">
        <f>J84*$H$285</f>
        <v>0.29887215251945376</v>
      </c>
      <c r="L84" s="10">
        <f>K84*C84</f>
        <v>519.06621088816132</v>
      </c>
      <c r="M84" s="35"/>
    </row>
    <row r="85" spans="1:13" s="27" customFormat="1" ht="15.45" customHeight="1">
      <c r="A85" s="28" t="s">
        <v>236</v>
      </c>
      <c r="B85" s="29">
        <v>3054</v>
      </c>
      <c r="C85" s="29">
        <f>B85/I85</f>
        <v>763.5</v>
      </c>
      <c r="D85" s="10">
        <v>1.25</v>
      </c>
      <c r="E85" s="30">
        <f>B85*D85</f>
        <v>3817.5</v>
      </c>
      <c r="F85" s="89">
        <v>1.25</v>
      </c>
      <c r="G85" s="31">
        <f>B85*F85</f>
        <v>3817.5</v>
      </c>
      <c r="H85" s="32">
        <f>E85-G85</f>
        <v>0</v>
      </c>
      <c r="I85" s="32">
        <v>4</v>
      </c>
      <c r="J85" s="32">
        <f>F85/1.25</f>
        <v>1</v>
      </c>
      <c r="K85" s="31">
        <f>J85*$H$285</f>
        <v>0.29887215251945376</v>
      </c>
      <c r="L85" s="10">
        <f>K85*C85</f>
        <v>228.18888844860294</v>
      </c>
      <c r="M85" s="35"/>
    </row>
    <row r="86" spans="1:13" s="27" customFormat="1" ht="15.45" customHeight="1">
      <c r="A86" s="28" t="s">
        <v>130</v>
      </c>
      <c r="B86" s="29">
        <v>3980</v>
      </c>
      <c r="C86" s="29">
        <f>B86/I86</f>
        <v>995</v>
      </c>
      <c r="D86" s="10">
        <v>1.25</v>
      </c>
      <c r="E86" s="30">
        <f>B86*D86</f>
        <v>4975</v>
      </c>
      <c r="F86" s="89">
        <v>1.25</v>
      </c>
      <c r="G86" s="31">
        <f>B86*F86</f>
        <v>4975</v>
      </c>
      <c r="H86" s="32">
        <f>E86-G86</f>
        <v>0</v>
      </c>
      <c r="I86" s="32">
        <v>4</v>
      </c>
      <c r="J86" s="32">
        <f>F86/1.25</f>
        <v>1</v>
      </c>
      <c r="K86" s="31">
        <f>J86*$H$285</f>
        <v>0.29887215251945376</v>
      </c>
      <c r="L86" s="10">
        <f>K86*C86</f>
        <v>297.37779175685648</v>
      </c>
      <c r="M86" s="35"/>
    </row>
    <row r="87" spans="1:13" s="27" customFormat="1" ht="15.45" customHeight="1">
      <c r="A87" s="28" t="s">
        <v>253</v>
      </c>
      <c r="B87" s="29">
        <v>4824</v>
      </c>
      <c r="C87" s="29">
        <f>B87/I87</f>
        <v>1206</v>
      </c>
      <c r="D87" s="10">
        <v>1.25</v>
      </c>
      <c r="E87" s="30">
        <f>B87*D87</f>
        <v>6030</v>
      </c>
      <c r="F87" s="89">
        <v>1.25</v>
      </c>
      <c r="G87" s="31">
        <f>B87*F87</f>
        <v>6030</v>
      </c>
      <c r="H87" s="32">
        <f>E87-G87</f>
        <v>0</v>
      </c>
      <c r="I87" s="32">
        <v>4</v>
      </c>
      <c r="J87" s="32">
        <f>F87/1.25</f>
        <v>1</v>
      </c>
      <c r="K87" s="31">
        <f>J87*$H$285</f>
        <v>0.29887215251945376</v>
      </c>
      <c r="L87" s="10">
        <f>K87*C87</f>
        <v>360.43981593846121</v>
      </c>
      <c r="M87" s="35"/>
    </row>
    <row r="88" spans="1:13" s="27" customFormat="1" ht="15.45" customHeight="1">
      <c r="A88" s="28" t="s">
        <v>70</v>
      </c>
      <c r="B88" s="29">
        <v>4095</v>
      </c>
      <c r="C88" s="29">
        <f>B88/I88</f>
        <v>1023.75</v>
      </c>
      <c r="D88" s="10">
        <v>1.25</v>
      </c>
      <c r="E88" s="30">
        <f>B88*D88</f>
        <v>5118.75</v>
      </c>
      <c r="F88" s="89">
        <v>1.25</v>
      </c>
      <c r="G88" s="31">
        <f>B88*F88</f>
        <v>5118.75</v>
      </c>
      <c r="H88" s="32">
        <f>E88-G88</f>
        <v>0</v>
      </c>
      <c r="I88" s="32">
        <v>4</v>
      </c>
      <c r="J88" s="32">
        <f>F88/1.25</f>
        <v>1</v>
      </c>
      <c r="K88" s="31">
        <f>J88*$H$285</f>
        <v>0.29887215251945376</v>
      </c>
      <c r="L88" s="10">
        <f>K88*C88</f>
        <v>305.97036614179081</v>
      </c>
      <c r="M88" s="35"/>
    </row>
    <row r="89" spans="1:13" s="27" customFormat="1" ht="15.45" customHeight="1">
      <c r="A89" s="28" t="s">
        <v>91</v>
      </c>
      <c r="B89" s="29">
        <v>3679</v>
      </c>
      <c r="C89" s="29">
        <f>B89/I89</f>
        <v>919.75</v>
      </c>
      <c r="D89" s="10">
        <v>1.25</v>
      </c>
      <c r="E89" s="30">
        <f>B89*D89</f>
        <v>4598.75</v>
      </c>
      <c r="F89" s="89">
        <v>1.25</v>
      </c>
      <c r="G89" s="31">
        <f>B89*F89</f>
        <v>4598.75</v>
      </c>
      <c r="H89" s="32">
        <f>E89-G89</f>
        <v>0</v>
      </c>
      <c r="I89" s="32">
        <v>4</v>
      </c>
      <c r="J89" s="32">
        <f>F89/1.25</f>
        <v>1</v>
      </c>
      <c r="K89" s="31">
        <f>J89*$H$285</f>
        <v>0.29887215251945376</v>
      </c>
      <c r="L89" s="10">
        <f>K89*C89</f>
        <v>274.8876622797676</v>
      </c>
      <c r="M89" s="35"/>
    </row>
    <row r="90" spans="1:13" s="27" customFormat="1" ht="15.45" customHeight="1">
      <c r="A90" s="28" t="s">
        <v>188</v>
      </c>
      <c r="B90" s="29">
        <v>4407</v>
      </c>
      <c r="C90" s="29">
        <f>B90/I90</f>
        <v>1101.75</v>
      </c>
      <c r="D90" s="10">
        <v>1.25</v>
      </c>
      <c r="E90" s="30">
        <f>B90*D90</f>
        <v>5508.75</v>
      </c>
      <c r="F90" s="89">
        <v>1.25</v>
      </c>
      <c r="G90" s="31">
        <f>B90*F90</f>
        <v>5508.75</v>
      </c>
      <c r="H90" s="32">
        <f>E90-G90</f>
        <v>0</v>
      </c>
      <c r="I90" s="32">
        <v>4</v>
      </c>
      <c r="J90" s="32">
        <f>F90/1.25</f>
        <v>1</v>
      </c>
      <c r="K90" s="31">
        <f>J90*$H$285</f>
        <v>0.29887215251945376</v>
      </c>
      <c r="L90" s="10">
        <f>K90*C90</f>
        <v>329.28239403830815</v>
      </c>
      <c r="M90" s="35"/>
    </row>
    <row r="91" spans="1:13" s="27" customFormat="1" ht="15.45" customHeight="1">
      <c r="A91" s="28" t="s">
        <v>267</v>
      </c>
      <c r="B91" s="29">
        <v>710</v>
      </c>
      <c r="C91" s="29">
        <f>B91/I91</f>
        <v>177.5</v>
      </c>
      <c r="D91" s="10">
        <v>1.25</v>
      </c>
      <c r="E91" s="30">
        <f>B91*D91</f>
        <v>887.5</v>
      </c>
      <c r="F91" s="89">
        <v>1.25</v>
      </c>
      <c r="G91" s="31">
        <f>B91*F91</f>
        <v>887.5</v>
      </c>
      <c r="H91" s="32">
        <f>E91-G91</f>
        <v>0</v>
      </c>
      <c r="I91" s="32">
        <v>4</v>
      </c>
      <c r="J91" s="32">
        <f>F91/1.25</f>
        <v>1</v>
      </c>
      <c r="K91" s="31">
        <f>J91*$H$285</f>
        <v>0.29887215251945376</v>
      </c>
      <c r="L91" s="10">
        <f>K91*C91</f>
        <v>53.049807072203045</v>
      </c>
      <c r="M91" s="35"/>
    </row>
    <row r="92" spans="1:13" s="27" customFormat="1" ht="15.45" customHeight="1">
      <c r="A92" s="28" t="s">
        <v>242</v>
      </c>
      <c r="B92" s="29">
        <v>6429</v>
      </c>
      <c r="C92" s="29">
        <f>B92/I92</f>
        <v>1607.25</v>
      </c>
      <c r="D92" s="10">
        <v>1.25</v>
      </c>
      <c r="E92" s="30">
        <f>B92*D92</f>
        <v>8036.25</v>
      </c>
      <c r="F92" s="89">
        <v>1.25</v>
      </c>
      <c r="G92" s="31">
        <f>B92*F92</f>
        <v>8036.25</v>
      </c>
      <c r="H92" s="32">
        <f>E92-G92</f>
        <v>0</v>
      </c>
      <c r="I92" s="32">
        <v>4</v>
      </c>
      <c r="J92" s="32">
        <f>F92/1.25</f>
        <v>1</v>
      </c>
      <c r="K92" s="31">
        <f>J92*$H$285</f>
        <v>0.29887215251945376</v>
      </c>
      <c r="L92" s="10">
        <f>K92*C92</f>
        <v>480.36226713689206</v>
      </c>
      <c r="M92" s="35"/>
    </row>
    <row r="93" spans="1:13" s="27" customFormat="1" ht="15.45" customHeight="1">
      <c r="A93" s="28" t="s">
        <v>225</v>
      </c>
      <c r="B93" s="29">
        <v>3335</v>
      </c>
      <c r="C93" s="29">
        <f>B93/I93</f>
        <v>833.75</v>
      </c>
      <c r="D93" s="10">
        <v>1.25</v>
      </c>
      <c r="E93" s="30">
        <f>B93*D93</f>
        <v>4168.75</v>
      </c>
      <c r="F93" s="89">
        <v>1.25</v>
      </c>
      <c r="G93" s="31">
        <f>B93*F93</f>
        <v>4168.75</v>
      </c>
      <c r="H93" s="32">
        <f>E93-G93</f>
        <v>0</v>
      </c>
      <c r="I93" s="32">
        <v>4</v>
      </c>
      <c r="J93" s="32">
        <f>F93/1.25</f>
        <v>1</v>
      </c>
      <c r="K93" s="31">
        <f>J93*$H$285</f>
        <v>0.29887215251945376</v>
      </c>
      <c r="L93" s="10">
        <f>K93*C93</f>
        <v>249.18465716309458</v>
      </c>
      <c r="M93" s="35"/>
    </row>
    <row r="94" spans="1:13" s="27" customFormat="1" ht="15.45" customHeight="1">
      <c r="A94" s="28" t="s">
        <v>168</v>
      </c>
      <c r="B94" s="29">
        <v>2348</v>
      </c>
      <c r="C94" s="29">
        <f>B94/I94</f>
        <v>587</v>
      </c>
      <c r="D94" s="10">
        <v>1.25</v>
      </c>
      <c r="E94" s="30">
        <f>B94*D94</f>
        <v>2935</v>
      </c>
      <c r="F94" s="89">
        <v>1.25</v>
      </c>
      <c r="G94" s="31">
        <f>B94*F94</f>
        <v>2935</v>
      </c>
      <c r="H94" s="32">
        <f>E94-G94</f>
        <v>0</v>
      </c>
      <c r="I94" s="32">
        <v>4</v>
      </c>
      <c r="J94" s="32">
        <f>F94/1.25</f>
        <v>1</v>
      </c>
      <c r="K94" s="31">
        <f>J94*$H$285</f>
        <v>0.29887215251945376</v>
      </c>
      <c r="L94" s="10">
        <f>K94*C94</f>
        <v>175.43795352891937</v>
      </c>
      <c r="M94" s="35"/>
    </row>
    <row r="95" spans="1:13" s="27" customFormat="1" ht="15.45" customHeight="1">
      <c r="A95" s="28" t="s">
        <v>151</v>
      </c>
      <c r="B95" s="29">
        <v>3706</v>
      </c>
      <c r="C95" s="29">
        <f>B95/I95</f>
        <v>926.5</v>
      </c>
      <c r="D95" s="10">
        <v>1.25</v>
      </c>
      <c r="E95" s="30">
        <f>B95*D95</f>
        <v>4632.5</v>
      </c>
      <c r="F95" s="89">
        <v>1.25</v>
      </c>
      <c r="G95" s="31">
        <f>B95*F95</f>
        <v>4632.5</v>
      </c>
      <c r="H95" s="32">
        <f>E95-G95</f>
        <v>0</v>
      </c>
      <c r="I95" s="32">
        <v>4</v>
      </c>
      <c r="J95" s="32">
        <f>F95/1.25</f>
        <v>1</v>
      </c>
      <c r="K95" s="31">
        <f>J95*$H$285</f>
        <v>0.29887215251945376</v>
      </c>
      <c r="L95" s="10">
        <f>K95*C95</f>
        <v>276.90504930927392</v>
      </c>
      <c r="M95" s="35"/>
    </row>
    <row r="96" spans="1:13" s="27" customFormat="1" ht="15.45" customHeight="1">
      <c r="A96" s="28" t="s">
        <v>16</v>
      </c>
      <c r="B96" s="29">
        <v>7584</v>
      </c>
      <c r="C96" s="29">
        <f>B96/I96</f>
        <v>1896</v>
      </c>
      <c r="D96" s="10">
        <v>1.25</v>
      </c>
      <c r="E96" s="30">
        <f>B96*D96</f>
        <v>9480</v>
      </c>
      <c r="F96" s="89">
        <v>1.25</v>
      </c>
      <c r="G96" s="31">
        <f>B96*F96</f>
        <v>9480</v>
      </c>
      <c r="H96" s="32">
        <f>E96-G96</f>
        <v>0</v>
      </c>
      <c r="I96" s="32">
        <v>4</v>
      </c>
      <c r="J96" s="32">
        <f>F96/1.25</f>
        <v>1</v>
      </c>
      <c r="K96" s="31">
        <f>J96*$H$285</f>
        <v>0.29887215251945376</v>
      </c>
      <c r="L96" s="10">
        <f>K96*C96</f>
        <v>566.66160117688435</v>
      </c>
      <c r="M96" s="35"/>
    </row>
    <row r="97" spans="1:13" s="27" customFormat="1" ht="15.45" customHeight="1">
      <c r="A97" s="28" t="s">
        <v>112</v>
      </c>
      <c r="B97" s="29">
        <v>4331</v>
      </c>
      <c r="C97" s="29">
        <f>B97/I97</f>
        <v>1082.75</v>
      </c>
      <c r="D97" s="10">
        <v>1.25</v>
      </c>
      <c r="E97" s="30">
        <f>B97*D97</f>
        <v>5413.75</v>
      </c>
      <c r="F97" s="89">
        <v>1.25</v>
      </c>
      <c r="G97" s="31">
        <f>B97*F97</f>
        <v>5413.75</v>
      </c>
      <c r="H97" s="32">
        <f>E97-G97</f>
        <v>0</v>
      </c>
      <c r="I97" s="32">
        <v>4</v>
      </c>
      <c r="J97" s="32">
        <f>F97/1.25</f>
        <v>1</v>
      </c>
      <c r="K97" s="31">
        <f>J97*$H$285</f>
        <v>0.29887215251945376</v>
      </c>
      <c r="L97" s="10">
        <f>K97*C97</f>
        <v>323.60382314043858</v>
      </c>
      <c r="M97" s="35"/>
    </row>
    <row r="98" spans="1:13" s="27" customFormat="1" ht="15.45" customHeight="1">
      <c r="A98" s="28" t="s">
        <v>214</v>
      </c>
      <c r="B98" s="29">
        <v>1715</v>
      </c>
      <c r="C98" s="29">
        <f>B98/I98</f>
        <v>428.75</v>
      </c>
      <c r="D98" s="10">
        <v>1.25</v>
      </c>
      <c r="E98" s="30">
        <f>B98*D98</f>
        <v>2143.75</v>
      </c>
      <c r="F98" s="89">
        <v>1.25</v>
      </c>
      <c r="G98" s="31">
        <f>B98*F98</f>
        <v>2143.75</v>
      </c>
      <c r="H98" s="32">
        <f>E98-G98</f>
        <v>0</v>
      </c>
      <c r="I98" s="32">
        <v>4</v>
      </c>
      <c r="J98" s="32">
        <f>F98/1.25</f>
        <v>1</v>
      </c>
      <c r="K98" s="31">
        <f>J98*$H$285</f>
        <v>0.29887215251945376</v>
      </c>
      <c r="L98" s="10">
        <f>K98*C98</f>
        <v>128.14143539271581</v>
      </c>
      <c r="M98" s="35"/>
    </row>
    <row r="99" spans="1:13" s="27" customFormat="1" ht="15.45" customHeight="1">
      <c r="A99" s="28" t="s">
        <v>84</v>
      </c>
      <c r="B99" s="29">
        <v>5304</v>
      </c>
      <c r="C99" s="29">
        <f>B99/I99</f>
        <v>1326</v>
      </c>
      <c r="D99" s="10">
        <v>1.25</v>
      </c>
      <c r="E99" s="30">
        <f>B99*D99</f>
        <v>6630</v>
      </c>
      <c r="F99" s="89">
        <v>1.25</v>
      </c>
      <c r="G99" s="31">
        <f>B99*F99</f>
        <v>6630</v>
      </c>
      <c r="H99" s="32">
        <f>E99-G99</f>
        <v>0</v>
      </c>
      <c r="I99" s="32">
        <v>4</v>
      </c>
      <c r="J99" s="32">
        <f>F99/1.25</f>
        <v>1</v>
      </c>
      <c r="K99" s="31">
        <f>J99*$H$285</f>
        <v>0.29887215251945376</v>
      </c>
      <c r="L99" s="10">
        <f>K99*C99</f>
        <v>396.30447424079568</v>
      </c>
      <c r="M99" s="35"/>
    </row>
    <row r="100" spans="1:13" s="27" customFormat="1" ht="15.45" customHeight="1">
      <c r="A100" s="28" t="s">
        <v>156</v>
      </c>
      <c r="B100" s="29">
        <v>3353</v>
      </c>
      <c r="C100" s="29">
        <f>B100/I100</f>
        <v>838.25</v>
      </c>
      <c r="D100" s="10">
        <v>1.25</v>
      </c>
      <c r="E100" s="30">
        <f>B100*D100</f>
        <v>4191.25</v>
      </c>
      <c r="F100" s="89">
        <v>1.25</v>
      </c>
      <c r="G100" s="31">
        <f>B100*F100</f>
        <v>4191.25</v>
      </c>
      <c r="H100" s="32">
        <f>E100-G100</f>
        <v>0</v>
      </c>
      <c r="I100" s="32">
        <v>4</v>
      </c>
      <c r="J100" s="32">
        <f>F100/1.25</f>
        <v>1</v>
      </c>
      <c r="K100" s="31">
        <f>J100*$H$285</f>
        <v>0.29887215251945376</v>
      </c>
      <c r="L100" s="10">
        <f>K100*C100</f>
        <v>250.52958184943211</v>
      </c>
      <c r="M100" s="35"/>
    </row>
    <row r="101" spans="1:13" s="27" customFormat="1" ht="15.45" customHeight="1">
      <c r="A101" s="28" t="s">
        <v>146</v>
      </c>
      <c r="B101" s="29">
        <v>3747</v>
      </c>
      <c r="C101" s="29">
        <f>B101/I101</f>
        <v>936.75</v>
      </c>
      <c r="D101" s="10">
        <v>1.25</v>
      </c>
      <c r="E101" s="30">
        <f>B101*D101</f>
        <v>4683.75</v>
      </c>
      <c r="F101" s="89">
        <v>1.25</v>
      </c>
      <c r="G101" s="31">
        <f>B101*F101</f>
        <v>4683.75</v>
      </c>
      <c r="H101" s="32">
        <f>E101-G101</f>
        <v>0</v>
      </c>
      <c r="I101" s="32">
        <v>4</v>
      </c>
      <c r="J101" s="32">
        <f>F101/1.25</f>
        <v>1</v>
      </c>
      <c r="K101" s="31">
        <f>J101*$H$285</f>
        <v>0.29887215251945376</v>
      </c>
      <c r="L101" s="10">
        <f>K101*C101</f>
        <v>279.9684888725983</v>
      </c>
      <c r="M101" s="35"/>
    </row>
    <row r="102" spans="1:13" s="27" customFormat="1" ht="15.45" customHeight="1">
      <c r="A102" s="28" t="s">
        <v>152</v>
      </c>
      <c r="B102" s="29">
        <v>2649</v>
      </c>
      <c r="C102" s="29">
        <f>B102/I102</f>
        <v>662.25</v>
      </c>
      <c r="D102" s="10">
        <v>1.25</v>
      </c>
      <c r="E102" s="30">
        <f>B102*D102</f>
        <v>3311.25</v>
      </c>
      <c r="F102" s="89">
        <v>1.25</v>
      </c>
      <c r="G102" s="31">
        <f>B102*F102</f>
        <v>3311.25</v>
      </c>
      <c r="H102" s="32">
        <f>E102-G102</f>
        <v>0</v>
      </c>
      <c r="I102" s="32">
        <v>4</v>
      </c>
      <c r="J102" s="32">
        <f>F102/1.25</f>
        <v>1</v>
      </c>
      <c r="K102" s="31">
        <f>J102*$H$285</f>
        <v>0.29887215251945376</v>
      </c>
      <c r="L102" s="10">
        <f>K102*C102</f>
        <v>197.92808300600825</v>
      </c>
      <c r="M102" s="35"/>
    </row>
    <row r="103" spans="1:13" s="27" customFormat="1" ht="15.45" customHeight="1">
      <c r="A103" s="28" t="s">
        <v>62</v>
      </c>
      <c r="B103" s="29">
        <v>6005</v>
      </c>
      <c r="C103" s="29">
        <f>B103/I103</f>
        <v>1501.25</v>
      </c>
      <c r="D103" s="10">
        <v>1.25</v>
      </c>
      <c r="E103" s="30">
        <f>B103*D103</f>
        <v>7506.25</v>
      </c>
      <c r="F103" s="89">
        <v>1.25</v>
      </c>
      <c r="G103" s="31">
        <f>B103*F103</f>
        <v>7506.25</v>
      </c>
      <c r="H103" s="32">
        <f>E103-G103</f>
        <v>0</v>
      </c>
      <c r="I103" s="32">
        <v>4</v>
      </c>
      <c r="J103" s="32">
        <f>F103/1.25</f>
        <v>1</v>
      </c>
      <c r="K103" s="31">
        <f>J103*$H$285</f>
        <v>0.29887215251945376</v>
      </c>
      <c r="L103" s="10">
        <f>K103*C103</f>
        <v>448.68181896982998</v>
      </c>
      <c r="M103" s="35"/>
    </row>
    <row r="104" spans="1:13" s="27" customFormat="1" ht="15.45" customHeight="1">
      <c r="A104" s="28" t="s">
        <v>279</v>
      </c>
      <c r="B104" s="29">
        <v>2820</v>
      </c>
      <c r="C104" s="29">
        <f>B104/I104</f>
        <v>705</v>
      </c>
      <c r="D104" s="10">
        <v>1.25</v>
      </c>
      <c r="E104" s="30">
        <f>B104*D104</f>
        <v>3525</v>
      </c>
      <c r="F104" s="89">
        <v>0</v>
      </c>
      <c r="G104" s="31">
        <f>B104*F104</f>
        <v>0</v>
      </c>
      <c r="H104" s="32">
        <f>E104-G104</f>
        <v>3525</v>
      </c>
      <c r="I104" s="32">
        <v>4</v>
      </c>
      <c r="J104" s="32">
        <f>F104/1.25</f>
        <v>0</v>
      </c>
      <c r="K104" s="31">
        <f>J104*$H$285</f>
        <v>0</v>
      </c>
      <c r="L104" s="10">
        <f>K104*C104</f>
        <v>0</v>
      </c>
      <c r="M104" s="35"/>
    </row>
    <row r="105" spans="1:13" s="27" customFormat="1" ht="15.45" customHeight="1">
      <c r="A105" s="28" t="s">
        <v>33</v>
      </c>
      <c r="B105" s="29">
        <v>5346</v>
      </c>
      <c r="C105" s="29">
        <f>B105/I105</f>
        <v>1336.5</v>
      </c>
      <c r="D105" s="10">
        <v>1.25</v>
      </c>
      <c r="E105" s="30">
        <f>B105*D105</f>
        <v>6682.5</v>
      </c>
      <c r="F105" s="89">
        <v>1.25</v>
      </c>
      <c r="G105" s="31">
        <f>B105*F105</f>
        <v>6682.5</v>
      </c>
      <c r="H105" s="32">
        <f>E105-G105</f>
        <v>0</v>
      </c>
      <c r="I105" s="32">
        <v>4</v>
      </c>
      <c r="J105" s="32">
        <f>F105/1.25</f>
        <v>1</v>
      </c>
      <c r="K105" s="31">
        <f>J105*$H$285</f>
        <v>0.29887215251945376</v>
      </c>
      <c r="L105" s="10">
        <f>K105*C105</f>
        <v>399.44263184224997</v>
      </c>
      <c r="M105" s="35"/>
    </row>
    <row r="106" spans="1:13" s="27" customFormat="1" ht="15.45" customHeight="1">
      <c r="A106" s="28" t="s">
        <v>17</v>
      </c>
      <c r="B106" s="29">
        <v>7564</v>
      </c>
      <c r="C106" s="29">
        <f>B106/I106</f>
        <v>1891</v>
      </c>
      <c r="D106" s="10">
        <v>1.25</v>
      </c>
      <c r="E106" s="30">
        <f>B106*D106</f>
        <v>9455</v>
      </c>
      <c r="F106" s="89">
        <v>1.25</v>
      </c>
      <c r="G106" s="31">
        <f>B106*F106</f>
        <v>9455</v>
      </c>
      <c r="H106" s="32">
        <f>E106-G106</f>
        <v>0</v>
      </c>
      <c r="I106" s="32">
        <v>4</v>
      </c>
      <c r="J106" s="32">
        <f>F106/1.25</f>
        <v>1</v>
      </c>
      <c r="K106" s="31">
        <f>J106*$H$285</f>
        <v>0.29887215251945376</v>
      </c>
      <c r="L106" s="10">
        <f>K106*C106</f>
        <v>565.16724041428711</v>
      </c>
      <c r="M106" s="35"/>
    </row>
    <row r="107" spans="1:13" s="27" customFormat="1" ht="15.45" customHeight="1">
      <c r="A107" s="28" t="s">
        <v>283</v>
      </c>
      <c r="B107" s="29">
        <v>2469</v>
      </c>
      <c r="C107" s="29">
        <f>B107/I107</f>
        <v>617.25</v>
      </c>
      <c r="D107" s="10">
        <v>1.25</v>
      </c>
      <c r="E107" s="30">
        <f>B107*D107</f>
        <v>3086.25</v>
      </c>
      <c r="F107" s="89">
        <v>0</v>
      </c>
      <c r="G107" s="31">
        <f>B107*F107</f>
        <v>0</v>
      </c>
      <c r="H107" s="32">
        <f>E107-G107</f>
        <v>3086.25</v>
      </c>
      <c r="I107" s="32">
        <v>4</v>
      </c>
      <c r="J107" s="32">
        <f>F107/1.25</f>
        <v>0</v>
      </c>
      <c r="K107" s="31">
        <f>J107*$H$285</f>
        <v>0</v>
      </c>
      <c r="L107" s="10">
        <f>K107*C107</f>
        <v>0</v>
      </c>
      <c r="M107" s="35"/>
    </row>
    <row r="108" spans="1:13" s="27" customFormat="1" ht="15.45" customHeight="1">
      <c r="A108" s="28" t="s">
        <v>15</v>
      </c>
      <c r="B108" s="29">
        <v>7745</v>
      </c>
      <c r="C108" s="29">
        <f>B108/I108</f>
        <v>1936.25</v>
      </c>
      <c r="D108" s="10">
        <v>1.25</v>
      </c>
      <c r="E108" s="30">
        <f>B108*D108</f>
        <v>9681.25</v>
      </c>
      <c r="F108" s="89">
        <v>1.25</v>
      </c>
      <c r="G108" s="31">
        <f>B108*F108</f>
        <v>9681.25</v>
      </c>
      <c r="H108" s="32">
        <f>E108-G108</f>
        <v>0</v>
      </c>
      <c r="I108" s="32">
        <v>4</v>
      </c>
      <c r="J108" s="32">
        <f>F108/1.25</f>
        <v>1</v>
      </c>
      <c r="K108" s="31">
        <f>J108*$H$285</f>
        <v>0.29887215251945376</v>
      </c>
      <c r="L108" s="10">
        <f>K108*C108</f>
        <v>578.69120531579233</v>
      </c>
      <c r="M108" s="35"/>
    </row>
    <row r="109" spans="1:13" s="27" customFormat="1" ht="15.45" customHeight="1">
      <c r="A109" s="28" t="s">
        <v>41</v>
      </c>
      <c r="B109" s="29">
        <v>4890</v>
      </c>
      <c r="C109" s="29">
        <f>B109/I109</f>
        <v>1222.5</v>
      </c>
      <c r="D109" s="10">
        <v>1.25</v>
      </c>
      <c r="E109" s="30">
        <f>B109*D109</f>
        <v>6112.5</v>
      </c>
      <c r="F109" s="89">
        <v>1.25</v>
      </c>
      <c r="G109" s="31">
        <f>B109*F109</f>
        <v>6112.5</v>
      </c>
      <c r="H109" s="32">
        <f>E109-G109</f>
        <v>0</v>
      </c>
      <c r="I109" s="32">
        <v>4</v>
      </c>
      <c r="J109" s="32">
        <f>F109/1.25</f>
        <v>1</v>
      </c>
      <c r="K109" s="31">
        <f>J109*$H$285</f>
        <v>0.29887215251945376</v>
      </c>
      <c r="L109" s="10">
        <f>K109*C109</f>
        <v>365.37120645503222</v>
      </c>
      <c r="M109" s="35"/>
    </row>
    <row r="110" spans="1:13" s="27" customFormat="1" ht="15.45" customHeight="1">
      <c r="A110" s="28" t="s">
        <v>59</v>
      </c>
      <c r="B110" s="29">
        <v>6066</v>
      </c>
      <c r="C110" s="29">
        <f>B110/I110</f>
        <v>1516.5</v>
      </c>
      <c r="D110" s="10">
        <v>1.25</v>
      </c>
      <c r="E110" s="30">
        <f>B110*D110</f>
        <v>7582.5</v>
      </c>
      <c r="F110" s="89">
        <v>1.25</v>
      </c>
      <c r="G110" s="31">
        <f>B110*F110</f>
        <v>7582.5</v>
      </c>
      <c r="H110" s="32">
        <f>E110-G110</f>
        <v>0</v>
      </c>
      <c r="I110" s="32">
        <v>4</v>
      </c>
      <c r="J110" s="32">
        <f>F110/1.25</f>
        <v>1</v>
      </c>
      <c r="K110" s="31">
        <f>J110*$H$285</f>
        <v>0.29887215251945376</v>
      </c>
      <c r="L110" s="10">
        <f>K110*C110</f>
        <v>453.23961929575165</v>
      </c>
      <c r="M110" s="35"/>
    </row>
    <row r="111" spans="1:13" s="27" customFormat="1" ht="15.45" customHeight="1">
      <c r="A111" s="28" t="s">
        <v>144</v>
      </c>
      <c r="B111" s="29">
        <v>2815</v>
      </c>
      <c r="C111" s="29">
        <f>B111/I111</f>
        <v>703.75</v>
      </c>
      <c r="D111" s="10">
        <v>1.25</v>
      </c>
      <c r="E111" s="30">
        <f>B111*D111</f>
        <v>3518.75</v>
      </c>
      <c r="F111" s="89">
        <v>1.25</v>
      </c>
      <c r="G111" s="31">
        <f>B111*F111</f>
        <v>3518.75</v>
      </c>
      <c r="H111" s="32">
        <f>E111-G111</f>
        <v>0</v>
      </c>
      <c r="I111" s="32">
        <v>4</v>
      </c>
      <c r="J111" s="32">
        <f>F111/1.25</f>
        <v>1</v>
      </c>
      <c r="K111" s="31">
        <f>J111*$H$285</f>
        <v>0.29887215251945376</v>
      </c>
      <c r="L111" s="10">
        <f>K111*C111</f>
        <v>210.33127733556557</v>
      </c>
      <c r="M111" s="35"/>
    </row>
    <row r="112" spans="1:13" s="27" customFormat="1" ht="15.45" customHeight="1">
      <c r="A112" s="28" t="s">
        <v>34</v>
      </c>
      <c r="B112" s="29">
        <v>7266</v>
      </c>
      <c r="C112" s="29">
        <f>B112/I112</f>
        <v>1816.5</v>
      </c>
      <c r="D112" s="10">
        <v>1.25</v>
      </c>
      <c r="E112" s="30">
        <f>B112*D112</f>
        <v>9082.5</v>
      </c>
      <c r="F112" s="89">
        <v>1.25</v>
      </c>
      <c r="G112" s="31">
        <f>B112*F112</f>
        <v>9082.5</v>
      </c>
      <c r="H112" s="32">
        <f>E112-G112</f>
        <v>0</v>
      </c>
      <c r="I112" s="32">
        <v>4</v>
      </c>
      <c r="J112" s="32">
        <f>F112/1.25</f>
        <v>1</v>
      </c>
      <c r="K112" s="31">
        <f>J112*$H$285</f>
        <v>0.29887215251945376</v>
      </c>
      <c r="L112" s="10">
        <f>K112*C112</f>
        <v>542.90126505158776</v>
      </c>
      <c r="M112" s="35"/>
    </row>
    <row r="113" spans="1:13" s="27" customFormat="1" ht="15.45" customHeight="1">
      <c r="A113" s="28" t="s">
        <v>49</v>
      </c>
      <c r="B113" s="29">
        <v>4597</v>
      </c>
      <c r="C113" s="29">
        <f>B113/I113</f>
        <v>1149.25</v>
      </c>
      <c r="D113" s="10">
        <v>1.25</v>
      </c>
      <c r="E113" s="30">
        <f>B113*D113</f>
        <v>5746.25</v>
      </c>
      <c r="F113" s="89">
        <v>1.25</v>
      </c>
      <c r="G113" s="31">
        <f>B113*F113</f>
        <v>5746.25</v>
      </c>
      <c r="H113" s="32">
        <f>E113-G113</f>
        <v>0</v>
      </c>
      <c r="I113" s="32">
        <v>4</v>
      </c>
      <c r="J113" s="32">
        <f>F113/1.25</f>
        <v>1</v>
      </c>
      <c r="K113" s="31">
        <f>J113*$H$285</f>
        <v>0.29887215251945376</v>
      </c>
      <c r="L113" s="10">
        <f>K113*C113</f>
        <v>343.47882128298221</v>
      </c>
      <c r="M113" s="35"/>
    </row>
    <row r="114" spans="1:13" s="27" customFormat="1" ht="15.45" customHeight="1">
      <c r="A114" s="28" t="s">
        <v>128</v>
      </c>
      <c r="B114" s="29">
        <v>6374</v>
      </c>
      <c r="C114" s="29">
        <f>B114/I114</f>
        <v>1593.5</v>
      </c>
      <c r="D114" s="10">
        <v>1.25</v>
      </c>
      <c r="E114" s="30">
        <f>B114*D114</f>
        <v>7967.5</v>
      </c>
      <c r="F114" s="89">
        <v>1.25</v>
      </c>
      <c r="G114" s="31">
        <f>B114*F114</f>
        <v>7967.5</v>
      </c>
      <c r="H114" s="32">
        <f>E114-G114</f>
        <v>0</v>
      </c>
      <c r="I114" s="32">
        <v>4</v>
      </c>
      <c r="J114" s="32">
        <f>F114/1.25</f>
        <v>1</v>
      </c>
      <c r="K114" s="31">
        <f>J114*$H$285</f>
        <v>0.29887215251945376</v>
      </c>
      <c r="L114" s="10">
        <f>K114*C114</f>
        <v>476.25277503974957</v>
      </c>
      <c r="M114" s="35"/>
    </row>
    <row r="115" spans="1:13" s="27" customFormat="1" ht="15.45" customHeight="1">
      <c r="A115" s="28" t="s">
        <v>181</v>
      </c>
      <c r="B115" s="29">
        <v>4843</v>
      </c>
      <c r="C115" s="29">
        <f>B115/I115</f>
        <v>1210.75</v>
      </c>
      <c r="D115" s="10">
        <v>1.25</v>
      </c>
      <c r="E115" s="30">
        <f>B115*D115</f>
        <v>6053.75</v>
      </c>
      <c r="F115" s="89">
        <v>1.25</v>
      </c>
      <c r="G115" s="31">
        <f>B115*F115</f>
        <v>6053.75</v>
      </c>
      <c r="H115" s="32">
        <f>E115-G115</f>
        <v>0</v>
      </c>
      <c r="I115" s="32">
        <v>4</v>
      </c>
      <c r="J115" s="32">
        <f>F115/1.25</f>
        <v>1</v>
      </c>
      <c r="K115" s="31">
        <f>J115*$H$285</f>
        <v>0.29887215251945376</v>
      </c>
      <c r="L115" s="10">
        <f>K115*C115</f>
        <v>361.85945866292866</v>
      </c>
      <c r="M115" s="35"/>
    </row>
    <row r="116" spans="1:13" s="27" customFormat="1" ht="15.45" customHeight="1">
      <c r="A116" s="28" t="s">
        <v>221</v>
      </c>
      <c r="B116" s="29">
        <v>3666</v>
      </c>
      <c r="C116" s="29">
        <f>B116/I116</f>
        <v>916.5</v>
      </c>
      <c r="D116" s="10">
        <v>1.25</v>
      </c>
      <c r="E116" s="30">
        <f>B116*D116</f>
        <v>4582.5</v>
      </c>
      <c r="F116" s="89">
        <v>1.25</v>
      </c>
      <c r="G116" s="31">
        <f>B116*F116</f>
        <v>4582.5</v>
      </c>
      <c r="H116" s="32">
        <f>E116-G116</f>
        <v>0</v>
      </c>
      <c r="I116" s="32">
        <v>4</v>
      </c>
      <c r="J116" s="32">
        <f>F116/1.25</f>
        <v>1</v>
      </c>
      <c r="K116" s="31">
        <f>J116*$H$285</f>
        <v>0.29887215251945376</v>
      </c>
      <c r="L116" s="10">
        <f>K116*C116</f>
        <v>273.91632778407939</v>
      </c>
      <c r="M116" s="35"/>
    </row>
    <row r="117" spans="1:13" s="27" customFormat="1" ht="15.45" customHeight="1">
      <c r="A117" s="28" t="s">
        <v>167</v>
      </c>
      <c r="B117" s="29">
        <v>2384</v>
      </c>
      <c r="C117" s="29">
        <f>B117/I117</f>
        <v>596</v>
      </c>
      <c r="D117" s="10">
        <v>1.25</v>
      </c>
      <c r="E117" s="30">
        <f>B117*D117</f>
        <v>2980</v>
      </c>
      <c r="F117" s="89">
        <v>1.25</v>
      </c>
      <c r="G117" s="31">
        <f>B117*F117</f>
        <v>2980</v>
      </c>
      <c r="H117" s="32">
        <f>E117-G117</f>
        <v>0</v>
      </c>
      <c r="I117" s="32">
        <v>4</v>
      </c>
      <c r="J117" s="32">
        <f>F117/1.25</f>
        <v>1</v>
      </c>
      <c r="K117" s="31">
        <f>J117*$H$285</f>
        <v>0.29887215251945376</v>
      </c>
      <c r="L117" s="10">
        <f>K117*C117</f>
        <v>178.12780290159444</v>
      </c>
      <c r="M117" s="35"/>
    </row>
    <row r="118" spans="1:13" s="27" customFormat="1" ht="15.45" customHeight="1">
      <c r="A118" s="28" t="s">
        <v>105</v>
      </c>
      <c r="B118" s="29">
        <v>4440</v>
      </c>
      <c r="C118" s="29">
        <f>B118/I118</f>
        <v>1110</v>
      </c>
      <c r="D118" s="10">
        <v>1.25</v>
      </c>
      <c r="E118" s="30">
        <f>B118*D118</f>
        <v>5550</v>
      </c>
      <c r="F118" s="89">
        <v>1.25</v>
      </c>
      <c r="G118" s="31">
        <f>B118*F118</f>
        <v>5550</v>
      </c>
      <c r="H118" s="32">
        <f>E118-G118</f>
        <v>0</v>
      </c>
      <c r="I118" s="32">
        <v>4</v>
      </c>
      <c r="J118" s="32">
        <f>F118/1.25</f>
        <v>1</v>
      </c>
      <c r="K118" s="31">
        <f>J118*$H$285</f>
        <v>0.29887215251945376</v>
      </c>
      <c r="L118" s="10">
        <f>K118*C118</f>
        <v>331.74808929659366</v>
      </c>
      <c r="M118" s="35"/>
    </row>
    <row r="119" spans="1:13" s="27" customFormat="1" ht="15.45" customHeight="1">
      <c r="A119" s="28" t="s">
        <v>127</v>
      </c>
      <c r="B119" s="29">
        <v>3015</v>
      </c>
      <c r="C119" s="29">
        <f>B119/I119</f>
        <v>753.75</v>
      </c>
      <c r="D119" s="10">
        <v>1.25</v>
      </c>
      <c r="E119" s="30">
        <f>B119*D119</f>
        <v>3768.75</v>
      </c>
      <c r="F119" s="89">
        <v>1.25</v>
      </c>
      <c r="G119" s="31">
        <f>B119*F119</f>
        <v>3768.75</v>
      </c>
      <c r="H119" s="32">
        <f>E119-G119</f>
        <v>0</v>
      </c>
      <c r="I119" s="32">
        <v>4</v>
      </c>
      <c r="J119" s="32">
        <f>F119/1.25</f>
        <v>1</v>
      </c>
      <c r="K119" s="31">
        <f>J119*$H$285</f>
        <v>0.29887215251945376</v>
      </c>
      <c r="L119" s="10">
        <f>K119*C119</f>
        <v>225.27488496153828</v>
      </c>
      <c r="M119" s="35"/>
    </row>
    <row r="120" spans="1:13" s="27" customFormat="1" ht="15.45" customHeight="1">
      <c r="A120" s="28" t="s">
        <v>206</v>
      </c>
      <c r="B120" s="29">
        <v>3795</v>
      </c>
      <c r="C120" s="29">
        <f>B120/I120</f>
        <v>948.75</v>
      </c>
      <c r="D120" s="10">
        <v>1.25</v>
      </c>
      <c r="E120" s="30">
        <f>B120*D120</f>
        <v>4743.75</v>
      </c>
      <c r="F120" s="89">
        <v>1.25</v>
      </c>
      <c r="G120" s="31">
        <f>B120*F120</f>
        <v>4743.75</v>
      </c>
      <c r="H120" s="32">
        <f>E120-G120</f>
        <v>0</v>
      </c>
      <c r="I120" s="32">
        <v>4</v>
      </c>
      <c r="J120" s="32">
        <f>F120/1.25</f>
        <v>1</v>
      </c>
      <c r="K120" s="31">
        <f>J120*$H$285</f>
        <v>0.29887215251945376</v>
      </c>
      <c r="L120" s="10">
        <f>K120*C120</f>
        <v>283.55495470283176</v>
      </c>
      <c r="M120" s="35"/>
    </row>
    <row r="121" spans="1:13" s="27" customFormat="1" ht="15.45" customHeight="1">
      <c r="A121" s="28" t="s">
        <v>43</v>
      </c>
      <c r="B121" s="29">
        <v>4826</v>
      </c>
      <c r="C121" s="29">
        <f>B121/I121</f>
        <v>1206.5</v>
      </c>
      <c r="D121" s="10">
        <v>1.25</v>
      </c>
      <c r="E121" s="30">
        <f>B121*D121</f>
        <v>6032.5</v>
      </c>
      <c r="F121" s="89">
        <v>1.25</v>
      </c>
      <c r="G121" s="31">
        <f>B121*F121</f>
        <v>6032.5</v>
      </c>
      <c r="H121" s="32">
        <f>E121-G121</f>
        <v>0</v>
      </c>
      <c r="I121" s="32">
        <v>4</v>
      </c>
      <c r="J121" s="32">
        <f>F121/1.25</f>
        <v>1</v>
      </c>
      <c r="K121" s="31">
        <f>J121*$H$285</f>
        <v>0.29887215251945376</v>
      </c>
      <c r="L121" s="10">
        <f>K121*C121</f>
        <v>360.58925201472096</v>
      </c>
      <c r="M121" s="35"/>
    </row>
    <row r="122" spans="1:13" s="27" customFormat="1" ht="15.45" customHeight="1">
      <c r="A122" s="28" t="s">
        <v>218</v>
      </c>
      <c r="B122" s="29">
        <v>3570</v>
      </c>
      <c r="C122" s="29">
        <f>B122/I122</f>
        <v>892.5</v>
      </c>
      <c r="D122" s="10">
        <v>1.25</v>
      </c>
      <c r="E122" s="30">
        <f>B122*D122</f>
        <v>4462.5</v>
      </c>
      <c r="F122" s="89">
        <v>1.25</v>
      </c>
      <c r="G122" s="31">
        <f>B122*F122</f>
        <v>4462.5</v>
      </c>
      <c r="H122" s="32">
        <f>E122-G122</f>
        <v>0</v>
      </c>
      <c r="I122" s="32">
        <v>4</v>
      </c>
      <c r="J122" s="32">
        <f>F122/1.25</f>
        <v>1</v>
      </c>
      <c r="K122" s="31">
        <f>J122*$H$285</f>
        <v>0.29887215251945376</v>
      </c>
      <c r="L122" s="10">
        <f>K122*C122</f>
        <v>266.74339612361246</v>
      </c>
      <c r="M122" s="35"/>
    </row>
    <row r="123" spans="1:13" s="27" customFormat="1" ht="15.45" customHeight="1">
      <c r="A123" s="28" t="s">
        <v>231</v>
      </c>
      <c r="B123" s="29">
        <v>2045</v>
      </c>
      <c r="C123" s="29">
        <f>B123/I123</f>
        <v>511.25</v>
      </c>
      <c r="D123" s="10">
        <v>1.25</v>
      </c>
      <c r="E123" s="30">
        <f>B123*D123</f>
        <v>2556.25</v>
      </c>
      <c r="F123" s="89">
        <v>1.25</v>
      </c>
      <c r="G123" s="31">
        <f>B123*F123</f>
        <v>2556.25</v>
      </c>
      <c r="H123" s="32">
        <f>E123-G123</f>
        <v>0</v>
      </c>
      <c r="I123" s="32">
        <v>4</v>
      </c>
      <c r="J123" s="32">
        <f>F123/1.25</f>
        <v>1</v>
      </c>
      <c r="K123" s="31">
        <f>J123*$H$285</f>
        <v>0.29887215251945376</v>
      </c>
      <c r="L123" s="10">
        <f>K123*C123</f>
        <v>152.79838797557073</v>
      </c>
      <c r="M123" s="35"/>
    </row>
    <row r="124" spans="1:13" s="27" customFormat="1" ht="15.45" customHeight="1">
      <c r="A124" s="28" t="s">
        <v>257</v>
      </c>
      <c r="B124" s="29">
        <v>1123</v>
      </c>
      <c r="C124" s="29">
        <f>B124/I124</f>
        <v>280.75</v>
      </c>
      <c r="D124" s="10">
        <v>1.25</v>
      </c>
      <c r="E124" s="30">
        <f>B124*D124</f>
        <v>1403.75</v>
      </c>
      <c r="F124" s="89">
        <v>1.25</v>
      </c>
      <c r="G124" s="31">
        <f>B124*F124</f>
        <v>1403.75</v>
      </c>
      <c r="H124" s="32">
        <f>E124-G124</f>
        <v>0</v>
      </c>
      <c r="I124" s="32">
        <v>4</v>
      </c>
      <c r="J124" s="32">
        <f>F124/1.25</f>
        <v>1</v>
      </c>
      <c r="K124" s="31">
        <f>J124*$H$285</f>
        <v>0.29887215251945376</v>
      </c>
      <c r="L124" s="10">
        <f>K124*C124</f>
        <v>83.908356819836641</v>
      </c>
      <c r="M124" s="35"/>
    </row>
    <row r="125" spans="1:13" s="27" customFormat="1" ht="15.45" customHeight="1">
      <c r="A125" s="28" t="s">
        <v>250</v>
      </c>
      <c r="B125" s="29">
        <v>2240</v>
      </c>
      <c r="C125" s="29">
        <f>B125/I125</f>
        <v>560</v>
      </c>
      <c r="D125" s="10">
        <v>1.25</v>
      </c>
      <c r="E125" s="30">
        <f>B125*D125</f>
        <v>2800</v>
      </c>
      <c r="F125" s="89">
        <v>1.25</v>
      </c>
      <c r="G125" s="31">
        <f>B125*F125</f>
        <v>2800</v>
      </c>
      <c r="H125" s="32">
        <f>E125-G125</f>
        <v>0</v>
      </c>
      <c r="I125" s="32">
        <v>4</v>
      </c>
      <c r="J125" s="32">
        <f>F125/1.25</f>
        <v>1</v>
      </c>
      <c r="K125" s="31">
        <f>J125*$H$285</f>
        <v>0.29887215251945376</v>
      </c>
      <c r="L125" s="10">
        <f>K125*C125</f>
        <v>167.3684054108941</v>
      </c>
      <c r="M125" s="35"/>
    </row>
    <row r="126" spans="1:13" s="27" customFormat="1" ht="15.45" customHeight="1">
      <c r="A126" s="28" t="s">
        <v>89</v>
      </c>
      <c r="B126" s="29">
        <v>3711</v>
      </c>
      <c r="C126" s="29">
        <f>B126/I126</f>
        <v>927.75</v>
      </c>
      <c r="D126" s="10">
        <v>1.25</v>
      </c>
      <c r="E126" s="30">
        <f>B126*D126</f>
        <v>4638.75</v>
      </c>
      <c r="F126" s="89">
        <v>1.25</v>
      </c>
      <c r="G126" s="31">
        <f>B126*F126</f>
        <v>4638.75</v>
      </c>
      <c r="H126" s="32">
        <f>E126-G126</f>
        <v>0</v>
      </c>
      <c r="I126" s="32">
        <v>4</v>
      </c>
      <c r="J126" s="32">
        <f>F126/1.25</f>
        <v>1</v>
      </c>
      <c r="K126" s="31">
        <f>J126*$H$285</f>
        <v>0.29887215251945376</v>
      </c>
      <c r="L126" s="10">
        <f>K126*C126</f>
        <v>277.2786394999232</v>
      </c>
      <c r="M126" s="35"/>
    </row>
    <row r="127" spans="1:13" s="27" customFormat="1" ht="15.45" customHeight="1">
      <c r="A127" s="28" t="s">
        <v>176</v>
      </c>
      <c r="B127" s="29">
        <v>4857</v>
      </c>
      <c r="C127" s="29">
        <f>B127/I127</f>
        <v>1214.25</v>
      </c>
      <c r="D127" s="10">
        <v>1.25</v>
      </c>
      <c r="E127" s="30">
        <f>B127*D127</f>
        <v>6071.25</v>
      </c>
      <c r="F127" s="89">
        <v>1.25</v>
      </c>
      <c r="G127" s="31">
        <f>B127*F127</f>
        <v>6071.25</v>
      </c>
      <c r="H127" s="32">
        <f>E127-G127</f>
        <v>0</v>
      </c>
      <c r="I127" s="32">
        <v>4</v>
      </c>
      <c r="J127" s="32">
        <f>F127/1.25</f>
        <v>1</v>
      </c>
      <c r="K127" s="31">
        <f>J127*$H$285</f>
        <v>0.29887215251945376</v>
      </c>
      <c r="L127" s="10">
        <f>K127*C127</f>
        <v>362.90551119674672</v>
      </c>
      <c r="M127" s="35"/>
    </row>
    <row r="128" spans="1:13" s="27" customFormat="1" ht="15.45" customHeight="1">
      <c r="A128" s="28" t="s">
        <v>114</v>
      </c>
      <c r="B128" s="29">
        <v>4369</v>
      </c>
      <c r="C128" s="29">
        <f>B128/I128</f>
        <v>1092.25</v>
      </c>
      <c r="D128" s="10">
        <v>1.25</v>
      </c>
      <c r="E128" s="30">
        <f>B128*D128</f>
        <v>5461.25</v>
      </c>
      <c r="F128" s="89">
        <v>1.25</v>
      </c>
      <c r="G128" s="31">
        <f>B128*F128</f>
        <v>5461.25</v>
      </c>
      <c r="H128" s="32">
        <f>E128-G128</f>
        <v>0</v>
      </c>
      <c r="I128" s="32">
        <v>4</v>
      </c>
      <c r="J128" s="32">
        <f>F128/1.25</f>
        <v>1</v>
      </c>
      <c r="K128" s="31">
        <f>J128*$H$285</f>
        <v>0.29887215251945376</v>
      </c>
      <c r="L128" s="10">
        <f>K128*C128</f>
        <v>326.44310858937337</v>
      </c>
      <c r="M128" s="35"/>
    </row>
    <row r="129" spans="1:13" s="27" customFormat="1" ht="15.45" customHeight="1">
      <c r="A129" s="28" t="s">
        <v>150</v>
      </c>
      <c r="B129" s="29">
        <v>3716</v>
      </c>
      <c r="C129" s="29">
        <f>B129/I129</f>
        <v>929</v>
      </c>
      <c r="D129" s="10">
        <v>1.25</v>
      </c>
      <c r="E129" s="30">
        <f>B129*D129</f>
        <v>4645</v>
      </c>
      <c r="F129" s="89">
        <v>1.25</v>
      </c>
      <c r="G129" s="31">
        <f>B129*F129</f>
        <v>4645</v>
      </c>
      <c r="H129" s="32">
        <f>E129-G129</f>
        <v>0</v>
      </c>
      <c r="I129" s="32">
        <v>4</v>
      </c>
      <c r="J129" s="32">
        <f>F129/1.25</f>
        <v>1</v>
      </c>
      <c r="K129" s="31">
        <f>J129*$H$285</f>
        <v>0.29887215251945376</v>
      </c>
      <c r="L129" s="10">
        <f>K129*C129</f>
        <v>277.65222969057254</v>
      </c>
      <c r="M129" s="35"/>
    </row>
    <row r="130" spans="1:13" s="27" customFormat="1" ht="15.45" customHeight="1">
      <c r="A130" s="28" t="s">
        <v>30</v>
      </c>
      <c r="B130" s="29">
        <v>5615</v>
      </c>
      <c r="C130" s="29">
        <f>B130/I130</f>
        <v>1403.75</v>
      </c>
      <c r="D130" s="10">
        <v>1.25</v>
      </c>
      <c r="E130" s="30">
        <f>B130*D130</f>
        <v>7018.75</v>
      </c>
      <c r="F130" s="89">
        <v>1.25</v>
      </c>
      <c r="G130" s="31">
        <f>B130*F130</f>
        <v>7018.75</v>
      </c>
      <c r="H130" s="32">
        <f>E130-G130</f>
        <v>0</v>
      </c>
      <c r="I130" s="32">
        <v>4</v>
      </c>
      <c r="J130" s="32">
        <f>F130/1.25</f>
        <v>1</v>
      </c>
      <c r="K130" s="31">
        <f>J130*$H$285</f>
        <v>0.29887215251945376</v>
      </c>
      <c r="L130" s="10">
        <f>K130*C130</f>
        <v>419.54178409918319</v>
      </c>
      <c r="M130" s="35"/>
    </row>
    <row r="131" spans="1:13" s="27" customFormat="1" ht="15.45" customHeight="1">
      <c r="A131" s="28" t="s">
        <v>46</v>
      </c>
      <c r="B131" s="29">
        <v>4622</v>
      </c>
      <c r="C131" s="29">
        <f>B131/I131</f>
        <v>1155.5</v>
      </c>
      <c r="D131" s="10">
        <v>1.25</v>
      </c>
      <c r="E131" s="30">
        <f>B131*D131</f>
        <v>5777.5</v>
      </c>
      <c r="F131" s="89">
        <v>1.25</v>
      </c>
      <c r="G131" s="31">
        <f>B131*F131</f>
        <v>5777.5</v>
      </c>
      <c r="H131" s="32">
        <f>E131-G131</f>
        <v>0</v>
      </c>
      <c r="I131" s="32">
        <v>4</v>
      </c>
      <c r="J131" s="32">
        <f>F131/1.25</f>
        <v>1</v>
      </c>
      <c r="K131" s="31">
        <f>J131*$H$285</f>
        <v>0.29887215251945376</v>
      </c>
      <c r="L131" s="10">
        <f>K131*C131</f>
        <v>345.34677223622884</v>
      </c>
      <c r="M131" s="35"/>
    </row>
    <row r="132" spans="1:13" s="27" customFormat="1" ht="15.45" customHeight="1">
      <c r="A132" s="28" t="s">
        <v>185</v>
      </c>
      <c r="B132" s="29">
        <v>2148</v>
      </c>
      <c r="C132" s="29">
        <f>B132/I132</f>
        <v>537</v>
      </c>
      <c r="D132" s="10">
        <v>1.25</v>
      </c>
      <c r="E132" s="30">
        <f>B132*D132</f>
        <v>2685</v>
      </c>
      <c r="F132" s="89">
        <v>1.25</v>
      </c>
      <c r="G132" s="31">
        <f>B132*F132</f>
        <v>2685</v>
      </c>
      <c r="H132" s="32">
        <f>E132-G132</f>
        <v>0</v>
      </c>
      <c r="I132" s="32">
        <v>4</v>
      </c>
      <c r="J132" s="32">
        <f>F132/1.25</f>
        <v>1</v>
      </c>
      <c r="K132" s="31">
        <f>J132*$H$285</f>
        <v>0.29887215251945376</v>
      </c>
      <c r="L132" s="10">
        <f>K132*C132</f>
        <v>160.49434590294666</v>
      </c>
      <c r="M132" s="35"/>
    </row>
    <row r="133" spans="1:13" s="27" customFormat="1" ht="15.45" customHeight="1">
      <c r="A133" s="28" t="s">
        <v>207</v>
      </c>
      <c r="B133" s="29">
        <v>2395</v>
      </c>
      <c r="C133" s="29">
        <f>B133/I133</f>
        <v>598.75</v>
      </c>
      <c r="D133" s="10">
        <v>1.25</v>
      </c>
      <c r="E133" s="30">
        <f>B133*D133</f>
        <v>2993.75</v>
      </c>
      <c r="F133" s="89">
        <v>1.25</v>
      </c>
      <c r="G133" s="31">
        <f>B133*F133</f>
        <v>2993.75</v>
      </c>
      <c r="H133" s="32">
        <f>E133-G133</f>
        <v>0</v>
      </c>
      <c r="I133" s="32">
        <v>4</v>
      </c>
      <c r="J133" s="32">
        <f>F133/1.25</f>
        <v>1</v>
      </c>
      <c r="K133" s="31">
        <f>J133*$H$285</f>
        <v>0.29887215251945376</v>
      </c>
      <c r="L133" s="10">
        <f>K133*C133</f>
        <v>178.94970132102293</v>
      </c>
      <c r="M133" s="35"/>
    </row>
    <row r="134" spans="1:13" s="27" customFormat="1" ht="15.45" customHeight="1">
      <c r="A134" s="28" t="s">
        <v>85</v>
      </c>
      <c r="B134" s="29">
        <v>5131</v>
      </c>
      <c r="C134" s="29">
        <f>B134/I134</f>
        <v>1282.75</v>
      </c>
      <c r="D134" s="10">
        <v>1.25</v>
      </c>
      <c r="E134" s="30">
        <f>B134*D134</f>
        <v>6413.75</v>
      </c>
      <c r="F134" s="89">
        <v>1.25</v>
      </c>
      <c r="G134" s="31">
        <f>B134*F134</f>
        <v>6413.75</v>
      </c>
      <c r="H134" s="32">
        <f>E134-G134</f>
        <v>0</v>
      </c>
      <c r="I134" s="32">
        <v>4</v>
      </c>
      <c r="J134" s="32">
        <f>F134/1.25</f>
        <v>1</v>
      </c>
      <c r="K134" s="31">
        <f>J134*$H$285</f>
        <v>0.29887215251945376</v>
      </c>
      <c r="L134" s="10">
        <f>K134*C134</f>
        <v>383.37825364432933</v>
      </c>
      <c r="M134" s="35"/>
    </row>
    <row r="135" spans="1:13" s="27" customFormat="1" ht="15.45" customHeight="1">
      <c r="A135" s="28" t="s">
        <v>27</v>
      </c>
      <c r="B135" s="29">
        <v>5809</v>
      </c>
      <c r="C135" s="29">
        <f>B135/I135</f>
        <v>1452.25</v>
      </c>
      <c r="D135" s="10">
        <v>1.25</v>
      </c>
      <c r="E135" s="30">
        <f>B135*D135</f>
        <v>7261.25</v>
      </c>
      <c r="F135" s="89">
        <v>1.25</v>
      </c>
      <c r="G135" s="31">
        <f>B135*F135</f>
        <v>7261.25</v>
      </c>
      <c r="H135" s="32">
        <f>E135-G135</f>
        <v>0</v>
      </c>
      <c r="I135" s="32">
        <v>4</v>
      </c>
      <c r="J135" s="32">
        <f>F135/1.25</f>
        <v>1</v>
      </c>
      <c r="K135" s="31">
        <f>J135*$H$285</f>
        <v>0.29887215251945376</v>
      </c>
      <c r="L135" s="10">
        <f>K135*C135</f>
        <v>434.03708349637674</v>
      </c>
      <c r="M135" s="35"/>
    </row>
    <row r="136" spans="1:13" s="27" customFormat="1" ht="15.45" customHeight="1">
      <c r="A136" s="28" t="s">
        <v>118</v>
      </c>
      <c r="B136" s="29">
        <v>3087</v>
      </c>
      <c r="C136" s="29">
        <f>B136/I136</f>
        <v>771.75</v>
      </c>
      <c r="D136" s="10">
        <v>1.25</v>
      </c>
      <c r="E136" s="30">
        <f>B136*D136</f>
        <v>3858.75</v>
      </c>
      <c r="F136" s="89">
        <v>1.25</v>
      </c>
      <c r="G136" s="31">
        <f>B136*F136</f>
        <v>3858.75</v>
      </c>
      <c r="H136" s="32">
        <f>E136-G136</f>
        <v>0</v>
      </c>
      <c r="I136" s="32">
        <v>4</v>
      </c>
      <c r="J136" s="32">
        <f>F136/1.25</f>
        <v>1</v>
      </c>
      <c r="K136" s="31">
        <f>J136*$H$285</f>
        <v>0.29887215251945376</v>
      </c>
      <c r="L136" s="10">
        <f>K136*C136</f>
        <v>230.65458370688845</v>
      </c>
      <c r="M136" s="35"/>
    </row>
    <row r="137" spans="1:13" s="27" customFormat="1" ht="15.45" customHeight="1">
      <c r="A137" s="28" t="s">
        <v>81</v>
      </c>
      <c r="B137" s="29">
        <v>3928</v>
      </c>
      <c r="C137" s="29">
        <f>B137/I137</f>
        <v>982</v>
      </c>
      <c r="D137" s="10">
        <v>1.25</v>
      </c>
      <c r="E137" s="30">
        <f>B137*D137</f>
        <v>4910</v>
      </c>
      <c r="F137" s="89">
        <v>1.25</v>
      </c>
      <c r="G137" s="31">
        <f>B137*F137</f>
        <v>4910</v>
      </c>
      <c r="H137" s="32">
        <f>E137-G137</f>
        <v>0</v>
      </c>
      <c r="I137" s="32">
        <v>4</v>
      </c>
      <c r="J137" s="32">
        <f>F137/1.25</f>
        <v>1</v>
      </c>
      <c r="K137" s="31">
        <f>J137*$H$285</f>
        <v>0.29887215251945376</v>
      </c>
      <c r="L137" s="10">
        <f>K137*C137</f>
        <v>293.49245377410358</v>
      </c>
      <c r="M137" s="35"/>
    </row>
    <row r="138" spans="1:13" s="27" customFormat="1" ht="15.45" customHeight="1">
      <c r="A138" s="28" t="s">
        <v>197</v>
      </c>
      <c r="B138" s="29">
        <v>2590</v>
      </c>
      <c r="C138" s="29">
        <f>B138/I138</f>
        <v>647.5</v>
      </c>
      <c r="D138" s="10">
        <v>1.25</v>
      </c>
      <c r="E138" s="30">
        <f>B138*D138</f>
        <v>3237.5</v>
      </c>
      <c r="F138" s="89">
        <v>1.25</v>
      </c>
      <c r="G138" s="31">
        <f>B138*F138</f>
        <v>3237.5</v>
      </c>
      <c r="H138" s="32">
        <f>E138-G138</f>
        <v>0</v>
      </c>
      <c r="I138" s="32">
        <v>4</v>
      </c>
      <c r="J138" s="32">
        <f>F138/1.25</f>
        <v>1</v>
      </c>
      <c r="K138" s="31">
        <f>J138*$H$285</f>
        <v>0.29887215251945376</v>
      </c>
      <c r="L138" s="10">
        <f>K138*C138</f>
        <v>193.51971875634632</v>
      </c>
      <c r="M138" s="35"/>
    </row>
    <row r="139" spans="1:13" s="27" customFormat="1" ht="15.45" customHeight="1">
      <c r="A139" s="28" t="s">
        <v>212</v>
      </c>
      <c r="B139" s="29">
        <v>3821</v>
      </c>
      <c r="C139" s="29">
        <f>B139/I139</f>
        <v>955.25</v>
      </c>
      <c r="D139" s="10">
        <v>1.25</v>
      </c>
      <c r="E139" s="30">
        <f>B139*D139</f>
        <v>4776.25</v>
      </c>
      <c r="F139" s="89">
        <v>1.25</v>
      </c>
      <c r="G139" s="31">
        <f>B139*F139</f>
        <v>4776.25</v>
      </c>
      <c r="H139" s="32">
        <f>E139-G139</f>
        <v>0</v>
      </c>
      <c r="I139" s="32">
        <v>4</v>
      </c>
      <c r="J139" s="32">
        <f>F139/1.25</f>
        <v>1</v>
      </c>
      <c r="K139" s="31">
        <f>J139*$H$285</f>
        <v>0.29887215251945376</v>
      </c>
      <c r="L139" s="10">
        <f>K139*C139</f>
        <v>285.49762369420819</v>
      </c>
      <c r="M139" s="35"/>
    </row>
    <row r="140" spans="1:13" s="27" customFormat="1" ht="15.45" customHeight="1">
      <c r="A140" s="28" t="s">
        <v>278</v>
      </c>
      <c r="B140" s="29">
        <v>3109</v>
      </c>
      <c r="C140" s="29">
        <f>B140/I140</f>
        <v>777.25</v>
      </c>
      <c r="D140" s="10">
        <v>1.25</v>
      </c>
      <c r="E140" s="30">
        <f>B140*D140</f>
        <v>3886.25</v>
      </c>
      <c r="F140" s="89">
        <v>0</v>
      </c>
      <c r="G140" s="31">
        <f>B140*F140</f>
        <v>0</v>
      </c>
      <c r="H140" s="32">
        <f>E140-G140</f>
        <v>3886.25</v>
      </c>
      <c r="I140" s="32">
        <v>4</v>
      </c>
      <c r="J140" s="32">
        <f>F140/1.25</f>
        <v>0</v>
      </c>
      <c r="K140" s="31">
        <f>J140*$H$285</f>
        <v>0</v>
      </c>
      <c r="L140" s="10">
        <f>K140*C140</f>
        <v>0</v>
      </c>
      <c r="M140" s="35"/>
    </row>
    <row r="141" spans="1:13" s="27" customFormat="1" ht="15.45" customHeight="1">
      <c r="A141" s="28" t="s">
        <v>287</v>
      </c>
      <c r="B141" s="29">
        <v>1671</v>
      </c>
      <c r="C141" s="29">
        <f>B141/I141</f>
        <v>417.75</v>
      </c>
      <c r="D141" s="10">
        <v>1.25</v>
      </c>
      <c r="E141" s="30">
        <f>B141*D141</f>
        <v>2088.75</v>
      </c>
      <c r="F141" s="89">
        <v>0</v>
      </c>
      <c r="G141" s="31">
        <f>B141*F141</f>
        <v>0</v>
      </c>
      <c r="H141" s="32">
        <f>E141-G141</f>
        <v>2088.75</v>
      </c>
      <c r="I141" s="32">
        <v>4</v>
      </c>
      <c r="J141" s="32">
        <f>F141/1.25</f>
        <v>0</v>
      </c>
      <c r="K141" s="31">
        <f>J141*$H$285</f>
        <v>0</v>
      </c>
      <c r="L141" s="10">
        <f>K141*C141</f>
        <v>0</v>
      </c>
      <c r="M141" s="35"/>
    </row>
    <row r="142" spans="1:13" s="27" customFormat="1" ht="15.45" customHeight="1">
      <c r="A142" s="28" t="s">
        <v>179</v>
      </c>
      <c r="B142" s="29">
        <v>3092</v>
      </c>
      <c r="C142" s="29">
        <f>B142/I142</f>
        <v>773</v>
      </c>
      <c r="D142" s="10">
        <v>1.25</v>
      </c>
      <c r="E142" s="30">
        <f>B142*D142</f>
        <v>3865</v>
      </c>
      <c r="F142" s="89">
        <v>1.25</v>
      </c>
      <c r="G142" s="31">
        <f>B142*F142</f>
        <v>3865</v>
      </c>
      <c r="H142" s="32">
        <f>E142-G142</f>
        <v>0</v>
      </c>
      <c r="I142" s="32">
        <v>4</v>
      </c>
      <c r="J142" s="32">
        <f>F142/1.25</f>
        <v>1</v>
      </c>
      <c r="K142" s="31">
        <f>J142*$H$285</f>
        <v>0.29887215251945376</v>
      </c>
      <c r="L142" s="10">
        <f>K142*C142</f>
        <v>231.02817389753776</v>
      </c>
      <c r="M142" s="35"/>
    </row>
    <row r="143" spans="1:13" s="27" customFormat="1" ht="15.45" customHeight="1">
      <c r="A143" s="28" t="s">
        <v>101</v>
      </c>
      <c r="B143" s="29">
        <v>4705</v>
      </c>
      <c r="C143" s="29">
        <f>B143/I143</f>
        <v>1176.25</v>
      </c>
      <c r="D143" s="10">
        <v>1.25</v>
      </c>
      <c r="E143" s="30">
        <f>B143*D143</f>
        <v>5881.25</v>
      </c>
      <c r="F143" s="89">
        <v>1.25</v>
      </c>
      <c r="G143" s="31">
        <f>B143*F143</f>
        <v>5881.25</v>
      </c>
      <c r="H143" s="32">
        <f>E143-G143</f>
        <v>0</v>
      </c>
      <c r="I143" s="32">
        <v>4</v>
      </c>
      <c r="J143" s="32">
        <f>F143/1.25</f>
        <v>1</v>
      </c>
      <c r="K143" s="31">
        <f>J143*$H$285</f>
        <v>0.29887215251945376</v>
      </c>
      <c r="L143" s="10">
        <f>K143*C143</f>
        <v>351.54836940100751</v>
      </c>
      <c r="M143" s="35"/>
    </row>
    <row r="144" spans="1:13" s="27" customFormat="1" ht="15.45" customHeight="1">
      <c r="A144" s="28" t="s">
        <v>90</v>
      </c>
      <c r="B144" s="29">
        <v>3709</v>
      </c>
      <c r="C144" s="29">
        <f>B144/I144</f>
        <v>927.25</v>
      </c>
      <c r="D144" s="10">
        <v>1.25</v>
      </c>
      <c r="E144" s="30">
        <f>B144*D144</f>
        <v>4636.25</v>
      </c>
      <c r="F144" s="89">
        <v>1.25</v>
      </c>
      <c r="G144" s="31">
        <f>B144*F144</f>
        <v>4636.25</v>
      </c>
      <c r="H144" s="32">
        <f>E144-G144</f>
        <v>0</v>
      </c>
      <c r="I144" s="32">
        <v>4</v>
      </c>
      <c r="J144" s="32">
        <f>F144/1.25</f>
        <v>1</v>
      </c>
      <c r="K144" s="31">
        <f>J144*$H$285</f>
        <v>0.29887215251945376</v>
      </c>
      <c r="L144" s="10">
        <f>K144*C144</f>
        <v>277.12920342366351</v>
      </c>
      <c r="M144" s="35"/>
    </row>
    <row r="145" spans="1:13" s="27" customFormat="1" ht="15.45" customHeight="1">
      <c r="A145" s="28" t="s">
        <v>191</v>
      </c>
      <c r="B145" s="29">
        <v>4215</v>
      </c>
      <c r="C145" s="29">
        <f>B145/I145</f>
        <v>1053.75</v>
      </c>
      <c r="D145" s="10">
        <v>1.25</v>
      </c>
      <c r="E145" s="30">
        <f>B145*D145</f>
        <v>5268.75</v>
      </c>
      <c r="F145" s="89">
        <v>1.25</v>
      </c>
      <c r="G145" s="31">
        <f>B145*F145</f>
        <v>5268.75</v>
      </c>
      <c r="H145" s="32">
        <f>E145-G145</f>
        <v>0</v>
      </c>
      <c r="I145" s="32">
        <v>4</v>
      </c>
      <c r="J145" s="32">
        <f>F145/1.25</f>
        <v>1</v>
      </c>
      <c r="K145" s="31">
        <f>J145*$H$285</f>
        <v>0.29887215251945376</v>
      </c>
      <c r="L145" s="10">
        <f>K145*C145</f>
        <v>314.93653071737441</v>
      </c>
      <c r="M145" s="35"/>
    </row>
    <row r="146" spans="1:13" s="27" customFormat="1" ht="15.45" customHeight="1">
      <c r="A146" s="28" t="s">
        <v>123</v>
      </c>
      <c r="B146" s="29">
        <v>4216</v>
      </c>
      <c r="C146" s="29">
        <f>B146/I146</f>
        <v>1054</v>
      </c>
      <c r="D146" s="10">
        <v>1.25</v>
      </c>
      <c r="E146" s="30">
        <f>B146*D146</f>
        <v>5270</v>
      </c>
      <c r="F146" s="89">
        <v>1.25</v>
      </c>
      <c r="G146" s="31">
        <f>B146*F146</f>
        <v>5270</v>
      </c>
      <c r="H146" s="32">
        <f>E146-G146</f>
        <v>0</v>
      </c>
      <c r="I146" s="32">
        <v>4</v>
      </c>
      <c r="J146" s="32">
        <f>F146/1.25</f>
        <v>1</v>
      </c>
      <c r="K146" s="31">
        <f>J146*$H$285</f>
        <v>0.29887215251945376</v>
      </c>
      <c r="L146" s="10">
        <f>K146*C146</f>
        <v>315.01124875550425</v>
      </c>
      <c r="M146" s="35"/>
    </row>
    <row r="147" spans="1:13" s="27" customFormat="1" ht="15.45" customHeight="1">
      <c r="A147" s="28" t="s">
        <v>31</v>
      </c>
      <c r="B147" s="29">
        <v>5603</v>
      </c>
      <c r="C147" s="29">
        <f>B147/I147</f>
        <v>1400.75</v>
      </c>
      <c r="D147" s="10">
        <v>1.25</v>
      </c>
      <c r="E147" s="30">
        <f>B147*D147</f>
        <v>7003.75</v>
      </c>
      <c r="F147" s="89">
        <v>1.25</v>
      </c>
      <c r="G147" s="31">
        <f>B147*F147</f>
        <v>7003.75</v>
      </c>
      <c r="H147" s="32">
        <f>E147-G147</f>
        <v>0</v>
      </c>
      <c r="I147" s="32">
        <v>4</v>
      </c>
      <c r="J147" s="32">
        <f>F147/1.25</f>
        <v>1</v>
      </c>
      <c r="K147" s="31">
        <f>J147*$H$285</f>
        <v>0.29887215251945376</v>
      </c>
      <c r="L147" s="10">
        <f>K147*C147</f>
        <v>418.64516764162488</v>
      </c>
      <c r="M147" s="35"/>
    </row>
    <row r="148" spans="1:13" s="27" customFormat="1" ht="15.45" customHeight="1">
      <c r="A148" s="28" t="s">
        <v>281</v>
      </c>
      <c r="B148" s="29">
        <v>2526</v>
      </c>
      <c r="C148" s="29">
        <f>B148/I148</f>
        <v>631.5</v>
      </c>
      <c r="D148" s="10">
        <v>1.25</v>
      </c>
      <c r="E148" s="30">
        <f>B148*D148</f>
        <v>3157.5</v>
      </c>
      <c r="F148" s="89">
        <v>0</v>
      </c>
      <c r="G148" s="31">
        <f>B148*F148</f>
        <v>0</v>
      </c>
      <c r="H148" s="32">
        <f>E148-G148</f>
        <v>3157.5</v>
      </c>
      <c r="I148" s="32">
        <v>4</v>
      </c>
      <c r="J148" s="32">
        <f>F148/1.25</f>
        <v>0</v>
      </c>
      <c r="K148" s="31">
        <f>J148*$H$285</f>
        <v>0</v>
      </c>
      <c r="L148" s="10">
        <f>K148*C148</f>
        <v>0</v>
      </c>
      <c r="M148" s="35"/>
    </row>
    <row r="149" spans="1:13" s="27" customFormat="1" ht="15.45" customHeight="1">
      <c r="A149" s="28" t="s">
        <v>226</v>
      </c>
      <c r="B149" s="29">
        <v>1589</v>
      </c>
      <c r="C149" s="29">
        <f>B149/I149</f>
        <v>397.25</v>
      </c>
      <c r="D149" s="10">
        <v>1.25</v>
      </c>
      <c r="E149" s="30">
        <f>B149*D149</f>
        <v>1986.25</v>
      </c>
      <c r="F149" s="89">
        <v>1.25</v>
      </c>
      <c r="G149" s="31">
        <f>B149*F149</f>
        <v>1986.25</v>
      </c>
      <c r="H149" s="32">
        <f>E149-G149</f>
        <v>0</v>
      </c>
      <c r="I149" s="32">
        <v>4</v>
      </c>
      <c r="J149" s="32">
        <f>F149/1.25</f>
        <v>1</v>
      </c>
      <c r="K149" s="31">
        <f>J149*$H$285</f>
        <v>0.29887215251945376</v>
      </c>
      <c r="L149" s="10">
        <f>K149*C149</f>
        <v>118.726962588353</v>
      </c>
      <c r="M149" s="35"/>
    </row>
    <row r="150" spans="1:13" s="27" customFormat="1" ht="15.45" customHeight="1">
      <c r="A150" s="28" t="s">
        <v>28</v>
      </c>
      <c r="B150" s="29">
        <v>5753</v>
      </c>
      <c r="C150" s="29">
        <f>B150/I150</f>
        <v>1438.25</v>
      </c>
      <c r="D150" s="10">
        <v>1.25</v>
      </c>
      <c r="E150" s="30">
        <f>B150*D150</f>
        <v>7191.25</v>
      </c>
      <c r="F150" s="89">
        <v>1.25</v>
      </c>
      <c r="G150" s="31">
        <f>B150*F150</f>
        <v>7191.25</v>
      </c>
      <c r="H150" s="32">
        <f>E150-G150</f>
        <v>0</v>
      </c>
      <c r="I150" s="32">
        <v>4</v>
      </c>
      <c r="J150" s="32">
        <f>F150/1.25</f>
        <v>1</v>
      </c>
      <c r="K150" s="31">
        <f>J150*$H$285</f>
        <v>0.29887215251945376</v>
      </c>
      <c r="L150" s="10">
        <f>K150*C150</f>
        <v>429.85287336110434</v>
      </c>
      <c r="M150" s="35"/>
    </row>
    <row r="151" spans="1:13" s="27" customFormat="1" ht="15.45" customHeight="1">
      <c r="A151" s="28" t="s">
        <v>184</v>
      </c>
      <c r="B151" s="29">
        <v>2885</v>
      </c>
      <c r="C151" s="29">
        <f>B151/I151</f>
        <v>721.25</v>
      </c>
      <c r="D151" s="10">
        <v>1.25</v>
      </c>
      <c r="E151" s="30">
        <f>B151*D151</f>
        <v>3606.25</v>
      </c>
      <c r="F151" s="89">
        <v>1.25</v>
      </c>
      <c r="G151" s="31">
        <f>B151*F151</f>
        <v>3606.25</v>
      </c>
      <c r="H151" s="32">
        <f>E151-G151</f>
        <v>0</v>
      </c>
      <c r="I151" s="32">
        <v>4</v>
      </c>
      <c r="J151" s="32">
        <f>F151/1.25</f>
        <v>1</v>
      </c>
      <c r="K151" s="31">
        <f>J151*$H$285</f>
        <v>0.29887215251945376</v>
      </c>
      <c r="L151" s="10">
        <f>K151*C151</f>
        <v>215.56154000465602</v>
      </c>
      <c r="M151" s="35"/>
    </row>
    <row r="152" spans="1:13" s="27" customFormat="1" ht="15.45" customHeight="1">
      <c r="A152" s="28" t="s">
        <v>133</v>
      </c>
      <c r="B152" s="29">
        <v>4105</v>
      </c>
      <c r="C152" s="29">
        <f>B152/I152</f>
        <v>1026.25</v>
      </c>
      <c r="D152" s="10">
        <v>1.25</v>
      </c>
      <c r="E152" s="30">
        <f>B152*D152</f>
        <v>5131.25</v>
      </c>
      <c r="F152" s="89">
        <v>1.25</v>
      </c>
      <c r="G152" s="31">
        <f>B152*F152</f>
        <v>5131.25</v>
      </c>
      <c r="H152" s="32">
        <f>E152-G152</f>
        <v>0</v>
      </c>
      <c r="I152" s="32">
        <v>4</v>
      </c>
      <c r="J152" s="32">
        <f>F152/1.25</f>
        <v>1</v>
      </c>
      <c r="K152" s="31">
        <f>J152*$H$285</f>
        <v>0.29887215251945376</v>
      </c>
      <c r="L152" s="10">
        <f>K152*C152</f>
        <v>306.71754652308942</v>
      </c>
      <c r="M152" s="35"/>
    </row>
    <row r="153" spans="1:13" s="27" customFormat="1" ht="15.45" customHeight="1">
      <c r="A153" s="28" t="s">
        <v>149</v>
      </c>
      <c r="B153" s="29">
        <v>2719</v>
      </c>
      <c r="C153" s="29">
        <f>B153/I153</f>
        <v>679.75</v>
      </c>
      <c r="D153" s="10">
        <v>1.25</v>
      </c>
      <c r="E153" s="30">
        <f>B153*D153</f>
        <v>3398.75</v>
      </c>
      <c r="F153" s="89">
        <v>1.25</v>
      </c>
      <c r="G153" s="31">
        <f>B153*F153</f>
        <v>3398.75</v>
      </c>
      <c r="H153" s="32">
        <f>E153-G153</f>
        <v>0</v>
      </c>
      <c r="I153" s="32">
        <v>4</v>
      </c>
      <c r="J153" s="32">
        <f>F153/1.25</f>
        <v>1</v>
      </c>
      <c r="K153" s="31">
        <f>J153*$H$285</f>
        <v>0.29887215251945376</v>
      </c>
      <c r="L153" s="10">
        <f>K153*C153</f>
        <v>203.1583456750987</v>
      </c>
      <c r="M153" s="35"/>
    </row>
    <row r="154" spans="1:13" s="27" customFormat="1" ht="15.45" customHeight="1">
      <c r="A154" s="28" t="s">
        <v>260</v>
      </c>
      <c r="B154" s="29">
        <v>1617</v>
      </c>
      <c r="C154" s="29">
        <f>B154/I154</f>
        <v>404.25</v>
      </c>
      <c r="D154" s="10">
        <v>1.25</v>
      </c>
      <c r="E154" s="30">
        <f>B154*D154</f>
        <v>2021.25</v>
      </c>
      <c r="F154" s="89">
        <v>1.25</v>
      </c>
      <c r="G154" s="31">
        <f>B154*F154</f>
        <v>2021.25</v>
      </c>
      <c r="H154" s="32">
        <f>E154-G154</f>
        <v>0</v>
      </c>
      <c r="I154" s="32">
        <v>4</v>
      </c>
      <c r="J154" s="32">
        <f>F154/1.25</f>
        <v>1</v>
      </c>
      <c r="K154" s="31">
        <f>J154*$H$285</f>
        <v>0.29887215251945376</v>
      </c>
      <c r="L154" s="10">
        <f>K154*C154</f>
        <v>120.81906765598919</v>
      </c>
      <c r="M154" s="35"/>
    </row>
    <row r="155" spans="1:13" s="27" customFormat="1" ht="15.45" customHeight="1">
      <c r="A155" s="28" t="s">
        <v>161</v>
      </c>
      <c r="B155" s="29">
        <v>3310</v>
      </c>
      <c r="C155" s="29">
        <f>B155/I155</f>
        <v>827.5</v>
      </c>
      <c r="D155" s="10">
        <v>1.25</v>
      </c>
      <c r="E155" s="30">
        <f>B155*D155</f>
        <v>4137.5</v>
      </c>
      <c r="F155" s="89">
        <v>1.25</v>
      </c>
      <c r="G155" s="31">
        <f>B155*F155</f>
        <v>4137.5</v>
      </c>
      <c r="H155" s="32">
        <f>E155-G155</f>
        <v>0</v>
      </c>
      <c r="I155" s="32">
        <v>4</v>
      </c>
      <c r="J155" s="32">
        <f>F155/1.25</f>
        <v>1</v>
      </c>
      <c r="K155" s="31">
        <f>J155*$H$285</f>
        <v>0.29887215251945376</v>
      </c>
      <c r="L155" s="10">
        <f>K155*C155</f>
        <v>247.31670620984798</v>
      </c>
      <c r="M155" s="35"/>
    </row>
    <row r="156" spans="1:13" s="27" customFormat="1" ht="15.45" customHeight="1">
      <c r="A156" s="28" t="s">
        <v>55</v>
      </c>
      <c r="B156" s="29">
        <v>5957</v>
      </c>
      <c r="C156" s="29">
        <f>B156/I156</f>
        <v>1489.25</v>
      </c>
      <c r="D156" s="10">
        <v>1.25</v>
      </c>
      <c r="E156" s="30">
        <f>B156*D156</f>
        <v>7446.25</v>
      </c>
      <c r="F156" s="89">
        <v>1.25</v>
      </c>
      <c r="G156" s="31">
        <f>B156*F156</f>
        <v>7446.25</v>
      </c>
      <c r="H156" s="32">
        <f>E156-G156</f>
        <v>0</v>
      </c>
      <c r="I156" s="32">
        <v>4</v>
      </c>
      <c r="J156" s="32">
        <f>F156/1.25</f>
        <v>1</v>
      </c>
      <c r="K156" s="31">
        <f>J156*$H$285</f>
        <v>0.29887215251945376</v>
      </c>
      <c r="L156" s="10">
        <f>K156*C156</f>
        <v>445.09535313959651</v>
      </c>
      <c r="M156" s="35"/>
    </row>
    <row r="157" spans="1:13" s="27" customFormat="1" ht="15.45" customHeight="1">
      <c r="A157" s="28" t="s">
        <v>155</v>
      </c>
      <c r="B157" s="29">
        <v>2541</v>
      </c>
      <c r="C157" s="29">
        <f>B157/I157</f>
        <v>635.25</v>
      </c>
      <c r="D157" s="10">
        <v>1.25</v>
      </c>
      <c r="E157" s="30">
        <f>B157*D157</f>
        <v>3176.25</v>
      </c>
      <c r="F157" s="89">
        <v>1.25</v>
      </c>
      <c r="G157" s="31">
        <f>B157*F157</f>
        <v>3176.25</v>
      </c>
      <c r="H157" s="32">
        <f>E157-G157</f>
        <v>0</v>
      </c>
      <c r="I157" s="32">
        <v>4</v>
      </c>
      <c r="J157" s="32">
        <f>F157/1.25</f>
        <v>1</v>
      </c>
      <c r="K157" s="31">
        <f>J157*$H$285</f>
        <v>0.29887215251945376</v>
      </c>
      <c r="L157" s="10">
        <f>K157*C157</f>
        <v>189.85853488798301</v>
      </c>
      <c r="M157" s="35"/>
    </row>
    <row r="158" spans="1:13" s="27" customFormat="1" ht="15.45" customHeight="1">
      <c r="A158" s="28" t="s">
        <v>240</v>
      </c>
      <c r="B158" s="29">
        <v>1804</v>
      </c>
      <c r="C158" s="29">
        <f>B158/I158</f>
        <v>451</v>
      </c>
      <c r="D158" s="10">
        <v>1.25</v>
      </c>
      <c r="E158" s="30">
        <f>B158*D158</f>
        <v>2255</v>
      </c>
      <c r="F158" s="89">
        <v>1.25</v>
      </c>
      <c r="G158" s="31">
        <f>B158*F158</f>
        <v>2255</v>
      </c>
      <c r="H158" s="32">
        <f>E158-G158</f>
        <v>0</v>
      </c>
      <c r="I158" s="32">
        <v>4</v>
      </c>
      <c r="J158" s="32">
        <f>F158/1.25</f>
        <v>1</v>
      </c>
      <c r="K158" s="31">
        <f>J158*$H$285</f>
        <v>0.29887215251945376</v>
      </c>
      <c r="L158" s="10">
        <f>K158*C158</f>
        <v>134.79134078627365</v>
      </c>
      <c r="M158" s="34"/>
    </row>
    <row r="159" spans="1:13" s="27" customFormat="1" ht="15.45" customHeight="1">
      <c r="A159" s="28" t="s">
        <v>228</v>
      </c>
      <c r="B159" s="29">
        <v>2168</v>
      </c>
      <c r="C159" s="29">
        <f>B159/I159</f>
        <v>542</v>
      </c>
      <c r="D159" s="10">
        <v>1.25</v>
      </c>
      <c r="E159" s="30">
        <f>B159*D159</f>
        <v>2710</v>
      </c>
      <c r="F159" s="89">
        <v>1.25</v>
      </c>
      <c r="G159" s="31">
        <f>B159*F159</f>
        <v>2710</v>
      </c>
      <c r="H159" s="32">
        <f>E159-G159</f>
        <v>0</v>
      </c>
      <c r="I159" s="32">
        <v>4</v>
      </c>
      <c r="J159" s="32">
        <f>F159/1.25</f>
        <v>1</v>
      </c>
      <c r="K159" s="31">
        <f>J159*$H$285</f>
        <v>0.29887215251945376</v>
      </c>
      <c r="L159" s="10">
        <f>K159*C159</f>
        <v>161.98870666554393</v>
      </c>
      <c r="M159" s="35"/>
    </row>
    <row r="160" spans="1:13" s="27" customFormat="1" ht="15.45" customHeight="1">
      <c r="A160" s="28" t="s">
        <v>99</v>
      </c>
      <c r="B160" s="29">
        <v>7384</v>
      </c>
      <c r="C160" s="29">
        <f>B160/I160</f>
        <v>1846</v>
      </c>
      <c r="D160" s="10">
        <v>1.25</v>
      </c>
      <c r="E160" s="30">
        <f>B160*D160</f>
        <v>9230</v>
      </c>
      <c r="F160" s="89">
        <v>1.25</v>
      </c>
      <c r="G160" s="31">
        <f>B160*F160</f>
        <v>9230</v>
      </c>
      <c r="H160" s="32">
        <f>E160-G160</f>
        <v>0</v>
      </c>
      <c r="I160" s="32">
        <v>4</v>
      </c>
      <c r="J160" s="32">
        <f>F160/1.25</f>
        <v>1</v>
      </c>
      <c r="K160" s="31">
        <f>J160*$H$285</f>
        <v>0.29887215251945376</v>
      </c>
      <c r="L160" s="10">
        <f>K160*C160</f>
        <v>551.71799355091161</v>
      </c>
      <c r="M160" s="35"/>
    </row>
    <row r="161" spans="1:13" s="27" customFormat="1" ht="15.45" customHeight="1">
      <c r="A161" s="28" t="s">
        <v>162</v>
      </c>
      <c r="B161" s="29">
        <v>3342</v>
      </c>
      <c r="C161" s="29">
        <f>B161/I161</f>
        <v>835.5</v>
      </c>
      <c r="D161" s="10">
        <v>1.25</v>
      </c>
      <c r="E161" s="30">
        <f>B161*D161</f>
        <v>4177.5</v>
      </c>
      <c r="F161" s="89">
        <v>1.25</v>
      </c>
      <c r="G161" s="31">
        <f>B161*F161</f>
        <v>4177.5</v>
      </c>
      <c r="H161" s="32">
        <f>E161-G161</f>
        <v>0</v>
      </c>
      <c r="I161" s="32">
        <v>4</v>
      </c>
      <c r="J161" s="32">
        <f>F161/1.25</f>
        <v>1</v>
      </c>
      <c r="K161" s="31">
        <f>J161*$H$285</f>
        <v>0.29887215251945376</v>
      </c>
      <c r="L161" s="10">
        <f>K161*C161</f>
        <v>249.70768343000361</v>
      </c>
      <c r="M161" s="35"/>
    </row>
    <row r="162" spans="1:13" s="27" customFormat="1" ht="15.45" customHeight="1">
      <c r="A162" s="28" t="s">
        <v>108</v>
      </c>
      <c r="B162" s="29">
        <v>3250</v>
      </c>
      <c r="C162" s="29">
        <f>B162/I162</f>
        <v>812.5</v>
      </c>
      <c r="D162" s="10">
        <v>1.25</v>
      </c>
      <c r="E162" s="30">
        <f>B162*D162</f>
        <v>4062.5</v>
      </c>
      <c r="F162" s="89">
        <v>1.25</v>
      </c>
      <c r="G162" s="31">
        <f>B162*F162</f>
        <v>4062.5</v>
      </c>
      <c r="H162" s="32">
        <f>E162-G162</f>
        <v>0</v>
      </c>
      <c r="I162" s="32">
        <v>4</v>
      </c>
      <c r="J162" s="32">
        <f>F162/1.25</f>
        <v>1</v>
      </c>
      <c r="K162" s="31">
        <f>J162*$H$285</f>
        <v>0.29887215251945376</v>
      </c>
      <c r="L162" s="10">
        <f>K162*C162</f>
        <v>242.83362392205618</v>
      </c>
      <c r="M162" s="35"/>
    </row>
    <row r="163" spans="1:13" s="27" customFormat="1" ht="15.45" customHeight="1">
      <c r="A163" s="28" t="s">
        <v>193</v>
      </c>
      <c r="B163" s="29">
        <v>1992</v>
      </c>
      <c r="C163" s="29">
        <f>B163/I163</f>
        <v>498</v>
      </c>
      <c r="D163" s="10">
        <v>1.25</v>
      </c>
      <c r="E163" s="30">
        <f>B163*D163</f>
        <v>2490</v>
      </c>
      <c r="F163" s="89">
        <v>1.25</v>
      </c>
      <c r="G163" s="31">
        <f>B163*F163</f>
        <v>2490</v>
      </c>
      <c r="H163" s="32">
        <f>E163-G163</f>
        <v>0</v>
      </c>
      <c r="I163" s="32">
        <v>4</v>
      </c>
      <c r="J163" s="32">
        <f>F163/1.25</f>
        <v>1</v>
      </c>
      <c r="K163" s="31">
        <f>J163*$H$285</f>
        <v>0.29887215251945376</v>
      </c>
      <c r="L163" s="10">
        <f>K163*C163</f>
        <v>148.83833195468796</v>
      </c>
      <c r="M163" s="35"/>
    </row>
    <row r="164" spans="1:13" s="27" customFormat="1" ht="15.45" customHeight="1">
      <c r="A164" s="28" t="s">
        <v>141</v>
      </c>
      <c r="B164" s="29">
        <v>3897</v>
      </c>
      <c r="C164" s="29">
        <f>B164/I164</f>
        <v>974.25</v>
      </c>
      <c r="D164" s="10">
        <v>1.25</v>
      </c>
      <c r="E164" s="30">
        <f>B164*D164</f>
        <v>4871.25</v>
      </c>
      <c r="F164" s="89">
        <v>1.25</v>
      </c>
      <c r="G164" s="31">
        <f>B164*F164</f>
        <v>4871.25</v>
      </c>
      <c r="H164" s="32">
        <f>E164-G164</f>
        <v>0</v>
      </c>
      <c r="I164" s="32">
        <v>4</v>
      </c>
      <c r="J164" s="32">
        <f>F164/1.25</f>
        <v>1</v>
      </c>
      <c r="K164" s="31">
        <f>J164*$H$285</f>
        <v>0.29887215251945376</v>
      </c>
      <c r="L164" s="10">
        <f>K164*C164</f>
        <v>291.17619459207782</v>
      </c>
      <c r="M164" s="35"/>
    </row>
    <row r="165" spans="1:13" s="27" customFormat="1" ht="15.45" customHeight="1">
      <c r="A165" s="28" t="s">
        <v>205</v>
      </c>
      <c r="B165" s="29">
        <v>1818</v>
      </c>
      <c r="C165" s="29">
        <f>B165/I165</f>
        <v>454.5</v>
      </c>
      <c r="D165" s="10">
        <v>1.25</v>
      </c>
      <c r="E165" s="30">
        <f>B165*D165</f>
        <v>2272.5</v>
      </c>
      <c r="F165" s="89">
        <v>1.25</v>
      </c>
      <c r="G165" s="31">
        <f>B165*F165</f>
        <v>2272.5</v>
      </c>
      <c r="H165" s="32">
        <f>E165-G165</f>
        <v>0</v>
      </c>
      <c r="I165" s="32">
        <v>4</v>
      </c>
      <c r="J165" s="32">
        <f>F165/1.25</f>
        <v>1</v>
      </c>
      <c r="K165" s="31">
        <f>J165*$H$285</f>
        <v>0.29887215251945376</v>
      </c>
      <c r="L165" s="10">
        <f>K165*C165</f>
        <v>135.83739332009173</v>
      </c>
      <c r="M165" s="35"/>
    </row>
    <row r="166" spans="1:13" s="27" customFormat="1" ht="15.45" customHeight="1">
      <c r="A166" s="28" t="s">
        <v>20</v>
      </c>
      <c r="B166" s="29">
        <v>6534</v>
      </c>
      <c r="C166" s="29">
        <f>B166/I166</f>
        <v>1633.5</v>
      </c>
      <c r="D166" s="10">
        <v>1.25</v>
      </c>
      <c r="E166" s="30">
        <f>B166*D166</f>
        <v>8167.5</v>
      </c>
      <c r="F166" s="89">
        <v>1.25</v>
      </c>
      <c r="G166" s="31">
        <f>B166*F166</f>
        <v>8167.5</v>
      </c>
      <c r="H166" s="32">
        <f>E166-G166</f>
        <v>0</v>
      </c>
      <c r="I166" s="32">
        <v>4</v>
      </c>
      <c r="J166" s="32">
        <f>F166/1.25</f>
        <v>1</v>
      </c>
      <c r="K166" s="31">
        <f>J166*$H$285</f>
        <v>0.29887215251945376</v>
      </c>
      <c r="L166" s="10">
        <f>K166*C166</f>
        <v>488.2076611405277</v>
      </c>
      <c r="M166" s="35"/>
    </row>
    <row r="167" spans="1:13" s="27" customFormat="1" ht="15.45" customHeight="1">
      <c r="A167" s="28" t="s">
        <v>272</v>
      </c>
      <c r="B167" s="29">
        <v>4623</v>
      </c>
      <c r="C167" s="29">
        <f>B167/I167</f>
        <v>1155.75</v>
      </c>
      <c r="D167" s="10">
        <v>1.25</v>
      </c>
      <c r="E167" s="30">
        <f>B167*D167</f>
        <v>5778.75</v>
      </c>
      <c r="F167" s="89">
        <v>0</v>
      </c>
      <c r="G167" s="31">
        <f>B167*F167</f>
        <v>0</v>
      </c>
      <c r="H167" s="32">
        <f>E167-G167</f>
        <v>5778.75</v>
      </c>
      <c r="I167" s="32">
        <v>4</v>
      </c>
      <c r="J167" s="32">
        <f>F167/1.25</f>
        <v>0</v>
      </c>
      <c r="K167" s="31">
        <f>J167*$H$285</f>
        <v>0</v>
      </c>
      <c r="L167" s="10">
        <f>K167*C167</f>
        <v>0</v>
      </c>
      <c r="M167" s="35"/>
    </row>
    <row r="168" spans="1:13" s="27" customFormat="1" ht="15.45" customHeight="1">
      <c r="A168" s="28" t="s">
        <v>286</v>
      </c>
      <c r="B168" s="29">
        <v>1952</v>
      </c>
      <c r="C168" s="29">
        <f>B168/I168</f>
        <v>488</v>
      </c>
      <c r="D168" s="10">
        <v>1.25</v>
      </c>
      <c r="E168" s="30">
        <f>B168*D168</f>
        <v>2440</v>
      </c>
      <c r="F168" s="89">
        <v>0</v>
      </c>
      <c r="G168" s="31">
        <f>B168*F168</f>
        <v>0</v>
      </c>
      <c r="H168" s="32">
        <f>E168-G168</f>
        <v>2440</v>
      </c>
      <c r="I168" s="32">
        <v>4</v>
      </c>
      <c r="J168" s="32">
        <f>F168/1.25</f>
        <v>0</v>
      </c>
      <c r="K168" s="31">
        <f>J168*$H$285</f>
        <v>0</v>
      </c>
      <c r="L168" s="10">
        <f>K168*C168</f>
        <v>0</v>
      </c>
      <c r="M168" s="35"/>
    </row>
    <row r="169" spans="1:13" s="27" customFormat="1" ht="15.45" customHeight="1">
      <c r="A169" s="28" t="s">
        <v>241</v>
      </c>
      <c r="B169" s="29">
        <v>1715</v>
      </c>
      <c r="C169" s="29">
        <f>B169/I169</f>
        <v>428.75</v>
      </c>
      <c r="D169" s="10">
        <v>1.25</v>
      </c>
      <c r="E169" s="30">
        <f>B169*D169</f>
        <v>2143.75</v>
      </c>
      <c r="F169" s="89">
        <v>1.25</v>
      </c>
      <c r="G169" s="31">
        <f>B169*F169</f>
        <v>2143.75</v>
      </c>
      <c r="H169" s="32">
        <f>E169-G169</f>
        <v>0</v>
      </c>
      <c r="I169" s="32">
        <v>4</v>
      </c>
      <c r="J169" s="32">
        <f>F169/1.25</f>
        <v>1</v>
      </c>
      <c r="K169" s="31">
        <f>J169*$H$285</f>
        <v>0.29887215251945376</v>
      </c>
      <c r="L169" s="10">
        <f>K169*C169</f>
        <v>128.14143539271581</v>
      </c>
      <c r="M169" s="35"/>
    </row>
    <row r="170" spans="1:13" s="27" customFormat="1" ht="15.45" customHeight="1">
      <c r="A170" s="28" t="s">
        <v>201</v>
      </c>
      <c r="B170" s="29">
        <v>3938</v>
      </c>
      <c r="C170" s="29">
        <f>B170/I170</f>
        <v>984.5</v>
      </c>
      <c r="D170" s="10">
        <v>1.25</v>
      </c>
      <c r="E170" s="30">
        <f>B170*D170</f>
        <v>4922.5</v>
      </c>
      <c r="F170" s="89">
        <v>1.25</v>
      </c>
      <c r="G170" s="31">
        <f>B170*F170</f>
        <v>4922.5</v>
      </c>
      <c r="H170" s="32">
        <f>E170-G170</f>
        <v>0</v>
      </c>
      <c r="I170" s="32">
        <v>4</v>
      </c>
      <c r="J170" s="32">
        <f>F170/1.25</f>
        <v>1</v>
      </c>
      <c r="K170" s="31">
        <f>J170*$H$285</f>
        <v>0.29887215251945376</v>
      </c>
      <c r="L170" s="10">
        <f>K170*C170</f>
        <v>294.2396341554022</v>
      </c>
      <c r="M170" s="35"/>
    </row>
    <row r="171" spans="1:13" s="27" customFormat="1" ht="15.45" customHeight="1">
      <c r="A171" s="28" t="s">
        <v>48</v>
      </c>
      <c r="B171" s="29">
        <v>4616</v>
      </c>
      <c r="C171" s="29">
        <f>B171/I171</f>
        <v>1154</v>
      </c>
      <c r="D171" s="10">
        <v>1.25</v>
      </c>
      <c r="E171" s="30">
        <f>B171*D171</f>
        <v>5770</v>
      </c>
      <c r="F171" s="89">
        <v>1.25</v>
      </c>
      <c r="G171" s="31">
        <f>B171*F171</f>
        <v>5770</v>
      </c>
      <c r="H171" s="32">
        <f>E171-G171</f>
        <v>0</v>
      </c>
      <c r="I171" s="32">
        <v>4</v>
      </c>
      <c r="J171" s="32">
        <f>F171/1.25</f>
        <v>1</v>
      </c>
      <c r="K171" s="31">
        <f>J171*$H$285</f>
        <v>0.29887215251945376</v>
      </c>
      <c r="L171" s="10">
        <f>K171*C171</f>
        <v>344.89846400744966</v>
      </c>
      <c r="M171" s="34"/>
    </row>
    <row r="172" spans="1:13" s="27" customFormat="1" ht="15.45" customHeight="1">
      <c r="A172" s="28" t="s">
        <v>60</v>
      </c>
      <c r="B172" s="29">
        <v>4377</v>
      </c>
      <c r="C172" s="29">
        <f>B172/I172</f>
        <v>1094.25</v>
      </c>
      <c r="D172" s="10">
        <v>1.25</v>
      </c>
      <c r="E172" s="30">
        <f>B172*D172</f>
        <v>5471.25</v>
      </c>
      <c r="F172" s="89">
        <v>1.25</v>
      </c>
      <c r="G172" s="31">
        <f>B172*F172</f>
        <v>5471.25</v>
      </c>
      <c r="H172" s="32">
        <f>E172-G172</f>
        <v>0</v>
      </c>
      <c r="I172" s="32">
        <v>4</v>
      </c>
      <c r="J172" s="32">
        <f>F172/1.25</f>
        <v>1</v>
      </c>
      <c r="K172" s="31">
        <f>J172*$H$285</f>
        <v>0.29887215251945376</v>
      </c>
      <c r="L172" s="10">
        <f>K172*C172</f>
        <v>327.0408528944123</v>
      </c>
      <c r="M172" s="35"/>
    </row>
    <row r="173" spans="1:13" s="27" customFormat="1" ht="15.45" customHeight="1">
      <c r="A173" s="28" t="s">
        <v>76</v>
      </c>
      <c r="B173" s="29">
        <v>5519</v>
      </c>
      <c r="C173" s="29">
        <f>B173/I173</f>
        <v>1379.75</v>
      </c>
      <c r="D173" s="10">
        <v>1.25</v>
      </c>
      <c r="E173" s="30">
        <f>B173*D173</f>
        <v>6898.75</v>
      </c>
      <c r="F173" s="89">
        <v>1.25</v>
      </c>
      <c r="G173" s="31">
        <f>B173*F173</f>
        <v>6898.75</v>
      </c>
      <c r="H173" s="32">
        <f>E173-G173</f>
        <v>0</v>
      </c>
      <c r="I173" s="32">
        <v>4</v>
      </c>
      <c r="J173" s="32">
        <f>F173/1.25</f>
        <v>1</v>
      </c>
      <c r="K173" s="31">
        <f>J173*$H$285</f>
        <v>0.29887215251945376</v>
      </c>
      <c r="L173" s="10">
        <f>K173*C173</f>
        <v>412.36885243871632</v>
      </c>
      <c r="M173" s="35"/>
    </row>
    <row r="174" spans="1:13" s="27" customFormat="1" ht="15.45" customHeight="1">
      <c r="A174" s="28" t="s">
        <v>138</v>
      </c>
      <c r="B174" s="29">
        <v>2880</v>
      </c>
      <c r="C174" s="29">
        <f>B174/I174</f>
        <v>720</v>
      </c>
      <c r="D174" s="10">
        <v>1.25</v>
      </c>
      <c r="E174" s="30">
        <f>B174*D174</f>
        <v>3600</v>
      </c>
      <c r="F174" s="89">
        <v>1.25</v>
      </c>
      <c r="G174" s="31">
        <f>B174*F174</f>
        <v>3600</v>
      </c>
      <c r="H174" s="32">
        <f>E174-G174</f>
        <v>0</v>
      </c>
      <c r="I174" s="32">
        <v>4</v>
      </c>
      <c r="J174" s="32">
        <f>F174/1.25</f>
        <v>1</v>
      </c>
      <c r="K174" s="31">
        <f>J174*$H$285</f>
        <v>0.29887215251945376</v>
      </c>
      <c r="L174" s="10">
        <f>K174*C174</f>
        <v>215.18794981400671</v>
      </c>
      <c r="M174" s="35"/>
    </row>
    <row r="175" spans="1:13" s="27" customFormat="1" ht="15.45" customHeight="1">
      <c r="A175" s="28" t="s">
        <v>158</v>
      </c>
      <c r="B175" s="29">
        <v>3349</v>
      </c>
      <c r="C175" s="29">
        <f>B175/I175</f>
        <v>837.25</v>
      </c>
      <c r="D175" s="10">
        <v>1.25</v>
      </c>
      <c r="E175" s="30">
        <f>B175*D175</f>
        <v>4186.25</v>
      </c>
      <c r="F175" s="89">
        <v>1.25</v>
      </c>
      <c r="G175" s="31">
        <f>B175*F175</f>
        <v>4186.25</v>
      </c>
      <c r="H175" s="32">
        <f>E175-G175</f>
        <v>0</v>
      </c>
      <c r="I175" s="32">
        <v>4</v>
      </c>
      <c r="J175" s="32">
        <f>F175/1.25</f>
        <v>1</v>
      </c>
      <c r="K175" s="31">
        <f>J175*$H$285</f>
        <v>0.29887215251945376</v>
      </c>
      <c r="L175" s="10">
        <f>K175*C175</f>
        <v>250.23070969691267</v>
      </c>
      <c r="M175" s="35"/>
    </row>
    <row r="176" spans="1:13" s="27" customFormat="1" ht="15.45" customHeight="1">
      <c r="A176" s="28" t="s">
        <v>174</v>
      </c>
      <c r="B176" s="29">
        <v>3165</v>
      </c>
      <c r="C176" s="29">
        <f>B176/I176</f>
        <v>791.25</v>
      </c>
      <c r="D176" s="10">
        <v>1.25</v>
      </c>
      <c r="E176" s="30">
        <f>B176*D176</f>
        <v>3956.25</v>
      </c>
      <c r="F176" s="89">
        <v>1.25</v>
      </c>
      <c r="G176" s="31">
        <f>B176*F176</f>
        <v>3956.25</v>
      </c>
      <c r="H176" s="32">
        <f>E176-G176</f>
        <v>0</v>
      </c>
      <c r="I176" s="32">
        <v>4</v>
      </c>
      <c r="J176" s="32">
        <f>F176/1.25</f>
        <v>1</v>
      </c>
      <c r="K176" s="31">
        <f>J176*$H$285</f>
        <v>0.29887215251945376</v>
      </c>
      <c r="L176" s="10">
        <f>K176*C176</f>
        <v>236.4825906810178</v>
      </c>
      <c r="M176" s="35"/>
    </row>
    <row r="177" spans="1:13" s="27" customFormat="1" ht="15.45" customHeight="1">
      <c r="A177" s="28" t="s">
        <v>35</v>
      </c>
      <c r="B177" s="29">
        <v>5160</v>
      </c>
      <c r="C177" s="29">
        <f>B177/I177</f>
        <v>1290</v>
      </c>
      <c r="D177" s="10">
        <v>1.25</v>
      </c>
      <c r="E177" s="30">
        <f>B177*D177</f>
        <v>6450</v>
      </c>
      <c r="F177" s="89">
        <v>1.25</v>
      </c>
      <c r="G177" s="31">
        <f>B177*F177</f>
        <v>6450</v>
      </c>
      <c r="H177" s="32">
        <f>E177-G177</f>
        <v>0</v>
      </c>
      <c r="I177" s="32">
        <v>4</v>
      </c>
      <c r="J177" s="32">
        <f>F177/1.25</f>
        <v>1</v>
      </c>
      <c r="K177" s="31">
        <f>J177*$H$285</f>
        <v>0.29887215251945376</v>
      </c>
      <c r="L177" s="10">
        <f>K177*C177</f>
        <v>385.54507675009535</v>
      </c>
      <c r="M177" s="35"/>
    </row>
    <row r="178" spans="1:13" s="27" customFormat="1" ht="15.45" customHeight="1">
      <c r="A178" s="28" t="s">
        <v>238</v>
      </c>
      <c r="B178" s="29">
        <v>1874</v>
      </c>
      <c r="C178" s="29">
        <f>B178/I178</f>
        <v>468.5</v>
      </c>
      <c r="D178" s="10">
        <v>1.25</v>
      </c>
      <c r="E178" s="30">
        <f>B178*D178</f>
        <v>2342.5</v>
      </c>
      <c r="F178" s="89">
        <v>1.25</v>
      </c>
      <c r="G178" s="31">
        <f>B178*F178</f>
        <v>2342.5</v>
      </c>
      <c r="H178" s="32">
        <f>E178-G178</f>
        <v>0</v>
      </c>
      <c r="I178" s="32">
        <v>4</v>
      </c>
      <c r="J178" s="32">
        <f>F178/1.25</f>
        <v>1</v>
      </c>
      <c r="K178" s="31">
        <f>J178*$H$285</f>
        <v>0.29887215251945376</v>
      </c>
      <c r="L178" s="10">
        <f>K178*C178</f>
        <v>140.02160345536407</v>
      </c>
      <c r="M178" s="35"/>
    </row>
    <row r="179" spans="1:13" s="27" customFormat="1" ht="15.45" customHeight="1">
      <c r="A179" s="28" t="s">
        <v>280</v>
      </c>
      <c r="B179" s="29">
        <v>2561</v>
      </c>
      <c r="C179" s="29">
        <f>B179/I179</f>
        <v>640.25</v>
      </c>
      <c r="D179" s="10">
        <v>1.25</v>
      </c>
      <c r="E179" s="30">
        <f>B179*D179</f>
        <v>3201.25</v>
      </c>
      <c r="F179" s="89">
        <v>0</v>
      </c>
      <c r="G179" s="31">
        <f>B179*F179</f>
        <v>0</v>
      </c>
      <c r="H179" s="32">
        <f>E179-G179</f>
        <v>3201.25</v>
      </c>
      <c r="I179" s="32">
        <v>4</v>
      </c>
      <c r="J179" s="32">
        <f>F179/1.25</f>
        <v>0</v>
      </c>
      <c r="K179" s="31">
        <f>J179*$H$285</f>
        <v>0</v>
      </c>
      <c r="L179" s="10">
        <f>K179*C179</f>
        <v>0</v>
      </c>
      <c r="M179" s="35"/>
    </row>
    <row r="180" spans="1:13" s="27" customFormat="1" ht="15.45" customHeight="1">
      <c r="A180" s="28" t="s">
        <v>157</v>
      </c>
      <c r="B180" s="29">
        <v>2457</v>
      </c>
      <c r="C180" s="29">
        <f>B180/I180</f>
        <v>614.25</v>
      </c>
      <c r="D180" s="10">
        <v>1.25</v>
      </c>
      <c r="E180" s="30">
        <f>B180*D180</f>
        <v>3071.25</v>
      </c>
      <c r="F180" s="89">
        <v>1.25</v>
      </c>
      <c r="G180" s="31">
        <f>B180*F180</f>
        <v>3071.25</v>
      </c>
      <c r="H180" s="32">
        <f>E180-G180</f>
        <v>0</v>
      </c>
      <c r="I180" s="32">
        <v>4</v>
      </c>
      <c r="J180" s="32">
        <f>F180/1.25</f>
        <v>1</v>
      </c>
      <c r="K180" s="31">
        <f>J180*$H$285</f>
        <v>0.29887215251945376</v>
      </c>
      <c r="L180" s="10">
        <f>K180*C180</f>
        <v>183.58221968507448</v>
      </c>
      <c r="M180" s="35"/>
    </row>
    <row r="181" spans="1:13" s="27" customFormat="1" ht="15.45" customHeight="1">
      <c r="A181" s="28" t="s">
        <v>92</v>
      </c>
      <c r="B181" s="29">
        <v>5020</v>
      </c>
      <c r="C181" s="29">
        <f>B181/I181</f>
        <v>1255</v>
      </c>
      <c r="D181" s="10">
        <v>1.25</v>
      </c>
      <c r="E181" s="30">
        <f>B181*D181</f>
        <v>6275</v>
      </c>
      <c r="F181" s="89">
        <v>1.25</v>
      </c>
      <c r="G181" s="31">
        <f>B181*F181</f>
        <v>6275</v>
      </c>
      <c r="H181" s="32">
        <f>E181-G181</f>
        <v>0</v>
      </c>
      <c r="I181" s="32">
        <v>4</v>
      </c>
      <c r="J181" s="32">
        <f>F181/1.25</f>
        <v>1</v>
      </c>
      <c r="K181" s="31">
        <f>J181*$H$285</f>
        <v>0.29887215251945376</v>
      </c>
      <c r="L181" s="10">
        <f>K181*C181</f>
        <v>375.08455141191445</v>
      </c>
      <c r="M181" s="35"/>
    </row>
    <row r="182" spans="1:13" s="27" customFormat="1" ht="15.45" customHeight="1">
      <c r="A182" s="28" t="s">
        <v>132</v>
      </c>
      <c r="B182" s="29">
        <v>2972</v>
      </c>
      <c r="C182" s="29">
        <f>B182/I182</f>
        <v>743</v>
      </c>
      <c r="D182" s="10">
        <v>1.25</v>
      </c>
      <c r="E182" s="30">
        <f>B182*D182</f>
        <v>3715</v>
      </c>
      <c r="F182" s="89">
        <v>1.25</v>
      </c>
      <c r="G182" s="31">
        <f>B182*F182</f>
        <v>3715</v>
      </c>
      <c r="H182" s="32">
        <f>E182-G182</f>
        <v>0</v>
      </c>
      <c r="I182" s="32">
        <v>4</v>
      </c>
      <c r="J182" s="32">
        <f>F182/1.25</f>
        <v>1</v>
      </c>
      <c r="K182" s="31">
        <f>J182*$H$285</f>
        <v>0.29887215251945376</v>
      </c>
      <c r="L182" s="10">
        <f>K182*C182</f>
        <v>222.06200932195415</v>
      </c>
      <c r="M182" s="35"/>
    </row>
    <row r="183" spans="1:13" s="27" customFormat="1" ht="15.45" customHeight="1">
      <c r="A183" s="28" t="s">
        <v>247</v>
      </c>
      <c r="B183" s="29">
        <v>2291</v>
      </c>
      <c r="C183" s="29">
        <f>B183/I183</f>
        <v>572.75</v>
      </c>
      <c r="D183" s="10">
        <v>1.25</v>
      </c>
      <c r="E183" s="30">
        <f>B183*D183</f>
        <v>2863.75</v>
      </c>
      <c r="F183" s="89">
        <v>1.25</v>
      </c>
      <c r="G183" s="31">
        <f>B183*F183</f>
        <v>2863.75</v>
      </c>
      <c r="H183" s="32">
        <f>E183-G183</f>
        <v>0</v>
      </c>
      <c r="I183" s="32">
        <v>4</v>
      </c>
      <c r="J183" s="32">
        <f>F183/1.25</f>
        <v>1</v>
      </c>
      <c r="K183" s="31">
        <f>J183*$H$285</f>
        <v>0.29887215251945376</v>
      </c>
      <c r="L183" s="10">
        <f>K183*C183</f>
        <v>171.17902535551715</v>
      </c>
      <c r="M183" s="35"/>
    </row>
    <row r="184" spans="1:13" s="27" customFormat="1" ht="15.45" customHeight="1">
      <c r="A184" s="28" t="s">
        <v>63</v>
      </c>
      <c r="B184" s="29">
        <v>4303</v>
      </c>
      <c r="C184" s="29">
        <f>B184/I184</f>
        <v>1075.75</v>
      </c>
      <c r="D184" s="10">
        <v>1.25</v>
      </c>
      <c r="E184" s="30">
        <f>B184*D184</f>
        <v>5378.75</v>
      </c>
      <c r="F184" s="89">
        <v>1.25</v>
      </c>
      <c r="G184" s="31">
        <f>B184*F184</f>
        <v>5378.75</v>
      </c>
      <c r="H184" s="32">
        <f>E184-G184</f>
        <v>0</v>
      </c>
      <c r="I184" s="32">
        <v>4</v>
      </c>
      <c r="J184" s="32">
        <f>F184/1.25</f>
        <v>1</v>
      </c>
      <c r="K184" s="31">
        <f>J184*$H$285</f>
        <v>0.29887215251945376</v>
      </c>
      <c r="L184" s="10">
        <f>K184*C184</f>
        <v>321.51171807280241</v>
      </c>
      <c r="M184" s="35"/>
    </row>
    <row r="185" spans="1:13" s="27" customFormat="1" ht="15.45" customHeight="1">
      <c r="A185" s="28" t="s">
        <v>182</v>
      </c>
      <c r="B185" s="29">
        <v>2176</v>
      </c>
      <c r="C185" s="29">
        <f>B185/I185</f>
        <v>544</v>
      </c>
      <c r="D185" s="10">
        <v>1.25</v>
      </c>
      <c r="E185" s="30">
        <f>B185*D185</f>
        <v>2720</v>
      </c>
      <c r="F185" s="89">
        <v>1.25</v>
      </c>
      <c r="G185" s="31">
        <f>B185*F185</f>
        <v>2720</v>
      </c>
      <c r="H185" s="32">
        <f>E185-G185</f>
        <v>0</v>
      </c>
      <c r="I185" s="32">
        <v>4</v>
      </c>
      <c r="J185" s="32">
        <f>F185/1.25</f>
        <v>1</v>
      </c>
      <c r="K185" s="31">
        <f>J185*$H$285</f>
        <v>0.29887215251945376</v>
      </c>
      <c r="L185" s="10">
        <f>K185*C185</f>
        <v>162.58645097058286</v>
      </c>
      <c r="M185" s="35"/>
    </row>
    <row r="186" spans="1:13" s="27" customFormat="1" ht="15.45" customHeight="1">
      <c r="A186" s="28" t="s">
        <v>271</v>
      </c>
      <c r="B186" s="29">
        <v>9726</v>
      </c>
      <c r="C186" s="29">
        <f>B186/I186</f>
        <v>2431.5</v>
      </c>
      <c r="D186" s="10">
        <v>1.25</v>
      </c>
      <c r="E186" s="30">
        <f>B186*D186</f>
        <v>12157.5</v>
      </c>
      <c r="F186" s="89">
        <v>0</v>
      </c>
      <c r="G186" s="31">
        <f>B186*F186</f>
        <v>0</v>
      </c>
      <c r="H186" s="32">
        <f>E186-G186</f>
        <v>12157.5</v>
      </c>
      <c r="I186" s="32">
        <v>4</v>
      </c>
      <c r="J186" s="32">
        <f>F186/1.25</f>
        <v>0</v>
      </c>
      <c r="K186" s="31">
        <f>J186*$H$285</f>
        <v>0</v>
      </c>
      <c r="L186" s="10">
        <f>K186*C186</f>
        <v>0</v>
      </c>
      <c r="M186" s="35"/>
    </row>
    <row r="187" spans="1:13" s="27" customFormat="1" ht="15.45" customHeight="1">
      <c r="A187" s="28" t="s">
        <v>75</v>
      </c>
      <c r="B187" s="29">
        <v>4023</v>
      </c>
      <c r="C187" s="29">
        <f>B187/I187</f>
        <v>1005.75</v>
      </c>
      <c r="D187" s="10">
        <v>1.25</v>
      </c>
      <c r="E187" s="30">
        <f>B187*D187</f>
        <v>5028.75</v>
      </c>
      <c r="F187" s="89">
        <v>1.25</v>
      </c>
      <c r="G187" s="31">
        <f>B187*F187</f>
        <v>5028.75</v>
      </c>
      <c r="H187" s="32">
        <f>E187-G187</f>
        <v>0</v>
      </c>
      <c r="I187" s="32">
        <v>4</v>
      </c>
      <c r="J187" s="32">
        <f>F187/1.25</f>
        <v>1</v>
      </c>
      <c r="K187" s="31">
        <f>J187*$H$285</f>
        <v>0.29887215251945376</v>
      </c>
      <c r="L187" s="10">
        <f>K187*C187</f>
        <v>300.59066739644061</v>
      </c>
      <c r="M187" s="35"/>
    </row>
    <row r="188" spans="1:13" s="27" customFormat="1" ht="15.45" customHeight="1">
      <c r="A188" s="28" t="s">
        <v>40</v>
      </c>
      <c r="B188" s="29">
        <v>6815</v>
      </c>
      <c r="C188" s="29">
        <f>B188/I188</f>
        <v>1703.75</v>
      </c>
      <c r="D188" s="10">
        <v>1.25</v>
      </c>
      <c r="E188" s="30">
        <f>B188*D188</f>
        <v>8518.75</v>
      </c>
      <c r="F188" s="89">
        <v>1.25</v>
      </c>
      <c r="G188" s="31">
        <f>B188*F188</f>
        <v>8518.75</v>
      </c>
      <c r="H188" s="32">
        <f>E188-G188</f>
        <v>0</v>
      </c>
      <c r="I188" s="32">
        <v>4</v>
      </c>
      <c r="J188" s="32">
        <f>F188/1.25</f>
        <v>1</v>
      </c>
      <c r="K188" s="31">
        <f>J188*$H$285</f>
        <v>0.29887215251945376</v>
      </c>
      <c r="L188" s="10">
        <f>K188*C188</f>
        <v>509.20342985501935</v>
      </c>
      <c r="M188" s="35"/>
    </row>
    <row r="189" spans="1:13" s="27" customFormat="1" ht="15.45" customHeight="1">
      <c r="A189" s="28" t="s">
        <v>261</v>
      </c>
      <c r="B189" s="29">
        <v>3471</v>
      </c>
      <c r="C189" s="29">
        <f>B189/I189</f>
        <v>867.75</v>
      </c>
      <c r="D189" s="10">
        <v>1.25</v>
      </c>
      <c r="E189" s="30">
        <f>B189*D189</f>
        <v>4338.75</v>
      </c>
      <c r="F189" s="89">
        <v>1.25</v>
      </c>
      <c r="G189" s="31">
        <f>B189*F189</f>
        <v>4338.75</v>
      </c>
      <c r="H189" s="32">
        <f>E189-G189</f>
        <v>0</v>
      </c>
      <c r="I189" s="32">
        <v>4</v>
      </c>
      <c r="J189" s="32">
        <f>F189/1.25</f>
        <v>1</v>
      </c>
      <c r="K189" s="31">
        <f>J189*$H$285</f>
        <v>0.29887215251945376</v>
      </c>
      <c r="L189" s="10">
        <f>K189*C189</f>
        <v>259.34631034875599</v>
      </c>
      <c r="M189" s="35"/>
    </row>
    <row r="190" spans="1:13" s="27" customFormat="1" ht="15.45" customHeight="1">
      <c r="A190" s="28" t="s">
        <v>172</v>
      </c>
      <c r="B190" s="29">
        <v>3100</v>
      </c>
      <c r="C190" s="29">
        <f>B190/I190</f>
        <v>775</v>
      </c>
      <c r="D190" s="10">
        <v>1.25</v>
      </c>
      <c r="E190" s="30">
        <f>B190*D190</f>
        <v>3875</v>
      </c>
      <c r="F190" s="89">
        <v>1.25</v>
      </c>
      <c r="G190" s="31">
        <f>B190*F190</f>
        <v>3875</v>
      </c>
      <c r="H190" s="32">
        <f>E190-G190</f>
        <v>0</v>
      </c>
      <c r="I190" s="32">
        <v>4</v>
      </c>
      <c r="J190" s="32">
        <f>F190/1.25</f>
        <v>1</v>
      </c>
      <c r="K190" s="31">
        <f>J190*$H$285</f>
        <v>0.29887215251945376</v>
      </c>
      <c r="L190" s="10">
        <f>K190*C190</f>
        <v>231.62591820257666</v>
      </c>
      <c r="M190" s="35"/>
    </row>
    <row r="191" spans="1:13" s="27" customFormat="1" ht="15.45" customHeight="1">
      <c r="A191" s="28" t="s">
        <v>223</v>
      </c>
      <c r="B191" s="29">
        <v>2167</v>
      </c>
      <c r="C191" s="29">
        <f>B191/I191</f>
        <v>541.75</v>
      </c>
      <c r="D191" s="10">
        <v>1.25</v>
      </c>
      <c r="E191" s="30">
        <f>B191*D191</f>
        <v>2708.75</v>
      </c>
      <c r="F191" s="89">
        <v>1.25</v>
      </c>
      <c r="G191" s="31">
        <f>B191*F191</f>
        <v>2708.75</v>
      </c>
      <c r="H191" s="32">
        <f>E191-G191</f>
        <v>0</v>
      </c>
      <c r="I191" s="32">
        <v>4</v>
      </c>
      <c r="J191" s="32">
        <f>F191/1.25</f>
        <v>1</v>
      </c>
      <c r="K191" s="31">
        <f>J191*$H$285</f>
        <v>0.29887215251945376</v>
      </c>
      <c r="L191" s="10">
        <f>K191*C191</f>
        <v>161.91398862741408</v>
      </c>
      <c r="M191" s="35"/>
    </row>
    <row r="192" spans="1:13" s="27" customFormat="1" ht="15.45" customHeight="1">
      <c r="A192" s="28" t="s">
        <v>270</v>
      </c>
      <c r="B192" s="29">
        <v>119</v>
      </c>
      <c r="C192" s="29">
        <f>B192/I192</f>
        <v>29.75</v>
      </c>
      <c r="D192" s="10">
        <v>1.25</v>
      </c>
      <c r="E192" s="30">
        <f>B192*D192</f>
        <v>148.75</v>
      </c>
      <c r="F192" s="89">
        <v>1.25</v>
      </c>
      <c r="G192" s="31">
        <f>B192*F192</f>
        <v>148.75</v>
      </c>
      <c r="H192" s="32">
        <f>E192-G192</f>
        <v>0</v>
      </c>
      <c r="I192" s="32">
        <v>4</v>
      </c>
      <c r="J192" s="32">
        <f>F192/1.25</f>
        <v>1</v>
      </c>
      <c r="K192" s="31">
        <f>J192*$H$285</f>
        <v>0.29887215251945376</v>
      </c>
      <c r="L192" s="10">
        <f>K192*C192</f>
        <v>8.8914465374537492</v>
      </c>
      <c r="M192" s="35"/>
    </row>
    <row r="193" spans="1:13" s="27" customFormat="1" ht="15.45" customHeight="1">
      <c r="A193" s="28" t="s">
        <v>164</v>
      </c>
      <c r="B193" s="29">
        <v>3322</v>
      </c>
      <c r="C193" s="29">
        <f>B193/I193</f>
        <v>830.5</v>
      </c>
      <c r="D193" s="10">
        <v>1.25</v>
      </c>
      <c r="E193" s="30">
        <f>B193*D193</f>
        <v>4152.5</v>
      </c>
      <c r="F193" s="89">
        <v>1.25</v>
      </c>
      <c r="G193" s="31">
        <f>B193*F193</f>
        <v>4152.5</v>
      </c>
      <c r="H193" s="32">
        <f>E193-G193</f>
        <v>0</v>
      </c>
      <c r="I193" s="32">
        <v>4</v>
      </c>
      <c r="J193" s="32">
        <f>F193/1.25</f>
        <v>1</v>
      </c>
      <c r="K193" s="31">
        <f>J193*$H$285</f>
        <v>0.29887215251945376</v>
      </c>
      <c r="L193" s="10">
        <f>K193*C193</f>
        <v>248.21332266740635</v>
      </c>
      <c r="M193" s="35"/>
    </row>
    <row r="194" spans="1:13" s="27" customFormat="1" ht="15.45" customHeight="1">
      <c r="A194" s="28" t="s">
        <v>110</v>
      </c>
      <c r="B194" s="29">
        <v>3187</v>
      </c>
      <c r="C194" s="29">
        <f>B194/I194</f>
        <v>796.75</v>
      </c>
      <c r="D194" s="10">
        <v>1.25</v>
      </c>
      <c r="E194" s="30">
        <f>B194*D194</f>
        <v>3983.75</v>
      </c>
      <c r="F194" s="89">
        <v>1.25</v>
      </c>
      <c r="G194" s="31">
        <f>B194*F194</f>
        <v>3983.75</v>
      </c>
      <c r="H194" s="32">
        <f>E194-G194</f>
        <v>0</v>
      </c>
      <c r="I194" s="32">
        <v>4</v>
      </c>
      <c r="J194" s="32">
        <f>F194/1.25</f>
        <v>1</v>
      </c>
      <c r="K194" s="31">
        <f>J194*$H$285</f>
        <v>0.29887215251945376</v>
      </c>
      <c r="L194" s="10">
        <f>K194*C194</f>
        <v>238.12638751987478</v>
      </c>
      <c r="M194" s="35"/>
    </row>
    <row r="195" spans="1:13" s="27" customFormat="1" ht="15.45" customHeight="1">
      <c r="A195" s="28" t="s">
        <v>245</v>
      </c>
      <c r="B195" s="29">
        <v>1616</v>
      </c>
      <c r="C195" s="29">
        <f>B195/I195</f>
        <v>404</v>
      </c>
      <c r="D195" s="10">
        <v>1.25</v>
      </c>
      <c r="E195" s="30">
        <f>B195*D195</f>
        <v>2020</v>
      </c>
      <c r="F195" s="89">
        <v>1.25</v>
      </c>
      <c r="G195" s="31">
        <f>B195*F195</f>
        <v>2020</v>
      </c>
      <c r="H195" s="32">
        <f>E195-G195</f>
        <v>0</v>
      </c>
      <c r="I195" s="32">
        <v>4</v>
      </c>
      <c r="J195" s="32">
        <f>F195/1.25</f>
        <v>1</v>
      </c>
      <c r="K195" s="31">
        <f>J195*$H$285</f>
        <v>0.29887215251945376</v>
      </c>
      <c r="L195" s="10">
        <f>K195*C195</f>
        <v>120.74434961785931</v>
      </c>
      <c r="M195" s="35"/>
    </row>
    <row r="196" spans="1:13" s="27" customFormat="1" ht="15.45" customHeight="1">
      <c r="A196" s="28" t="s">
        <v>255</v>
      </c>
      <c r="B196" s="29">
        <v>1942</v>
      </c>
      <c r="C196" s="29">
        <f>B196/I196</f>
        <v>485.5</v>
      </c>
      <c r="D196" s="10">
        <v>1.25</v>
      </c>
      <c r="E196" s="30">
        <f>B196*D196</f>
        <v>2427.5</v>
      </c>
      <c r="F196" s="89">
        <v>1.25</v>
      </c>
      <c r="G196" s="31">
        <f>B196*F196</f>
        <v>2427.5</v>
      </c>
      <c r="H196" s="32">
        <f>E196-G196</f>
        <v>0</v>
      </c>
      <c r="I196" s="32">
        <v>4</v>
      </c>
      <c r="J196" s="32">
        <f>F196/1.25</f>
        <v>1</v>
      </c>
      <c r="K196" s="31">
        <f>J196*$H$285</f>
        <v>0.29887215251945376</v>
      </c>
      <c r="L196" s="10">
        <f>K196*C196</f>
        <v>145.1024300481948</v>
      </c>
      <c r="M196" s="35"/>
    </row>
    <row r="197" spans="1:13" s="27" customFormat="1" ht="15.45" customHeight="1">
      <c r="A197" s="28" t="s">
        <v>145</v>
      </c>
      <c r="B197" s="29">
        <v>3853</v>
      </c>
      <c r="C197" s="29">
        <f>B197/I197</f>
        <v>963.25</v>
      </c>
      <c r="D197" s="10">
        <v>1.25</v>
      </c>
      <c r="E197" s="30">
        <f>B197*D197</f>
        <v>4816.25</v>
      </c>
      <c r="F197" s="89">
        <v>1.25</v>
      </c>
      <c r="G197" s="31">
        <f>B197*F197</f>
        <v>4816.25</v>
      </c>
      <c r="H197" s="32">
        <f>E197-G197</f>
        <v>0</v>
      </c>
      <c r="I197" s="32">
        <v>4</v>
      </c>
      <c r="J197" s="32">
        <f>F197/1.25</f>
        <v>1</v>
      </c>
      <c r="K197" s="31">
        <f>J197*$H$285</f>
        <v>0.29887215251945376</v>
      </c>
      <c r="L197" s="10">
        <f>K197*C197</f>
        <v>287.88860091436385</v>
      </c>
      <c r="M197" s="35"/>
    </row>
    <row r="198" spans="1:13" s="27" customFormat="1" ht="15.45" customHeight="1">
      <c r="A198" s="28" t="s">
        <v>67</v>
      </c>
      <c r="B198" s="29">
        <v>4131</v>
      </c>
      <c r="C198" s="29">
        <f>B198/I198</f>
        <v>1032.75</v>
      </c>
      <c r="D198" s="10">
        <v>1.25</v>
      </c>
      <c r="E198" s="30">
        <f>B198*D198</f>
        <v>5163.75</v>
      </c>
      <c r="F198" s="89">
        <v>1.25</v>
      </c>
      <c r="G198" s="31">
        <f>B198*F198</f>
        <v>5163.75</v>
      </c>
      <c r="H198" s="32">
        <f>E198-G198</f>
        <v>0</v>
      </c>
      <c r="I198" s="32">
        <v>4</v>
      </c>
      <c r="J198" s="32">
        <f>F198/1.25</f>
        <v>1</v>
      </c>
      <c r="K198" s="31">
        <f>J198*$H$285</f>
        <v>0.29887215251945376</v>
      </c>
      <c r="L198" s="10">
        <f>K198*C198</f>
        <v>308.66021551446585</v>
      </c>
      <c r="M198" s="34"/>
    </row>
    <row r="199" spans="1:13" s="27" customFormat="1" ht="15.45" customHeight="1">
      <c r="A199" s="28" t="s">
        <v>178</v>
      </c>
      <c r="B199" s="29">
        <v>3076</v>
      </c>
      <c r="C199" s="29">
        <f>B199/I199</f>
        <v>769</v>
      </c>
      <c r="D199" s="10">
        <v>1.25</v>
      </c>
      <c r="E199" s="30">
        <f>B199*D199</f>
        <v>3845</v>
      </c>
      <c r="F199" s="89">
        <v>1.25</v>
      </c>
      <c r="G199" s="31">
        <f>B199*F199</f>
        <v>3845</v>
      </c>
      <c r="H199" s="32">
        <f>E199-G199</f>
        <v>0</v>
      </c>
      <c r="I199" s="32">
        <v>4</v>
      </c>
      <c r="J199" s="32">
        <f>F199/1.25</f>
        <v>1</v>
      </c>
      <c r="K199" s="31">
        <f>J199*$H$285</f>
        <v>0.29887215251945376</v>
      </c>
      <c r="L199" s="10">
        <f>K199*C199</f>
        <v>229.83268528745995</v>
      </c>
      <c r="M199" s="35"/>
    </row>
    <row r="200" spans="1:13" s="27" customFormat="1" ht="15.45" customHeight="1">
      <c r="A200" s="28" t="s">
        <v>126</v>
      </c>
      <c r="B200" s="29">
        <v>6327</v>
      </c>
      <c r="C200" s="29">
        <f>B200/I200</f>
        <v>1581.75</v>
      </c>
      <c r="D200" s="10">
        <v>1.25</v>
      </c>
      <c r="E200" s="30">
        <f>B200*D200</f>
        <v>7908.75</v>
      </c>
      <c r="F200" s="89">
        <v>1.25</v>
      </c>
      <c r="G200" s="31">
        <f>B200*F200</f>
        <v>7908.75</v>
      </c>
      <c r="H200" s="32">
        <f>E200-G200</f>
        <v>0</v>
      </c>
      <c r="I200" s="32">
        <v>4</v>
      </c>
      <c r="J200" s="32">
        <f>F200/1.25</f>
        <v>1</v>
      </c>
      <c r="K200" s="31">
        <f>J200*$H$285</f>
        <v>0.29887215251945376</v>
      </c>
      <c r="L200" s="10">
        <f>K200*C200</f>
        <v>472.741027247646</v>
      </c>
      <c r="M200" s="35"/>
    </row>
    <row r="201" spans="1:13" s="27" customFormat="1" ht="15.45" customHeight="1">
      <c r="A201" s="28" t="s">
        <v>202</v>
      </c>
      <c r="B201" s="29">
        <v>3928</v>
      </c>
      <c r="C201" s="29">
        <f>B201/I201</f>
        <v>982</v>
      </c>
      <c r="D201" s="10">
        <v>1.25</v>
      </c>
      <c r="E201" s="30">
        <f>B201*D201</f>
        <v>4910</v>
      </c>
      <c r="F201" s="89">
        <v>1.25</v>
      </c>
      <c r="G201" s="31">
        <f>B201*F201</f>
        <v>4910</v>
      </c>
      <c r="H201" s="32">
        <f>E201-G201</f>
        <v>0</v>
      </c>
      <c r="I201" s="32">
        <v>4</v>
      </c>
      <c r="J201" s="32">
        <f>F201/1.25</f>
        <v>1</v>
      </c>
      <c r="K201" s="31">
        <f>J201*$H$285</f>
        <v>0.29887215251945376</v>
      </c>
      <c r="L201" s="10">
        <f>K201*C201</f>
        <v>293.49245377410358</v>
      </c>
      <c r="M201" s="35"/>
    </row>
    <row r="202" spans="1:13" s="27" customFormat="1" ht="15.45" customHeight="1">
      <c r="A202" s="28" t="s">
        <v>51</v>
      </c>
      <c r="B202" s="29">
        <v>6076</v>
      </c>
      <c r="C202" s="29">
        <f>B202/I202</f>
        <v>1519</v>
      </c>
      <c r="D202" s="10">
        <v>1.25</v>
      </c>
      <c r="E202" s="30">
        <f>B202*D202</f>
        <v>7595</v>
      </c>
      <c r="F202" s="89">
        <v>1.25</v>
      </c>
      <c r="G202" s="31">
        <f>B202*F202</f>
        <v>7595</v>
      </c>
      <c r="H202" s="32">
        <f>E202-G202</f>
        <v>0</v>
      </c>
      <c r="I202" s="32">
        <v>4</v>
      </c>
      <c r="J202" s="32">
        <f>F202/1.25</f>
        <v>1</v>
      </c>
      <c r="K202" s="31">
        <f>J202*$H$285</f>
        <v>0.29887215251945376</v>
      </c>
      <c r="L202" s="10">
        <f>K202*C202</f>
        <v>453.98679967705027</v>
      </c>
      <c r="M202" s="35"/>
    </row>
    <row r="203" spans="1:13" s="27" customFormat="1" ht="15.45" customHeight="1">
      <c r="A203" s="28" t="s">
        <v>26</v>
      </c>
      <c r="B203" s="29">
        <v>5860</v>
      </c>
      <c r="C203" s="29">
        <f>B203/I203</f>
        <v>1465</v>
      </c>
      <c r="D203" s="10">
        <v>1.25</v>
      </c>
      <c r="E203" s="30">
        <f>B203*D203</f>
        <v>7325</v>
      </c>
      <c r="F203" s="89">
        <v>1.25</v>
      </c>
      <c r="G203" s="31">
        <f>B203*F203</f>
        <v>7325</v>
      </c>
      <c r="H203" s="32">
        <f>E203-G203</f>
        <v>0</v>
      </c>
      <c r="I203" s="32">
        <v>4</v>
      </c>
      <c r="J203" s="32">
        <f>F203/1.25</f>
        <v>1</v>
      </c>
      <c r="K203" s="31">
        <f>J203*$H$285</f>
        <v>0.29887215251945376</v>
      </c>
      <c r="L203" s="10">
        <f>K203*C203</f>
        <v>437.84770344099974</v>
      </c>
      <c r="M203" s="35"/>
    </row>
    <row r="204" spans="1:13" s="27" customFormat="1" ht="15.45" customHeight="1">
      <c r="A204" s="28" t="s">
        <v>282</v>
      </c>
      <c r="B204" s="29">
        <v>2517</v>
      </c>
      <c r="C204" s="29">
        <f>B204/I204</f>
        <v>629.25</v>
      </c>
      <c r="D204" s="10">
        <v>1.25</v>
      </c>
      <c r="E204" s="30">
        <f>B204*D204</f>
        <v>3146.25</v>
      </c>
      <c r="F204" s="89">
        <v>0</v>
      </c>
      <c r="G204" s="31">
        <f>B204*F204</f>
        <v>0</v>
      </c>
      <c r="H204" s="32">
        <f>E204-G204</f>
        <v>3146.25</v>
      </c>
      <c r="I204" s="32">
        <v>4</v>
      </c>
      <c r="J204" s="32">
        <f>F204/1.25</f>
        <v>0</v>
      </c>
      <c r="K204" s="31">
        <f>J204*$H$285</f>
        <v>0</v>
      </c>
      <c r="L204" s="10">
        <f>K204*C204</f>
        <v>0</v>
      </c>
      <c r="M204" s="35"/>
    </row>
    <row r="205" spans="1:13" s="27" customFormat="1" ht="15.45" customHeight="1">
      <c r="A205" s="28" t="s">
        <v>13</v>
      </c>
      <c r="B205" s="29">
        <v>8329</v>
      </c>
      <c r="C205" s="29">
        <f>B205/I205</f>
        <v>2082.25</v>
      </c>
      <c r="D205" s="10">
        <v>1.25</v>
      </c>
      <c r="E205" s="30">
        <f>B205*D205</f>
        <v>10411.25</v>
      </c>
      <c r="F205" s="89">
        <v>1.25</v>
      </c>
      <c r="G205" s="31">
        <f>B205*F205</f>
        <v>10411.25</v>
      </c>
      <c r="H205" s="32">
        <f>E205-G205</f>
        <v>0</v>
      </c>
      <c r="I205" s="32">
        <v>4</v>
      </c>
      <c r="J205" s="32">
        <f>F205/1.25</f>
        <v>1</v>
      </c>
      <c r="K205" s="31">
        <f>J205*$H$285</f>
        <v>0.29887215251945376</v>
      </c>
      <c r="L205" s="10">
        <f>K205*C205</f>
        <v>622.32653958363255</v>
      </c>
      <c r="M205" s="35"/>
    </row>
    <row r="206" spans="1:13" s="27" customFormat="1" ht="15.45" customHeight="1">
      <c r="A206" s="28" t="s">
        <v>166</v>
      </c>
      <c r="B206" s="29">
        <v>5283</v>
      </c>
      <c r="C206" s="29">
        <f>B206/I206</f>
        <v>1320.75</v>
      </c>
      <c r="D206" s="10">
        <v>1.25</v>
      </c>
      <c r="E206" s="30">
        <f>B206*D206</f>
        <v>6603.75</v>
      </c>
      <c r="F206" s="89">
        <v>1.25</v>
      </c>
      <c r="G206" s="31">
        <f>B206*F206</f>
        <v>6603.75</v>
      </c>
      <c r="H206" s="32">
        <f>E206-G206</f>
        <v>0</v>
      </c>
      <c r="I206" s="32">
        <v>4</v>
      </c>
      <c r="J206" s="32">
        <f>F206/1.25</f>
        <v>1</v>
      </c>
      <c r="K206" s="31">
        <f>J206*$H$285</f>
        <v>0.29887215251945376</v>
      </c>
      <c r="L206" s="10">
        <f>K206*C206</f>
        <v>394.73539544006854</v>
      </c>
      <c r="M206" s="35"/>
    </row>
    <row r="207" spans="1:13" s="27" customFormat="1" ht="15.45" customHeight="1">
      <c r="A207" s="28" t="s">
        <v>173</v>
      </c>
      <c r="B207" s="29">
        <v>3151</v>
      </c>
      <c r="C207" s="29">
        <f>B207/I207</f>
        <v>787.75</v>
      </c>
      <c r="D207" s="10">
        <v>1.25</v>
      </c>
      <c r="E207" s="30">
        <f>B207*D207</f>
        <v>3938.75</v>
      </c>
      <c r="F207" s="89">
        <v>1.25</v>
      </c>
      <c r="G207" s="31">
        <f>B207*F207</f>
        <v>3938.75</v>
      </c>
      <c r="H207" s="32">
        <f>E207-G207</f>
        <v>0</v>
      </c>
      <c r="I207" s="32">
        <v>4</v>
      </c>
      <c r="J207" s="32">
        <f>F207/1.25</f>
        <v>1</v>
      </c>
      <c r="K207" s="31">
        <f>J207*$H$285</f>
        <v>0.29887215251945376</v>
      </c>
      <c r="L207" s="10">
        <f>K207*C207</f>
        <v>235.43653814719971</v>
      </c>
      <c r="M207" s="35"/>
    </row>
    <row r="208" spans="1:13" s="27" customFormat="1" ht="15.45" customHeight="1">
      <c r="A208" s="28" t="s">
        <v>196</v>
      </c>
      <c r="B208" s="29">
        <v>4169</v>
      </c>
      <c r="C208" s="29">
        <f>B208/I208</f>
        <v>1042.25</v>
      </c>
      <c r="D208" s="10">
        <v>1.25</v>
      </c>
      <c r="E208" s="30">
        <f>B208*D208</f>
        <v>5211.25</v>
      </c>
      <c r="F208" s="89">
        <v>1.25</v>
      </c>
      <c r="G208" s="31">
        <f>B208*F208</f>
        <v>5211.25</v>
      </c>
      <c r="H208" s="32">
        <f>E208-G208</f>
        <v>0</v>
      </c>
      <c r="I208" s="32">
        <v>4</v>
      </c>
      <c r="J208" s="32">
        <f>F208/1.25</f>
        <v>1</v>
      </c>
      <c r="K208" s="31">
        <f>J208*$H$285</f>
        <v>0.29887215251945376</v>
      </c>
      <c r="L208" s="10">
        <f>K208*C208</f>
        <v>311.49950096340069</v>
      </c>
      <c r="M208" s="35"/>
    </row>
    <row r="209" spans="1:13" s="27" customFormat="1" ht="15.45" customHeight="1">
      <c r="A209" s="28" t="s">
        <v>154</v>
      </c>
      <c r="B209" s="29">
        <v>2594</v>
      </c>
      <c r="C209" s="29">
        <f>B209/I209</f>
        <v>648.5</v>
      </c>
      <c r="D209" s="10">
        <v>1.25</v>
      </c>
      <c r="E209" s="30">
        <f>B209*D209</f>
        <v>3242.5</v>
      </c>
      <c r="F209" s="89">
        <v>1.25</v>
      </c>
      <c r="G209" s="31">
        <f>B209*F209</f>
        <v>3242.5</v>
      </c>
      <c r="H209" s="32">
        <f>E209-G209</f>
        <v>0</v>
      </c>
      <c r="I209" s="32">
        <v>4</v>
      </c>
      <c r="J209" s="32">
        <f>F209/1.25</f>
        <v>1</v>
      </c>
      <c r="K209" s="31">
        <f>J209*$H$285</f>
        <v>0.29887215251945376</v>
      </c>
      <c r="L209" s="10">
        <f>K209*C209</f>
        <v>193.81859090886576</v>
      </c>
      <c r="M209" s="35"/>
    </row>
    <row r="210" spans="1:13" s="27" customFormat="1" ht="15.45" customHeight="1">
      <c r="A210" s="28" t="s">
        <v>64</v>
      </c>
      <c r="B210" s="29">
        <v>4239</v>
      </c>
      <c r="C210" s="29">
        <f>B210/I210</f>
        <v>1059.75</v>
      </c>
      <c r="D210" s="10">
        <v>1.25</v>
      </c>
      <c r="E210" s="30">
        <f>B210*D210</f>
        <v>5298.75</v>
      </c>
      <c r="F210" s="89">
        <v>1.25</v>
      </c>
      <c r="G210" s="31">
        <f>B210*F210</f>
        <v>5298.75</v>
      </c>
      <c r="H210" s="32">
        <f>E210-G210</f>
        <v>0</v>
      </c>
      <c r="I210" s="32">
        <v>4</v>
      </c>
      <c r="J210" s="32">
        <f>F210/1.25</f>
        <v>1</v>
      </c>
      <c r="K210" s="31">
        <f>J210*$H$285</f>
        <v>0.29887215251945376</v>
      </c>
      <c r="L210" s="10">
        <f>K210*C210</f>
        <v>316.72976363249114</v>
      </c>
      <c r="M210" s="35"/>
    </row>
    <row r="211" spans="1:13" s="27" customFormat="1" ht="15.45" customHeight="1">
      <c r="A211" s="28" t="s">
        <v>264</v>
      </c>
      <c r="B211" s="29">
        <v>895</v>
      </c>
      <c r="C211" s="29">
        <f>B211/I211</f>
        <v>223.75</v>
      </c>
      <c r="D211" s="10">
        <v>1.25</v>
      </c>
      <c r="E211" s="30">
        <f>B211*D211</f>
        <v>1118.75</v>
      </c>
      <c r="F211" s="89">
        <v>1.25</v>
      </c>
      <c r="G211" s="31">
        <f>B211*F211</f>
        <v>1118.75</v>
      </c>
      <c r="H211" s="32">
        <f>E211-G211</f>
        <v>0</v>
      </c>
      <c r="I211" s="32">
        <v>4</v>
      </c>
      <c r="J211" s="32">
        <f>F211/1.25</f>
        <v>1</v>
      </c>
      <c r="K211" s="31">
        <f>J211*$H$285</f>
        <v>0.29887215251945376</v>
      </c>
      <c r="L211" s="10">
        <f>K211*C211</f>
        <v>66.872644126227783</v>
      </c>
      <c r="M211" s="35"/>
    </row>
    <row r="212" spans="1:13" s="27" customFormat="1" ht="15.45" customHeight="1">
      <c r="A212" s="28" t="s">
        <v>23</v>
      </c>
      <c r="B212" s="29">
        <v>6062</v>
      </c>
      <c r="C212" s="29">
        <f>B212/I212</f>
        <v>1515.5</v>
      </c>
      <c r="D212" s="10">
        <v>1.25</v>
      </c>
      <c r="E212" s="30">
        <f>B212*D212</f>
        <v>7577.5</v>
      </c>
      <c r="F212" s="89">
        <v>1.25</v>
      </c>
      <c r="G212" s="31">
        <f>B212*F212</f>
        <v>7577.5</v>
      </c>
      <c r="H212" s="32">
        <f>E212-G212</f>
        <v>0</v>
      </c>
      <c r="I212" s="32">
        <v>4</v>
      </c>
      <c r="J212" s="32">
        <f>F212/1.25</f>
        <v>1</v>
      </c>
      <c r="K212" s="31">
        <f>J212*$H$285</f>
        <v>0.29887215251945376</v>
      </c>
      <c r="L212" s="10">
        <f>K212*C212</f>
        <v>452.94074714323216</v>
      </c>
      <c r="M212" s="35"/>
    </row>
    <row r="213" spans="1:13" s="27" customFormat="1" ht="15.45" customHeight="1">
      <c r="A213" s="28" t="s">
        <v>142</v>
      </c>
      <c r="B213" s="29">
        <v>3880</v>
      </c>
      <c r="C213" s="29">
        <f>B213/I213</f>
        <v>970</v>
      </c>
      <c r="D213" s="10">
        <v>1.25</v>
      </c>
      <c r="E213" s="30">
        <f>B213*D213</f>
        <v>4850</v>
      </c>
      <c r="F213" s="89">
        <v>1.25</v>
      </c>
      <c r="G213" s="31">
        <f>B213*F213</f>
        <v>4850</v>
      </c>
      <c r="H213" s="32">
        <f>E213-G213</f>
        <v>0</v>
      </c>
      <c r="I213" s="32">
        <v>4</v>
      </c>
      <c r="J213" s="32">
        <f>F213/1.25</f>
        <v>1</v>
      </c>
      <c r="K213" s="31">
        <f>J213*$H$285</f>
        <v>0.29887215251945376</v>
      </c>
      <c r="L213" s="10">
        <f>K213*C213</f>
        <v>289.90598794387017</v>
      </c>
      <c r="M213" s="35"/>
    </row>
    <row r="214" spans="1:13" s="27" customFormat="1" ht="15.45" customHeight="1">
      <c r="A214" s="28" t="s">
        <v>47</v>
      </c>
      <c r="B214" s="29">
        <v>4618</v>
      </c>
      <c r="C214" s="29">
        <f>B214/I214</f>
        <v>1154.5</v>
      </c>
      <c r="D214" s="10">
        <v>1.25</v>
      </c>
      <c r="E214" s="30">
        <f>B214*D214</f>
        <v>5772.5</v>
      </c>
      <c r="F214" s="89">
        <v>1.25</v>
      </c>
      <c r="G214" s="31">
        <f>B214*F214</f>
        <v>5772.5</v>
      </c>
      <c r="H214" s="32">
        <f>E214-G214</f>
        <v>0</v>
      </c>
      <c r="I214" s="32">
        <v>4</v>
      </c>
      <c r="J214" s="32">
        <f>F214/1.25</f>
        <v>1</v>
      </c>
      <c r="K214" s="31">
        <f>J214*$H$285</f>
        <v>0.29887215251945376</v>
      </c>
      <c r="L214" s="10">
        <f>K214*C214</f>
        <v>345.04790008370935</v>
      </c>
      <c r="M214" s="35"/>
    </row>
    <row r="215" spans="1:13" s="27" customFormat="1" ht="15.45" customHeight="1">
      <c r="A215" s="28" t="s">
        <v>121</v>
      </c>
      <c r="B215" s="29">
        <v>3071</v>
      </c>
      <c r="C215" s="29">
        <f>B215/I215</f>
        <v>767.75</v>
      </c>
      <c r="D215" s="10">
        <v>1.25</v>
      </c>
      <c r="E215" s="30">
        <f>B215*D215</f>
        <v>3838.75</v>
      </c>
      <c r="F215" s="89">
        <v>1.25</v>
      </c>
      <c r="G215" s="31">
        <f>B215*F215</f>
        <v>3838.75</v>
      </c>
      <c r="H215" s="32">
        <f>E215-G215</f>
        <v>0</v>
      </c>
      <c r="I215" s="32">
        <v>4</v>
      </c>
      <c r="J215" s="32">
        <f>F215/1.25</f>
        <v>1</v>
      </c>
      <c r="K215" s="31">
        <f>J215*$H$285</f>
        <v>0.29887215251945376</v>
      </c>
      <c r="L215" s="10">
        <f>K215*C215</f>
        <v>229.45909509681061</v>
      </c>
      <c r="M215" s="35"/>
    </row>
    <row r="216" spans="1:13" s="27" customFormat="1" ht="15.45" customHeight="1">
      <c r="A216" s="28" t="s">
        <v>259</v>
      </c>
      <c r="B216" s="29">
        <v>3847</v>
      </c>
      <c r="C216" s="29">
        <f>B216/I216</f>
        <v>961.75</v>
      </c>
      <c r="D216" s="10">
        <v>1.25</v>
      </c>
      <c r="E216" s="30">
        <f>B216*D216</f>
        <v>4808.75</v>
      </c>
      <c r="F216" s="89">
        <v>1.25</v>
      </c>
      <c r="G216" s="31">
        <f>B216*F216</f>
        <v>4808.75</v>
      </c>
      <c r="H216" s="32">
        <f>E216-G216</f>
        <v>0</v>
      </c>
      <c r="I216" s="32">
        <v>4</v>
      </c>
      <c r="J216" s="32">
        <f>F216/1.25</f>
        <v>1</v>
      </c>
      <c r="K216" s="31">
        <f>J216*$H$285</f>
        <v>0.29887215251945376</v>
      </c>
      <c r="L216" s="10">
        <f>K216*C216</f>
        <v>287.44029268558467</v>
      </c>
      <c r="M216" s="35"/>
    </row>
    <row r="217" spans="1:13" s="27" customFormat="1" ht="15.45" customHeight="1">
      <c r="A217" s="28" t="s">
        <v>61</v>
      </c>
      <c r="B217" s="29">
        <v>4373</v>
      </c>
      <c r="C217" s="29">
        <f>B217/I217</f>
        <v>1093.25</v>
      </c>
      <c r="D217" s="10">
        <v>1.25</v>
      </c>
      <c r="E217" s="30">
        <f>B217*D217</f>
        <v>5466.25</v>
      </c>
      <c r="F217" s="89">
        <v>1.25</v>
      </c>
      <c r="G217" s="31">
        <f>B217*F217</f>
        <v>5466.25</v>
      </c>
      <c r="H217" s="32">
        <f>E217-G217</f>
        <v>0</v>
      </c>
      <c r="I217" s="32">
        <v>4</v>
      </c>
      <c r="J217" s="32">
        <f>F217/1.25</f>
        <v>1</v>
      </c>
      <c r="K217" s="31">
        <f>J217*$H$285</f>
        <v>0.29887215251945376</v>
      </c>
      <c r="L217" s="10">
        <f>K217*C217</f>
        <v>326.7419807418928</v>
      </c>
      <c r="M217" s="35"/>
    </row>
    <row r="218" spans="1:13" s="27" customFormat="1" ht="15.45" customHeight="1">
      <c r="A218" s="28" t="s">
        <v>135</v>
      </c>
      <c r="B218" s="29">
        <v>2923</v>
      </c>
      <c r="C218" s="29">
        <f>B218/I218</f>
        <v>730.75</v>
      </c>
      <c r="D218" s="10">
        <v>1.25</v>
      </c>
      <c r="E218" s="30">
        <f>B218*D218</f>
        <v>3653.75</v>
      </c>
      <c r="F218" s="89">
        <v>1.25</v>
      </c>
      <c r="G218" s="31">
        <f>B218*F218</f>
        <v>3653.75</v>
      </c>
      <c r="H218" s="32">
        <f>E218-G218</f>
        <v>0</v>
      </c>
      <c r="I218" s="32">
        <v>4</v>
      </c>
      <c r="J218" s="32">
        <f>F218/1.25</f>
        <v>1</v>
      </c>
      <c r="K218" s="31">
        <f>J218*$H$285</f>
        <v>0.29887215251945376</v>
      </c>
      <c r="L218" s="10">
        <f>K218*C218</f>
        <v>218.40082545359084</v>
      </c>
      <c r="M218" s="35"/>
    </row>
    <row r="219" spans="1:13" s="27" customFormat="1" ht="15.45" customHeight="1">
      <c r="A219" s="28" t="s">
        <v>68</v>
      </c>
      <c r="B219" s="29">
        <v>4113</v>
      </c>
      <c r="C219" s="29">
        <f>B219/I219</f>
        <v>1028.25</v>
      </c>
      <c r="D219" s="10">
        <v>1.25</v>
      </c>
      <c r="E219" s="30">
        <f>B219*D219</f>
        <v>5141.25</v>
      </c>
      <c r="F219" s="89">
        <v>1.25</v>
      </c>
      <c r="G219" s="31">
        <f>B219*F219</f>
        <v>5141.25</v>
      </c>
      <c r="H219" s="32">
        <f>E219-G219</f>
        <v>0</v>
      </c>
      <c r="I219" s="32">
        <v>4</v>
      </c>
      <c r="J219" s="32">
        <f>F219/1.25</f>
        <v>1</v>
      </c>
      <c r="K219" s="31">
        <f>J219*$H$285</f>
        <v>0.29887215251945376</v>
      </c>
      <c r="L219" s="10">
        <f>K219*C219</f>
        <v>307.31529082812835</v>
      </c>
      <c r="M219" s="34"/>
    </row>
    <row r="220" spans="1:13" s="27" customFormat="1" ht="15.45" customHeight="1">
      <c r="A220" s="28" t="s">
        <v>134</v>
      </c>
      <c r="B220" s="29">
        <v>2934</v>
      </c>
      <c r="C220" s="29">
        <f>B220/I220</f>
        <v>733.5</v>
      </c>
      <c r="D220" s="10">
        <v>1.25</v>
      </c>
      <c r="E220" s="30">
        <f>B220*D220</f>
        <v>3667.5</v>
      </c>
      <c r="F220" s="89">
        <v>1.25</v>
      </c>
      <c r="G220" s="31">
        <f>B220*F220</f>
        <v>3667.5</v>
      </c>
      <c r="H220" s="32">
        <f>E220-G220</f>
        <v>0</v>
      </c>
      <c r="I220" s="32">
        <v>4</v>
      </c>
      <c r="J220" s="32">
        <f>F220/1.25</f>
        <v>1</v>
      </c>
      <c r="K220" s="31">
        <f>J220*$H$285</f>
        <v>0.29887215251945376</v>
      </c>
      <c r="L220" s="10">
        <f>K220*C220</f>
        <v>219.22272387301933</v>
      </c>
      <c r="M220" s="35"/>
    </row>
    <row r="221" spans="1:13" s="27" customFormat="1" ht="15.45" customHeight="1">
      <c r="A221" s="28" t="s">
        <v>74</v>
      </c>
      <c r="B221" s="29">
        <v>4048</v>
      </c>
      <c r="C221" s="29">
        <f>B221/I221</f>
        <v>1012</v>
      </c>
      <c r="D221" s="10">
        <v>1.25</v>
      </c>
      <c r="E221" s="30">
        <f>B221*D221</f>
        <v>5060</v>
      </c>
      <c r="F221" s="89">
        <v>1.25</v>
      </c>
      <c r="G221" s="31">
        <f>B221*F221</f>
        <v>5060</v>
      </c>
      <c r="H221" s="32">
        <f>E221-G221</f>
        <v>0</v>
      </c>
      <c r="I221" s="32">
        <v>4</v>
      </c>
      <c r="J221" s="32">
        <f>F221/1.25</f>
        <v>1</v>
      </c>
      <c r="K221" s="31">
        <f>J221*$H$285</f>
        <v>0.29887215251945376</v>
      </c>
      <c r="L221" s="10">
        <f>K221*C221</f>
        <v>302.45861834968719</v>
      </c>
      <c r="M221" s="35"/>
    </row>
    <row r="222" spans="1:13" s="27" customFormat="1" ht="15.45" customHeight="1">
      <c r="A222" s="28" t="s">
        <v>252</v>
      </c>
      <c r="B222" s="29">
        <v>976</v>
      </c>
      <c r="C222" s="29">
        <f>B222/I222</f>
        <v>244</v>
      </c>
      <c r="D222" s="10">
        <v>1.25</v>
      </c>
      <c r="E222" s="30">
        <f>B222*D222</f>
        <v>1220</v>
      </c>
      <c r="F222" s="89">
        <v>1.25</v>
      </c>
      <c r="G222" s="31">
        <f>B222*F222</f>
        <v>1220</v>
      </c>
      <c r="H222" s="32">
        <f>E222-G222</f>
        <v>0</v>
      </c>
      <c r="I222" s="32">
        <v>4</v>
      </c>
      <c r="J222" s="32">
        <f>F222/1.25</f>
        <v>1</v>
      </c>
      <c r="K222" s="31">
        <f>J222*$H$285</f>
        <v>0.29887215251945376</v>
      </c>
      <c r="L222" s="10">
        <f>K222*C222</f>
        <v>72.924805214746712</v>
      </c>
      <c r="M222" s="35"/>
    </row>
    <row r="223" spans="1:13" s="27" customFormat="1" ht="15.45" customHeight="1">
      <c r="A223" s="28" t="s">
        <v>248</v>
      </c>
      <c r="B223" s="29">
        <v>2282</v>
      </c>
      <c r="C223" s="29">
        <f>B223/I223</f>
        <v>570.5</v>
      </c>
      <c r="D223" s="10">
        <v>1.25</v>
      </c>
      <c r="E223" s="30">
        <f>B223*D223</f>
        <v>2852.5</v>
      </c>
      <c r="F223" s="89">
        <v>1.25</v>
      </c>
      <c r="G223" s="31">
        <f>B223*F223</f>
        <v>2852.5</v>
      </c>
      <c r="H223" s="32">
        <f>E223-G223</f>
        <v>0</v>
      </c>
      <c r="I223" s="32">
        <v>4</v>
      </c>
      <c r="J223" s="32">
        <f>F223/1.25</f>
        <v>1</v>
      </c>
      <c r="K223" s="31">
        <f>J223*$H$285</f>
        <v>0.29887215251945376</v>
      </c>
      <c r="L223" s="10">
        <f>K223*C223</f>
        <v>170.50656301234838</v>
      </c>
      <c r="M223" s="35"/>
    </row>
    <row r="224" spans="1:13" s="27" customFormat="1" ht="15.45" customHeight="1">
      <c r="A224" s="28" t="s">
        <v>235</v>
      </c>
      <c r="B224" s="29">
        <v>1913</v>
      </c>
      <c r="C224" s="29">
        <f>B224/I224</f>
        <v>478.25</v>
      </c>
      <c r="D224" s="10">
        <v>1.25</v>
      </c>
      <c r="E224" s="30">
        <f>B224*D224</f>
        <v>2391.25</v>
      </c>
      <c r="F224" s="89">
        <v>1.25</v>
      </c>
      <c r="G224" s="31">
        <f>B224*F224</f>
        <v>2391.25</v>
      </c>
      <c r="H224" s="32">
        <f>E224-G224</f>
        <v>0</v>
      </c>
      <c r="I224" s="32">
        <v>4</v>
      </c>
      <c r="J224" s="32">
        <f>F224/1.25</f>
        <v>1</v>
      </c>
      <c r="K224" s="31">
        <f>J224*$H$285</f>
        <v>0.29887215251945376</v>
      </c>
      <c r="L224" s="10">
        <f>K224*C224</f>
        <v>142.93560694242876</v>
      </c>
      <c r="M224" s="35"/>
    </row>
    <row r="225" spans="1:13" s="27" customFormat="1" ht="15.45" customHeight="1">
      <c r="A225" s="28" t="s">
        <v>95</v>
      </c>
      <c r="B225" s="29">
        <v>3527</v>
      </c>
      <c r="C225" s="29">
        <f>B225/I225</f>
        <v>881.75</v>
      </c>
      <c r="D225" s="10">
        <v>1.25</v>
      </c>
      <c r="E225" s="30">
        <f>B225*D225</f>
        <v>4408.75</v>
      </c>
      <c r="F225" s="89">
        <v>1.25</v>
      </c>
      <c r="G225" s="31">
        <f>B225*F225</f>
        <v>4408.75</v>
      </c>
      <c r="H225" s="32">
        <f>E225-G225</f>
        <v>0</v>
      </c>
      <c r="I225" s="32">
        <v>4</v>
      </c>
      <c r="J225" s="32">
        <f>F225/1.25</f>
        <v>1</v>
      </c>
      <c r="K225" s="31">
        <f>J225*$H$285</f>
        <v>0.29887215251945376</v>
      </c>
      <c r="L225" s="10">
        <f>K225*C225</f>
        <v>263.53052048402833</v>
      </c>
      <c r="M225" s="35"/>
    </row>
    <row r="226" spans="1:13" s="27" customFormat="1" ht="15.45" customHeight="1">
      <c r="A226" s="28" t="s">
        <v>66</v>
      </c>
      <c r="B226" s="29">
        <v>4179</v>
      </c>
      <c r="C226" s="29">
        <f>B226/I226</f>
        <v>1044.75</v>
      </c>
      <c r="D226" s="10">
        <v>1.25</v>
      </c>
      <c r="E226" s="30">
        <f>B226*D226</f>
        <v>5223.75</v>
      </c>
      <c r="F226" s="89">
        <v>1.25</v>
      </c>
      <c r="G226" s="31">
        <f>B226*F226</f>
        <v>5223.75</v>
      </c>
      <c r="H226" s="32">
        <f>E226-G226</f>
        <v>0</v>
      </c>
      <c r="I226" s="32">
        <v>4</v>
      </c>
      <c r="J226" s="32">
        <f>F226/1.25</f>
        <v>1</v>
      </c>
      <c r="K226" s="31">
        <f>J226*$H$285</f>
        <v>0.29887215251945376</v>
      </c>
      <c r="L226" s="10">
        <f>K226*C226</f>
        <v>312.24668134469931</v>
      </c>
      <c r="M226" s="35"/>
    </row>
    <row r="227" spans="1:13" s="27" customFormat="1" ht="15.45" customHeight="1">
      <c r="A227" s="28" t="s">
        <v>107</v>
      </c>
      <c r="B227" s="29">
        <v>4532</v>
      </c>
      <c r="C227" s="29">
        <f>B227/I227</f>
        <v>1133</v>
      </c>
      <c r="D227" s="10">
        <v>1.25</v>
      </c>
      <c r="E227" s="30">
        <f>B227*D227</f>
        <v>5665</v>
      </c>
      <c r="F227" s="89">
        <v>1.25</v>
      </c>
      <c r="G227" s="31">
        <f>B227*F227</f>
        <v>5665</v>
      </c>
      <c r="H227" s="32">
        <f>E227-G227</f>
        <v>0</v>
      </c>
      <c r="I227" s="32">
        <v>4</v>
      </c>
      <c r="J227" s="32">
        <f>F227/1.25</f>
        <v>1</v>
      </c>
      <c r="K227" s="31">
        <f>J227*$H$285</f>
        <v>0.29887215251945376</v>
      </c>
      <c r="L227" s="10">
        <f>K227*C227</f>
        <v>338.6221488045411</v>
      </c>
      <c r="M227" s="35"/>
    </row>
    <row r="228" spans="1:13" s="27" customFormat="1" ht="15.45" customHeight="1">
      <c r="A228" s="28" t="s">
        <v>220</v>
      </c>
      <c r="B228" s="29">
        <v>2227</v>
      </c>
      <c r="C228" s="29">
        <f>B228/I228</f>
        <v>556.75</v>
      </c>
      <c r="D228" s="10">
        <v>1.25</v>
      </c>
      <c r="E228" s="30">
        <f>B228*D228</f>
        <v>2783.75</v>
      </c>
      <c r="F228" s="89">
        <v>1.25</v>
      </c>
      <c r="G228" s="31">
        <f>B228*F228</f>
        <v>2783.75</v>
      </c>
      <c r="H228" s="32">
        <f>E228-G228</f>
        <v>0</v>
      </c>
      <c r="I228" s="32">
        <v>4</v>
      </c>
      <c r="J228" s="32">
        <f>F228/1.25</f>
        <v>1</v>
      </c>
      <c r="K228" s="31">
        <f>J228*$H$285</f>
        <v>0.29887215251945376</v>
      </c>
      <c r="L228" s="10">
        <f>K228*C228</f>
        <v>166.39707091520589</v>
      </c>
      <c r="M228" s="35"/>
    </row>
    <row r="229" spans="1:13" s="27" customFormat="1" ht="15.45" customHeight="1">
      <c r="A229" s="28" t="s">
        <v>222</v>
      </c>
      <c r="B229" s="29">
        <v>2270</v>
      </c>
      <c r="C229" s="29">
        <f>B229/I229</f>
        <v>567.5</v>
      </c>
      <c r="D229" s="10">
        <v>1.25</v>
      </c>
      <c r="E229" s="30">
        <f>B229*D229</f>
        <v>2837.5</v>
      </c>
      <c r="F229" s="89">
        <v>1.25</v>
      </c>
      <c r="G229" s="31">
        <f>B229*F229</f>
        <v>2837.5</v>
      </c>
      <c r="H229" s="32">
        <f>E229-G229</f>
        <v>0</v>
      </c>
      <c r="I229" s="32">
        <v>4</v>
      </c>
      <c r="J229" s="32">
        <f>F229/1.25</f>
        <v>1</v>
      </c>
      <c r="K229" s="31">
        <f>J229*$H$285</f>
        <v>0.29887215251945376</v>
      </c>
      <c r="L229" s="10">
        <f>K229*C229</f>
        <v>169.60994655479001</v>
      </c>
      <c r="M229" s="35"/>
    </row>
    <row r="230" spans="1:13" s="27" customFormat="1" ht="15.45" customHeight="1">
      <c r="A230" s="28" t="s">
        <v>10</v>
      </c>
      <c r="B230" s="29">
        <v>14158</v>
      </c>
      <c r="C230" s="29">
        <f>B230/I230</f>
        <v>3539.5</v>
      </c>
      <c r="D230" s="10">
        <v>1.25</v>
      </c>
      <c r="E230" s="30">
        <f>B230*D230</f>
        <v>17697.5</v>
      </c>
      <c r="F230" s="89">
        <v>1.25</v>
      </c>
      <c r="G230" s="31">
        <f>B230*F230</f>
        <v>17697.5</v>
      </c>
      <c r="H230" s="32">
        <f>E230-G230</f>
        <v>0</v>
      </c>
      <c r="I230" s="32">
        <v>4</v>
      </c>
      <c r="J230" s="32">
        <f>F230/1.25</f>
        <v>1</v>
      </c>
      <c r="K230" s="31">
        <f>J230*$H$285</f>
        <v>0.29887215251945376</v>
      </c>
      <c r="L230" s="10">
        <f>K230*C230</f>
        <v>1057.8579838426065</v>
      </c>
      <c r="M230" s="35"/>
    </row>
    <row r="231" spans="1:13" s="27" customFormat="1" ht="15.45" customHeight="1">
      <c r="A231" s="28" t="s">
        <v>148</v>
      </c>
      <c r="B231" s="29">
        <v>3746</v>
      </c>
      <c r="C231" s="29">
        <f>B231/I231</f>
        <v>936.5</v>
      </c>
      <c r="D231" s="10">
        <v>1.25</v>
      </c>
      <c r="E231" s="30">
        <f>B231*D231</f>
        <v>4682.5</v>
      </c>
      <c r="F231" s="89">
        <v>1.25</v>
      </c>
      <c r="G231" s="31">
        <f>B231*F231</f>
        <v>4682.5</v>
      </c>
      <c r="H231" s="32">
        <f>E231-G231</f>
        <v>0</v>
      </c>
      <c r="I231" s="32">
        <v>4</v>
      </c>
      <c r="J231" s="32">
        <f>F231/1.25</f>
        <v>1</v>
      </c>
      <c r="K231" s="31">
        <f>J231*$H$285</f>
        <v>0.29887215251945376</v>
      </c>
      <c r="L231" s="10">
        <f>K231*C231</f>
        <v>279.89377083446846</v>
      </c>
      <c r="M231" s="35"/>
    </row>
    <row r="232" spans="1:13" s="27" customFormat="1" ht="15.45" customHeight="1">
      <c r="A232" s="28" t="s">
        <v>38</v>
      </c>
      <c r="B232" s="29">
        <v>5055</v>
      </c>
      <c r="C232" s="29">
        <f>B232/I232</f>
        <v>1263.75</v>
      </c>
      <c r="D232" s="10">
        <v>1.25</v>
      </c>
      <c r="E232" s="30">
        <f>B232*D232</f>
        <v>6318.75</v>
      </c>
      <c r="F232" s="89">
        <v>1.25</v>
      </c>
      <c r="G232" s="31">
        <f>B232*F232</f>
        <v>6318.75</v>
      </c>
      <c r="H232" s="32">
        <f>E232-G232</f>
        <v>0</v>
      </c>
      <c r="I232" s="32">
        <v>4</v>
      </c>
      <c r="J232" s="32">
        <f>F232/1.25</f>
        <v>1</v>
      </c>
      <c r="K232" s="31">
        <f>J232*$H$285</f>
        <v>0.29887215251945376</v>
      </c>
      <c r="L232" s="10">
        <f>K232*C232</f>
        <v>377.6996827464597</v>
      </c>
      <c r="M232" s="35"/>
    </row>
    <row r="233" spans="1:13" s="27" customFormat="1" ht="15.45" customHeight="1">
      <c r="A233" s="28" t="s">
        <v>194</v>
      </c>
      <c r="B233" s="29">
        <v>1975</v>
      </c>
      <c r="C233" s="29">
        <f>B233/I233</f>
        <v>493.75</v>
      </c>
      <c r="D233" s="10">
        <v>1.25</v>
      </c>
      <c r="E233" s="30">
        <f>B233*D233</f>
        <v>2468.75</v>
      </c>
      <c r="F233" s="89">
        <v>1.25</v>
      </c>
      <c r="G233" s="31">
        <f>B233*F233</f>
        <v>2468.75</v>
      </c>
      <c r="H233" s="32">
        <f>E233-G233</f>
        <v>0</v>
      </c>
      <c r="I233" s="32">
        <v>4</v>
      </c>
      <c r="J233" s="32">
        <f>F233/1.25</f>
        <v>1</v>
      </c>
      <c r="K233" s="31">
        <f>J233*$H$285</f>
        <v>0.29887215251945376</v>
      </c>
      <c r="L233" s="10">
        <f>K233*C233</f>
        <v>147.56812530648028</v>
      </c>
      <c r="M233" s="35"/>
    </row>
    <row r="234" spans="1:13" s="27" customFormat="1" ht="15.45" customHeight="1">
      <c r="A234" s="28" t="s">
        <v>195</v>
      </c>
      <c r="B234" s="29">
        <v>2719</v>
      </c>
      <c r="C234" s="29">
        <f>B234/I234</f>
        <v>679.75</v>
      </c>
      <c r="D234" s="10">
        <v>1.25</v>
      </c>
      <c r="E234" s="30">
        <f>B234*D234</f>
        <v>3398.75</v>
      </c>
      <c r="F234" s="89">
        <v>1.25</v>
      </c>
      <c r="G234" s="31">
        <f>B234*F234</f>
        <v>3398.75</v>
      </c>
      <c r="H234" s="32">
        <f>E234-G234</f>
        <v>0</v>
      </c>
      <c r="I234" s="32">
        <v>4</v>
      </c>
      <c r="J234" s="32">
        <f>F234/1.25</f>
        <v>1</v>
      </c>
      <c r="K234" s="31">
        <f>J234*$H$285</f>
        <v>0.29887215251945376</v>
      </c>
      <c r="L234" s="10">
        <f>K234*C234</f>
        <v>203.1583456750987</v>
      </c>
      <c r="M234" s="35"/>
    </row>
    <row r="235" spans="1:13" s="27" customFormat="1" ht="15.45" customHeight="1">
      <c r="A235" s="28" t="s">
        <v>103</v>
      </c>
      <c r="B235" s="29">
        <v>3393</v>
      </c>
      <c r="C235" s="29">
        <f>B235/I235</f>
        <v>848.25</v>
      </c>
      <c r="D235" s="10">
        <v>1.25</v>
      </c>
      <c r="E235" s="30">
        <f>B235*D235</f>
        <v>4241.25</v>
      </c>
      <c r="F235" s="89">
        <v>1.25</v>
      </c>
      <c r="G235" s="31">
        <f>B235*F235</f>
        <v>4241.25</v>
      </c>
      <c r="H235" s="32">
        <f>E235-G235</f>
        <v>0</v>
      </c>
      <c r="I235" s="32">
        <v>4</v>
      </c>
      <c r="J235" s="32">
        <f>F235/1.25</f>
        <v>1</v>
      </c>
      <c r="K235" s="31">
        <f>J235*$H$285</f>
        <v>0.29887215251945376</v>
      </c>
      <c r="L235" s="10">
        <f>K235*C235</f>
        <v>253.51830337462664</v>
      </c>
      <c r="M235" s="35"/>
    </row>
    <row r="236" spans="1:13" s="27" customFormat="1" ht="15.45" customHeight="1">
      <c r="A236" s="28" t="s">
        <v>52</v>
      </c>
      <c r="B236" s="29">
        <v>6190</v>
      </c>
      <c r="C236" s="29">
        <f>B236/I236</f>
        <v>1547.5</v>
      </c>
      <c r="D236" s="10">
        <v>1.25</v>
      </c>
      <c r="E236" s="30">
        <f>B236*D236</f>
        <v>7737.5</v>
      </c>
      <c r="F236" s="89">
        <v>1.25</v>
      </c>
      <c r="G236" s="31">
        <f>B236*F236</f>
        <v>7737.5</v>
      </c>
      <c r="H236" s="32">
        <f>E236-G236</f>
        <v>0</v>
      </c>
      <c r="I236" s="32">
        <v>4</v>
      </c>
      <c r="J236" s="32">
        <f>F236/1.25</f>
        <v>1</v>
      </c>
      <c r="K236" s="31">
        <f>J236*$H$285</f>
        <v>0.29887215251945376</v>
      </c>
      <c r="L236" s="10">
        <f>K236*C236</f>
        <v>462.50465602385469</v>
      </c>
      <c r="M236" s="35"/>
    </row>
    <row r="237" spans="1:13" s="27" customFormat="1" ht="15.45" customHeight="1">
      <c r="A237" s="28" t="s">
        <v>22</v>
      </c>
      <c r="B237" s="29">
        <v>6353</v>
      </c>
      <c r="C237" s="29">
        <f>B237/I237</f>
        <v>1588.25</v>
      </c>
      <c r="D237" s="10">
        <v>1.25</v>
      </c>
      <c r="E237" s="30">
        <f>B237*D237</f>
        <v>7941.25</v>
      </c>
      <c r="F237" s="89">
        <v>1.25</v>
      </c>
      <c r="G237" s="31">
        <f>B237*F237</f>
        <v>7941.25</v>
      </c>
      <c r="H237" s="32">
        <f>E237-G237</f>
        <v>0</v>
      </c>
      <c r="I237" s="32">
        <v>4</v>
      </c>
      <c r="J237" s="32">
        <f>F237/1.25</f>
        <v>1</v>
      </c>
      <c r="K237" s="31">
        <f>J237*$H$285</f>
        <v>0.29887215251945376</v>
      </c>
      <c r="L237" s="10">
        <f>K237*C237</f>
        <v>474.68369623902242</v>
      </c>
      <c r="M237" s="35"/>
    </row>
    <row r="238" spans="1:13" s="27" customFormat="1" ht="15.45" customHeight="1">
      <c r="A238" s="28" t="s">
        <v>249</v>
      </c>
      <c r="B238" s="29">
        <v>5154</v>
      </c>
      <c r="C238" s="29">
        <f>B238/I238</f>
        <v>1288.5</v>
      </c>
      <c r="D238" s="10">
        <v>1.25</v>
      </c>
      <c r="E238" s="30">
        <f>B238*D238</f>
        <v>6442.5</v>
      </c>
      <c r="F238" s="89">
        <v>1.25</v>
      </c>
      <c r="G238" s="31">
        <f>B238*F238</f>
        <v>6442.5</v>
      </c>
      <c r="H238" s="32">
        <f>E238-G238</f>
        <v>0</v>
      </c>
      <c r="I238" s="32">
        <v>4</v>
      </c>
      <c r="J238" s="32">
        <f>F238/1.25</f>
        <v>1</v>
      </c>
      <c r="K238" s="31">
        <f>J238*$H$285</f>
        <v>0.29887215251945376</v>
      </c>
      <c r="L238" s="10">
        <f>K238*C238</f>
        <v>385.09676852131616</v>
      </c>
      <c r="M238" s="35"/>
    </row>
    <row r="239" spans="1:13" s="27" customFormat="1" ht="15.45" customHeight="1">
      <c r="A239" s="28" t="s">
        <v>29</v>
      </c>
      <c r="B239" s="29">
        <v>5664</v>
      </c>
      <c r="C239" s="29">
        <f>B239/I239</f>
        <v>1416</v>
      </c>
      <c r="D239" s="10">
        <v>1.25</v>
      </c>
      <c r="E239" s="30">
        <f>B239*D239</f>
        <v>7080</v>
      </c>
      <c r="F239" s="89">
        <v>1.25</v>
      </c>
      <c r="G239" s="31">
        <f>B239*F239</f>
        <v>7080</v>
      </c>
      <c r="H239" s="32">
        <f>E239-G239</f>
        <v>0</v>
      </c>
      <c r="I239" s="32">
        <v>4</v>
      </c>
      <c r="J239" s="32">
        <f>F239/1.25</f>
        <v>1</v>
      </c>
      <c r="K239" s="31">
        <f>J239*$H$285</f>
        <v>0.29887215251945376</v>
      </c>
      <c r="L239" s="10">
        <f>K239*C239</f>
        <v>423.2029679675465</v>
      </c>
      <c r="M239" s="35"/>
    </row>
    <row r="240" spans="1:13" s="27" customFormat="1" ht="15.45" customHeight="1">
      <c r="A240" s="28" t="s">
        <v>124</v>
      </c>
      <c r="B240" s="29">
        <v>4068</v>
      </c>
      <c r="C240" s="29">
        <f>B240/I240</f>
        <v>1017</v>
      </c>
      <c r="D240" s="10">
        <v>1.25</v>
      </c>
      <c r="E240" s="30">
        <f>B240*D240</f>
        <v>5085</v>
      </c>
      <c r="F240" s="89">
        <v>1.25</v>
      </c>
      <c r="G240" s="31">
        <f>B240*F240</f>
        <v>5085</v>
      </c>
      <c r="H240" s="32">
        <f>E240-G240</f>
        <v>0</v>
      </c>
      <c r="I240" s="32">
        <v>4</v>
      </c>
      <c r="J240" s="32">
        <f>F240/1.25</f>
        <v>1</v>
      </c>
      <c r="K240" s="31">
        <f>J240*$H$285</f>
        <v>0.29887215251945376</v>
      </c>
      <c r="L240" s="10">
        <f>K240*C240</f>
        <v>303.95297911228448</v>
      </c>
      <c r="M240" s="35"/>
    </row>
    <row r="241" spans="1:13" s="27" customFormat="1" ht="15.45" customHeight="1">
      <c r="A241" s="28" t="s">
        <v>288</v>
      </c>
      <c r="B241" s="29">
        <v>1322</v>
      </c>
      <c r="C241" s="29">
        <f>B241/I241</f>
        <v>330.5</v>
      </c>
      <c r="D241" s="10">
        <v>1.25</v>
      </c>
      <c r="E241" s="30">
        <f>B241*D241</f>
        <v>1652.5</v>
      </c>
      <c r="F241" s="89">
        <v>0</v>
      </c>
      <c r="G241" s="31">
        <f>B241*F241</f>
        <v>0</v>
      </c>
      <c r="H241" s="32">
        <f>E241-G241</f>
        <v>1652.5</v>
      </c>
      <c r="I241" s="32">
        <v>4</v>
      </c>
      <c r="J241" s="32">
        <f>F241/1.25</f>
        <v>0</v>
      </c>
      <c r="K241" s="31">
        <f>J241*$H$285</f>
        <v>0</v>
      </c>
      <c r="L241" s="10">
        <f>K241*C241</f>
        <v>0</v>
      </c>
      <c r="M241" s="35"/>
    </row>
    <row r="242" spans="1:13" s="27" customFormat="1" ht="15.45" customHeight="1">
      <c r="A242" s="28" t="s">
        <v>119</v>
      </c>
      <c r="B242" s="29">
        <v>3076</v>
      </c>
      <c r="C242" s="29">
        <f>B242/I242</f>
        <v>769</v>
      </c>
      <c r="D242" s="10">
        <v>1.25</v>
      </c>
      <c r="E242" s="30">
        <f>B242*D242</f>
        <v>3845</v>
      </c>
      <c r="F242" s="89">
        <v>1.25</v>
      </c>
      <c r="G242" s="31">
        <f>B242*F242</f>
        <v>3845</v>
      </c>
      <c r="H242" s="32">
        <f>E242-G242</f>
        <v>0</v>
      </c>
      <c r="I242" s="32">
        <v>4</v>
      </c>
      <c r="J242" s="32">
        <f>F242/1.25</f>
        <v>1</v>
      </c>
      <c r="K242" s="31">
        <f>J242*$H$285</f>
        <v>0.29887215251945376</v>
      </c>
      <c r="L242" s="10">
        <f>K242*C242</f>
        <v>229.83268528745995</v>
      </c>
      <c r="M242" s="35"/>
    </row>
    <row r="243" spans="1:13" s="27" customFormat="1" ht="15.45" customHeight="1">
      <c r="A243" s="28" t="s">
        <v>244</v>
      </c>
      <c r="B243" s="29">
        <v>1602</v>
      </c>
      <c r="C243" s="29">
        <f>B243/I243</f>
        <v>400.5</v>
      </c>
      <c r="D243" s="10">
        <v>1.25</v>
      </c>
      <c r="E243" s="30">
        <f>B243*D243</f>
        <v>2002.5</v>
      </c>
      <c r="F243" s="89">
        <v>1.25</v>
      </c>
      <c r="G243" s="31">
        <f>B243*F243</f>
        <v>2002.5</v>
      </c>
      <c r="H243" s="32">
        <f>E243-G243</f>
        <v>0</v>
      </c>
      <c r="I243" s="32">
        <v>4</v>
      </c>
      <c r="J243" s="32">
        <f>F243/1.25</f>
        <v>1</v>
      </c>
      <c r="K243" s="31">
        <f>J243*$H$285</f>
        <v>0.29887215251945376</v>
      </c>
      <c r="L243" s="10">
        <f>K243*C243</f>
        <v>119.69829708404123</v>
      </c>
      <c r="M243" s="35"/>
    </row>
    <row r="244" spans="1:13" s="27" customFormat="1" ht="15.45" customHeight="1">
      <c r="A244" s="28" t="s">
        <v>163</v>
      </c>
      <c r="B244" s="29">
        <v>2407</v>
      </c>
      <c r="C244" s="29">
        <f>B244/I244</f>
        <v>601.75</v>
      </c>
      <c r="D244" s="10">
        <v>1.25</v>
      </c>
      <c r="E244" s="30">
        <f>B244*D244</f>
        <v>3008.75</v>
      </c>
      <c r="F244" s="89">
        <v>1.25</v>
      </c>
      <c r="G244" s="31">
        <f>B244*F244</f>
        <v>3008.75</v>
      </c>
      <c r="H244" s="32">
        <f>E244-G244</f>
        <v>0</v>
      </c>
      <c r="I244" s="32">
        <v>4</v>
      </c>
      <c r="J244" s="32">
        <f>F244/1.25</f>
        <v>1</v>
      </c>
      <c r="K244" s="31">
        <f>J244*$H$285</f>
        <v>0.29887215251945376</v>
      </c>
      <c r="L244" s="10">
        <f>K244*C244</f>
        <v>179.84631777858129</v>
      </c>
      <c r="M244" s="35"/>
    </row>
    <row r="245" spans="1:13" s="27" customFormat="1" ht="15.45" customHeight="1">
      <c r="A245" s="28" t="s">
        <v>21</v>
      </c>
      <c r="B245" s="29">
        <v>6486</v>
      </c>
      <c r="C245" s="29">
        <f>B245/I245</f>
        <v>1621.5</v>
      </c>
      <c r="D245" s="10">
        <v>1.25</v>
      </c>
      <c r="E245" s="30">
        <f>B245*D245</f>
        <v>8107.5</v>
      </c>
      <c r="F245" s="89">
        <v>1.25</v>
      </c>
      <c r="G245" s="31">
        <f>B245*F245</f>
        <v>8107.5</v>
      </c>
      <c r="H245" s="32">
        <f>E245-G245</f>
        <v>0</v>
      </c>
      <c r="I245" s="32">
        <v>4</v>
      </c>
      <c r="J245" s="32">
        <f>F245/1.25</f>
        <v>1</v>
      </c>
      <c r="K245" s="31">
        <f>J245*$H$285</f>
        <v>0.29887215251945376</v>
      </c>
      <c r="L245" s="10">
        <f>K245*C245</f>
        <v>484.6211953102943</v>
      </c>
      <c r="M245" s="35"/>
    </row>
    <row r="246" spans="1:13" s="27" customFormat="1" ht="15.45" customHeight="1">
      <c r="A246" s="28" t="s">
        <v>230</v>
      </c>
      <c r="B246" s="29">
        <v>1504</v>
      </c>
      <c r="C246" s="29">
        <f>B246/I246</f>
        <v>376</v>
      </c>
      <c r="D246" s="10">
        <v>1.25</v>
      </c>
      <c r="E246" s="30">
        <f>B246*D246</f>
        <v>1880</v>
      </c>
      <c r="F246" s="89">
        <v>1.25</v>
      </c>
      <c r="G246" s="31">
        <f>B246*F246</f>
        <v>1880</v>
      </c>
      <c r="H246" s="32">
        <f>E246-G246</f>
        <v>0</v>
      </c>
      <c r="I246" s="32">
        <v>4</v>
      </c>
      <c r="J246" s="32">
        <f>F246/1.25</f>
        <v>1</v>
      </c>
      <c r="K246" s="31">
        <f>J246*$H$285</f>
        <v>0.29887215251945376</v>
      </c>
      <c r="L246" s="10">
        <f>K246*C246</f>
        <v>112.37592934731461</v>
      </c>
      <c r="M246" s="35"/>
    </row>
    <row r="247" spans="1:13" s="27" customFormat="1" ht="15.45" customHeight="1">
      <c r="A247" s="28" t="s">
        <v>37</v>
      </c>
      <c r="B247" s="29">
        <v>7050</v>
      </c>
      <c r="C247" s="29">
        <f>B247/I247</f>
        <v>1762.5</v>
      </c>
      <c r="D247" s="10">
        <v>1.25</v>
      </c>
      <c r="E247" s="30">
        <f>B247*D247</f>
        <v>8812.5</v>
      </c>
      <c r="F247" s="89">
        <v>1.25</v>
      </c>
      <c r="G247" s="31">
        <f>B247*F247</f>
        <v>8812.5</v>
      </c>
      <c r="H247" s="32">
        <f>E247-G247</f>
        <v>0</v>
      </c>
      <c r="I247" s="32">
        <v>4</v>
      </c>
      <c r="J247" s="32">
        <f>F247/1.25</f>
        <v>1</v>
      </c>
      <c r="K247" s="31">
        <f>J247*$H$285</f>
        <v>0.29887215251945376</v>
      </c>
      <c r="L247" s="10">
        <f>K247*C247</f>
        <v>526.76216881553728</v>
      </c>
      <c r="M247" s="35"/>
    </row>
    <row r="248" spans="1:13" s="27" customFormat="1" ht="15.45" customHeight="1">
      <c r="A248" s="28" t="s">
        <v>147</v>
      </c>
      <c r="B248" s="29">
        <v>2770</v>
      </c>
      <c r="C248" s="29">
        <f>B248/I248</f>
        <v>692.5</v>
      </c>
      <c r="D248" s="10">
        <v>1.25</v>
      </c>
      <c r="E248" s="30">
        <f>B248*D248</f>
        <v>3462.5</v>
      </c>
      <c r="F248" s="89">
        <v>1.25</v>
      </c>
      <c r="G248" s="31">
        <f>B248*F248</f>
        <v>3462.5</v>
      </c>
      <c r="H248" s="32">
        <f>E248-G248</f>
        <v>0</v>
      </c>
      <c r="I248" s="32">
        <v>4</v>
      </c>
      <c r="J248" s="32">
        <f>F248/1.25</f>
        <v>1</v>
      </c>
      <c r="K248" s="31">
        <f>J248*$H$285</f>
        <v>0.29887215251945376</v>
      </c>
      <c r="L248" s="10">
        <f>K248*C248</f>
        <v>206.96896561972173</v>
      </c>
      <c r="M248" s="35"/>
    </row>
    <row r="249" spans="1:13" s="27" customFormat="1" ht="15.45" customHeight="1">
      <c r="A249" s="28" t="s">
        <v>14</v>
      </c>
      <c r="B249" s="29">
        <v>7976</v>
      </c>
      <c r="C249" s="29">
        <f>B249/I249</f>
        <v>1994</v>
      </c>
      <c r="D249" s="10">
        <v>1.25</v>
      </c>
      <c r="E249" s="30">
        <f>B249*D249</f>
        <v>9970</v>
      </c>
      <c r="F249" s="89">
        <v>1.25</v>
      </c>
      <c r="G249" s="31">
        <f>B249*F249</f>
        <v>9970</v>
      </c>
      <c r="H249" s="32">
        <f>E249-G249</f>
        <v>0</v>
      </c>
      <c r="I249" s="32">
        <v>4</v>
      </c>
      <c r="J249" s="32">
        <f>F249/1.25</f>
        <v>1</v>
      </c>
      <c r="K249" s="31">
        <f>J249*$H$285</f>
        <v>0.29887215251945376</v>
      </c>
      <c r="L249" s="10">
        <f>K249*C249</f>
        <v>595.95107212379082</v>
      </c>
      <c r="M249" s="35"/>
    </row>
    <row r="250" spans="1:13" s="27" customFormat="1" ht="15.45" customHeight="1">
      <c r="A250" s="28" t="s">
        <v>192</v>
      </c>
      <c r="B250" s="29">
        <v>1996</v>
      </c>
      <c r="C250" s="29">
        <f>B250/I250</f>
        <v>499</v>
      </c>
      <c r="D250" s="10">
        <v>1.25</v>
      </c>
      <c r="E250" s="30">
        <f>B250*D250</f>
        <v>2495</v>
      </c>
      <c r="F250" s="89">
        <v>1.25</v>
      </c>
      <c r="G250" s="31">
        <f>B250*F250</f>
        <v>2495</v>
      </c>
      <c r="H250" s="32">
        <f>E250-G250</f>
        <v>0</v>
      </c>
      <c r="I250" s="32">
        <v>4</v>
      </c>
      <c r="J250" s="32">
        <f>F250/1.25</f>
        <v>1</v>
      </c>
      <c r="K250" s="31">
        <f>J250*$H$285</f>
        <v>0.29887215251945376</v>
      </c>
      <c r="L250" s="10">
        <f>K250*C250</f>
        <v>149.13720410720742</v>
      </c>
      <c r="M250" s="35"/>
    </row>
    <row r="251" spans="1:13" s="27" customFormat="1" ht="15.45" customHeight="1">
      <c r="A251" s="28" t="s">
        <v>262</v>
      </c>
      <c r="B251" s="29">
        <v>919</v>
      </c>
      <c r="C251" s="29">
        <f>B251/I251</f>
        <v>229.75</v>
      </c>
      <c r="D251" s="10">
        <v>1.25</v>
      </c>
      <c r="E251" s="30">
        <f>B251*D251</f>
        <v>1148.75</v>
      </c>
      <c r="F251" s="89">
        <v>1.25</v>
      </c>
      <c r="G251" s="31">
        <f>B251*F251</f>
        <v>1148.75</v>
      </c>
      <c r="H251" s="32">
        <f>E251-G251</f>
        <v>0</v>
      </c>
      <c r="I251" s="32">
        <v>4</v>
      </c>
      <c r="J251" s="32">
        <f>F251/1.25</f>
        <v>1</v>
      </c>
      <c r="K251" s="31">
        <f>J251*$H$285</f>
        <v>0.29887215251945376</v>
      </c>
      <c r="L251" s="10">
        <f>K251*C251</f>
        <v>68.665877041344501</v>
      </c>
      <c r="M251" s="35"/>
    </row>
    <row r="252" spans="1:13" s="27" customFormat="1" ht="15.45" customHeight="1">
      <c r="A252" s="28" t="s">
        <v>19</v>
      </c>
      <c r="B252" s="29">
        <v>6790</v>
      </c>
      <c r="C252" s="29">
        <f>B252/I252</f>
        <v>1697.5</v>
      </c>
      <c r="D252" s="10">
        <v>1.25</v>
      </c>
      <c r="E252" s="30">
        <f>B252*D252</f>
        <v>8487.5</v>
      </c>
      <c r="F252" s="89">
        <v>1.25</v>
      </c>
      <c r="G252" s="31">
        <f>B252*F252</f>
        <v>8487.5</v>
      </c>
      <c r="H252" s="32">
        <f>E252-G252</f>
        <v>0</v>
      </c>
      <c r="I252" s="32">
        <v>4</v>
      </c>
      <c r="J252" s="32">
        <f>F252/1.25</f>
        <v>1</v>
      </c>
      <c r="K252" s="31">
        <f>J252*$H$285</f>
        <v>0.29887215251945376</v>
      </c>
      <c r="L252" s="10">
        <f>K252*C252</f>
        <v>507.33547890177277</v>
      </c>
      <c r="M252" s="35"/>
    </row>
    <row r="253" spans="1:13" s="27" customFormat="1" ht="15.45" customHeight="1">
      <c r="A253" s="28" t="s">
        <v>12</v>
      </c>
      <c r="B253" s="29">
        <v>8530</v>
      </c>
      <c r="C253" s="29">
        <f>B253/I253</f>
        <v>2132.5</v>
      </c>
      <c r="D253" s="10">
        <v>1.25</v>
      </c>
      <c r="E253" s="30">
        <f>B253*D253</f>
        <v>10662.5</v>
      </c>
      <c r="F253" s="89">
        <v>1.25</v>
      </c>
      <c r="G253" s="31">
        <f>B253*F253</f>
        <v>10662.5</v>
      </c>
      <c r="H253" s="32">
        <f>E253-G253</f>
        <v>0</v>
      </c>
      <c r="I253" s="32">
        <v>4</v>
      </c>
      <c r="J253" s="32">
        <f>F253/1.25</f>
        <v>1</v>
      </c>
      <c r="K253" s="31">
        <f>J253*$H$285</f>
        <v>0.29887215251945376</v>
      </c>
      <c r="L253" s="10">
        <f>K253*C253</f>
        <v>637.34486524773513</v>
      </c>
      <c r="M253" s="35"/>
    </row>
    <row r="254" spans="1:13" s="27" customFormat="1" ht="15.45" customHeight="1">
      <c r="A254" s="28" t="s">
        <v>186</v>
      </c>
      <c r="B254" s="29">
        <v>2909</v>
      </c>
      <c r="C254" s="29">
        <f>B254/I254</f>
        <v>727.25</v>
      </c>
      <c r="D254" s="10">
        <v>1.25</v>
      </c>
      <c r="E254" s="30">
        <f>B254*D254</f>
        <v>3636.25</v>
      </c>
      <c r="F254" s="89">
        <v>1.25</v>
      </c>
      <c r="G254" s="31">
        <f>B254*F254</f>
        <v>3636.25</v>
      </c>
      <c r="H254" s="32">
        <f>E254-G254</f>
        <v>0</v>
      </c>
      <c r="I254" s="32">
        <v>4</v>
      </c>
      <c r="J254" s="32">
        <f>F254/1.25</f>
        <v>1</v>
      </c>
      <c r="K254" s="31">
        <f>J254*$H$285</f>
        <v>0.29887215251945376</v>
      </c>
      <c r="L254" s="10">
        <f>K254*C254</f>
        <v>217.35477291977276</v>
      </c>
      <c r="M254" s="35"/>
    </row>
    <row r="255" spans="1:13" s="27" customFormat="1" ht="15.45" customHeight="1">
      <c r="A255" s="28" t="s">
        <v>129</v>
      </c>
      <c r="B255" s="29">
        <v>4130</v>
      </c>
      <c r="C255" s="29">
        <f>B255/I255</f>
        <v>1032.5</v>
      </c>
      <c r="D255" s="10">
        <v>1.25</v>
      </c>
      <c r="E255" s="30">
        <f>B255*D255</f>
        <v>5162.5</v>
      </c>
      <c r="F255" s="89">
        <v>1.25</v>
      </c>
      <c r="G255" s="31">
        <f>B255*F255</f>
        <v>5162.5</v>
      </c>
      <c r="H255" s="32">
        <f>E255-G255</f>
        <v>0</v>
      </c>
      <c r="I255" s="32">
        <v>4</v>
      </c>
      <c r="J255" s="32">
        <f>F255/1.25</f>
        <v>1</v>
      </c>
      <c r="K255" s="31">
        <f>J255*$H$285</f>
        <v>0.29887215251945376</v>
      </c>
      <c r="L255" s="10">
        <f>K255*C255</f>
        <v>308.585497476336</v>
      </c>
      <c r="M255" s="35"/>
    </row>
    <row r="256" spans="1:13" s="27" customFormat="1" ht="15.45" customHeight="1">
      <c r="A256" s="28" t="s">
        <v>233</v>
      </c>
      <c r="B256" s="29">
        <v>1435</v>
      </c>
      <c r="C256" s="29">
        <f>B256/I256</f>
        <v>358.75</v>
      </c>
      <c r="D256" s="10">
        <v>1.25</v>
      </c>
      <c r="E256" s="30">
        <f>B256*D256</f>
        <v>1793.75</v>
      </c>
      <c r="F256" s="89">
        <v>1.25</v>
      </c>
      <c r="G256" s="31">
        <f>B256*F256</f>
        <v>1793.75</v>
      </c>
      <c r="H256" s="32">
        <f>E256-G256</f>
        <v>0</v>
      </c>
      <c r="I256" s="32">
        <v>4</v>
      </c>
      <c r="J256" s="32">
        <f>F256/1.25</f>
        <v>1</v>
      </c>
      <c r="K256" s="31">
        <f>J256*$H$285</f>
        <v>0.29887215251945376</v>
      </c>
      <c r="L256" s="10">
        <f>K256*C256</f>
        <v>107.22038471635403</v>
      </c>
      <c r="M256" s="35"/>
    </row>
    <row r="257" spans="1:13" s="27" customFormat="1" ht="15.45" customHeight="1">
      <c r="A257" s="28" t="s">
        <v>169</v>
      </c>
      <c r="B257" s="29">
        <v>3196</v>
      </c>
      <c r="C257" s="29">
        <f>B257/I257</f>
        <v>799</v>
      </c>
      <c r="D257" s="10">
        <v>1.25</v>
      </c>
      <c r="E257" s="30">
        <f>B257*D257</f>
        <v>3995</v>
      </c>
      <c r="F257" s="89">
        <v>1.25</v>
      </c>
      <c r="G257" s="31">
        <f>B257*F257</f>
        <v>3995</v>
      </c>
      <c r="H257" s="32">
        <f>E257-G257</f>
        <v>0</v>
      </c>
      <c r="I257" s="32">
        <v>4</v>
      </c>
      <c r="J257" s="32">
        <f>F257/1.25</f>
        <v>1</v>
      </c>
      <c r="K257" s="31">
        <f>J257*$H$285</f>
        <v>0.29887215251945376</v>
      </c>
      <c r="L257" s="10">
        <f>K257*C257</f>
        <v>238.79884986304356</v>
      </c>
      <c r="M257" s="35"/>
    </row>
    <row r="258" spans="1:13" s="27" customFormat="1" ht="15.45" customHeight="1">
      <c r="A258" s="28" t="s">
        <v>177</v>
      </c>
      <c r="B258" s="29">
        <v>3114</v>
      </c>
      <c r="C258" s="29">
        <f>B258/I258</f>
        <v>778.5</v>
      </c>
      <c r="D258" s="10">
        <v>1.25</v>
      </c>
      <c r="E258" s="30">
        <f>B258*D258</f>
        <v>3892.5</v>
      </c>
      <c r="F258" s="89">
        <v>1.25</v>
      </c>
      <c r="G258" s="31">
        <f>B258*F258</f>
        <v>3892.5</v>
      </c>
      <c r="H258" s="32">
        <f>E258-G258</f>
        <v>0</v>
      </c>
      <c r="I258" s="32">
        <v>4</v>
      </c>
      <c r="J258" s="32">
        <f>F258/1.25</f>
        <v>1</v>
      </c>
      <c r="K258" s="31">
        <f>J258*$H$285</f>
        <v>0.29887215251945376</v>
      </c>
      <c r="L258" s="10">
        <f>K258*C258</f>
        <v>232.67197073639474</v>
      </c>
      <c r="M258" s="35"/>
    </row>
    <row r="259" spans="1:13" s="27" customFormat="1" ht="15.45" customHeight="1">
      <c r="A259" s="28" t="s">
        <v>203</v>
      </c>
      <c r="B259" s="29">
        <v>1860</v>
      </c>
      <c r="C259" s="29">
        <f>B259/I259</f>
        <v>465</v>
      </c>
      <c r="D259" s="10">
        <v>1.25</v>
      </c>
      <c r="E259" s="30">
        <f>B259*D259</f>
        <v>2325</v>
      </c>
      <c r="F259" s="89">
        <v>1.25</v>
      </c>
      <c r="G259" s="31">
        <f>B259*F259</f>
        <v>2325</v>
      </c>
      <c r="H259" s="32">
        <f>E259-G259</f>
        <v>0</v>
      </c>
      <c r="I259" s="32">
        <v>4</v>
      </c>
      <c r="J259" s="32">
        <f>F259/1.25</f>
        <v>1</v>
      </c>
      <c r="K259" s="31">
        <f>J259*$H$285</f>
        <v>0.29887215251945376</v>
      </c>
      <c r="L259" s="10">
        <f>K259*C259</f>
        <v>138.97555092154599</v>
      </c>
      <c r="M259" s="35"/>
    </row>
    <row r="260" spans="1:13" s="27" customFormat="1" ht="15.45" customHeight="1">
      <c r="A260" s="28" t="s">
        <v>160</v>
      </c>
      <c r="B260" s="29">
        <v>3349</v>
      </c>
      <c r="C260" s="29">
        <f>B260/I260</f>
        <v>837.25</v>
      </c>
      <c r="D260" s="10">
        <v>1.25</v>
      </c>
      <c r="E260" s="30">
        <f>B260*D260</f>
        <v>4186.25</v>
      </c>
      <c r="F260" s="89">
        <v>1.25</v>
      </c>
      <c r="G260" s="31">
        <f>B260*F260</f>
        <v>4186.25</v>
      </c>
      <c r="H260" s="32">
        <f>E260-G260</f>
        <v>0</v>
      </c>
      <c r="I260" s="32">
        <v>4</v>
      </c>
      <c r="J260" s="32">
        <f>F260/1.25</f>
        <v>1</v>
      </c>
      <c r="K260" s="31">
        <f>J260*$H$285</f>
        <v>0.29887215251945376</v>
      </c>
      <c r="L260" s="10">
        <f>K260*C260</f>
        <v>250.23070969691267</v>
      </c>
      <c r="M260" s="35"/>
    </row>
    <row r="261" spans="1:13" s="27" customFormat="1" ht="15.45" customHeight="1">
      <c r="A261" s="28" t="s">
        <v>180</v>
      </c>
      <c r="B261" s="29">
        <v>2218</v>
      </c>
      <c r="C261" s="29">
        <f>B261/I261</f>
        <v>554.5</v>
      </c>
      <c r="D261" s="10">
        <v>1.25</v>
      </c>
      <c r="E261" s="30">
        <f>B261*D261</f>
        <v>2772.5</v>
      </c>
      <c r="F261" s="89">
        <v>1.25</v>
      </c>
      <c r="G261" s="31">
        <f>B261*F261</f>
        <v>2772.5</v>
      </c>
      <c r="H261" s="32">
        <f>E261-G261</f>
        <v>0</v>
      </c>
      <c r="I261" s="32">
        <v>4</v>
      </c>
      <c r="J261" s="32">
        <f>F261/1.25</f>
        <v>1</v>
      </c>
      <c r="K261" s="31">
        <f>J261*$H$285</f>
        <v>0.29887215251945376</v>
      </c>
      <c r="L261" s="10">
        <f>K261*C261</f>
        <v>165.72460857203711</v>
      </c>
      <c r="M261" s="35"/>
    </row>
    <row r="262" spans="1:13" s="27" customFormat="1" ht="15.45" customHeight="1">
      <c r="A262" s="28" t="s">
        <v>83</v>
      </c>
      <c r="B262" s="29">
        <v>3871</v>
      </c>
      <c r="C262" s="29">
        <f>B262/I262</f>
        <v>967.75</v>
      </c>
      <c r="D262" s="10">
        <v>1.25</v>
      </c>
      <c r="E262" s="30">
        <f>B262*D262</f>
        <v>4838.75</v>
      </c>
      <c r="F262" s="89">
        <v>1.25</v>
      </c>
      <c r="G262" s="31">
        <f>B262*F262</f>
        <v>4838.75</v>
      </c>
      <c r="H262" s="32">
        <f>E262-G262</f>
        <v>0</v>
      </c>
      <c r="I262" s="32">
        <v>4</v>
      </c>
      <c r="J262" s="32">
        <f>F262/1.25</f>
        <v>1</v>
      </c>
      <c r="K262" s="31">
        <f>J262*$H$285</f>
        <v>0.29887215251945376</v>
      </c>
      <c r="L262" s="10">
        <f>K262*C262</f>
        <v>289.2335256007014</v>
      </c>
      <c r="M262" s="35"/>
    </row>
    <row r="263" spans="1:13" s="27" customFormat="1" ht="15.45" customHeight="1">
      <c r="A263" s="28" t="s">
        <v>215</v>
      </c>
      <c r="B263" s="29">
        <v>2374</v>
      </c>
      <c r="C263" s="29">
        <f>B263/I263</f>
        <v>593.5</v>
      </c>
      <c r="D263" s="10">
        <v>1.25</v>
      </c>
      <c r="E263" s="30">
        <f>B263*D263</f>
        <v>2967.5</v>
      </c>
      <c r="F263" s="89">
        <v>1.25</v>
      </c>
      <c r="G263" s="31">
        <f>B263*F263</f>
        <v>2967.5</v>
      </c>
      <c r="H263" s="32">
        <f>E263-G263</f>
        <v>0</v>
      </c>
      <c r="I263" s="32">
        <v>4</v>
      </c>
      <c r="J263" s="32">
        <f>F263/1.25</f>
        <v>1</v>
      </c>
      <c r="K263" s="31">
        <f>J263*$H$285</f>
        <v>0.29887215251945376</v>
      </c>
      <c r="L263" s="10">
        <f>K263*C263</f>
        <v>177.38062252029582</v>
      </c>
      <c r="M263" s="35"/>
    </row>
    <row r="264" spans="1:13" s="27" customFormat="1" ht="15.45" customHeight="1">
      <c r="A264" s="28" t="s">
        <v>227</v>
      </c>
      <c r="B264" s="29">
        <v>1567</v>
      </c>
      <c r="C264" s="29">
        <f>B264/I264</f>
        <v>391.75</v>
      </c>
      <c r="D264" s="10">
        <v>1.25</v>
      </c>
      <c r="E264" s="30">
        <f>B264*D264</f>
        <v>1958.75</v>
      </c>
      <c r="F264" s="89">
        <v>1.25</v>
      </c>
      <c r="G264" s="31">
        <f>B264*F264</f>
        <v>1958.75</v>
      </c>
      <c r="H264" s="32">
        <f>E264-G264</f>
        <v>0</v>
      </c>
      <c r="I264" s="32">
        <v>4</v>
      </c>
      <c r="J264" s="32">
        <f>F264/1.25</f>
        <v>1</v>
      </c>
      <c r="K264" s="31">
        <f>J264*$H$285</f>
        <v>0.29887215251945376</v>
      </c>
      <c r="L264" s="10">
        <f>K264*C264</f>
        <v>117.083165749496</v>
      </c>
      <c r="M264" s="35"/>
    </row>
    <row r="265" spans="1:13" s="27" customFormat="1" ht="15.45" customHeight="1">
      <c r="A265" s="28" t="s">
        <v>69</v>
      </c>
      <c r="B265" s="29">
        <v>4113</v>
      </c>
      <c r="C265" s="29">
        <f>B265/I265</f>
        <v>1028.25</v>
      </c>
      <c r="D265" s="10">
        <v>1.25</v>
      </c>
      <c r="E265" s="30">
        <f>B265*D265</f>
        <v>5141.25</v>
      </c>
      <c r="F265" s="89">
        <v>1.25</v>
      </c>
      <c r="G265" s="31">
        <f>B265*F265</f>
        <v>5141.25</v>
      </c>
      <c r="H265" s="32">
        <f>E265-G265</f>
        <v>0</v>
      </c>
      <c r="I265" s="32">
        <v>4</v>
      </c>
      <c r="J265" s="32">
        <f>F265/1.25</f>
        <v>1</v>
      </c>
      <c r="K265" s="31">
        <f>J265*$H$285</f>
        <v>0.29887215251945376</v>
      </c>
      <c r="L265" s="10">
        <f>K265*C265</f>
        <v>307.31529082812835</v>
      </c>
      <c r="M265" s="35"/>
    </row>
    <row r="266" spans="1:13" s="27" customFormat="1" ht="15.45" customHeight="1">
      <c r="A266" s="28" t="s">
        <v>78</v>
      </c>
      <c r="B266" s="29">
        <v>5465</v>
      </c>
      <c r="C266" s="29">
        <f>B266/I266</f>
        <v>1366.25</v>
      </c>
      <c r="D266" s="10">
        <v>1.25</v>
      </c>
      <c r="E266" s="30">
        <f>B266*D266</f>
        <v>6831.25</v>
      </c>
      <c r="F266" s="89">
        <v>1.25</v>
      </c>
      <c r="G266" s="31">
        <f>B266*F266</f>
        <v>6831.25</v>
      </c>
      <c r="H266" s="32">
        <f>E266-G266</f>
        <v>0</v>
      </c>
      <c r="I266" s="32">
        <v>4</v>
      </c>
      <c r="J266" s="32">
        <f>F266/1.25</f>
        <v>1</v>
      </c>
      <c r="K266" s="31">
        <f>J266*$H$285</f>
        <v>0.29887215251945376</v>
      </c>
      <c r="L266" s="10">
        <f>K266*C266</f>
        <v>408.33407837970373</v>
      </c>
      <c r="M266" s="35"/>
    </row>
    <row r="267" spans="1:13" s="27" customFormat="1" ht="15.45" customHeight="1">
      <c r="A267" s="28" t="s">
        <v>24</v>
      </c>
      <c r="B267" s="29">
        <v>6042</v>
      </c>
      <c r="C267" s="29">
        <f>B267/I267</f>
        <v>1510.5</v>
      </c>
      <c r="D267" s="10">
        <v>1.25</v>
      </c>
      <c r="E267" s="30">
        <f>B267*D267</f>
        <v>7552.5</v>
      </c>
      <c r="F267" s="89">
        <v>1.25</v>
      </c>
      <c r="G267" s="31">
        <f>B267*F267</f>
        <v>7552.5</v>
      </c>
      <c r="H267" s="32">
        <f>E267-G267</f>
        <v>0</v>
      </c>
      <c r="I267" s="32">
        <v>4</v>
      </c>
      <c r="J267" s="32">
        <f>F267/1.25</f>
        <v>1</v>
      </c>
      <c r="K267" s="31">
        <f>J267*$H$285</f>
        <v>0.29887215251945376</v>
      </c>
      <c r="L267" s="10">
        <f>K267*C267</f>
        <v>451.44638638063492</v>
      </c>
      <c r="M267" s="35"/>
    </row>
    <row r="268" spans="1:13" s="27" customFormat="1" ht="15.45" customHeight="1">
      <c r="A268" s="28" t="s">
        <v>56</v>
      </c>
      <c r="B268" s="29">
        <v>5954</v>
      </c>
      <c r="C268" s="29">
        <f>B268/I268</f>
        <v>1488.5</v>
      </c>
      <c r="D268" s="10">
        <v>1.25</v>
      </c>
      <c r="E268" s="30">
        <f>B268*D268</f>
        <v>7442.5</v>
      </c>
      <c r="F268" s="89">
        <v>1.25</v>
      </c>
      <c r="G268" s="31">
        <f>B268*F268</f>
        <v>7442.5</v>
      </c>
      <c r="H268" s="32">
        <f>E268-G268</f>
        <v>0</v>
      </c>
      <c r="I268" s="32">
        <v>4</v>
      </c>
      <c r="J268" s="32">
        <f>F268/1.25</f>
        <v>1</v>
      </c>
      <c r="K268" s="31">
        <f>J268*$H$285</f>
        <v>0.29887215251945376</v>
      </c>
      <c r="L268" s="10">
        <f>K268*C268</f>
        <v>444.87119902520692</v>
      </c>
      <c r="M268" s="35"/>
    </row>
    <row r="269" spans="1:13" s="27" customFormat="1" ht="15.45" customHeight="1">
      <c r="A269" s="28" t="s">
        <v>80</v>
      </c>
      <c r="B269" s="29">
        <v>3934</v>
      </c>
      <c r="C269" s="29">
        <f>B269/I269</f>
        <v>983.5</v>
      </c>
      <c r="D269" s="10">
        <v>1.25</v>
      </c>
      <c r="E269" s="30">
        <f>B269*D269</f>
        <v>4917.5</v>
      </c>
      <c r="F269" s="89">
        <v>1.25</v>
      </c>
      <c r="G269" s="31">
        <f>B269*F269</f>
        <v>4917.5</v>
      </c>
      <c r="H269" s="32">
        <f>E269-G269</f>
        <v>0</v>
      </c>
      <c r="I269" s="32">
        <v>4</v>
      </c>
      <c r="J269" s="32">
        <f>F269/1.25</f>
        <v>1</v>
      </c>
      <c r="K269" s="31">
        <f>J269*$H$285</f>
        <v>0.29887215251945376</v>
      </c>
      <c r="L269" s="10">
        <f>K269*C269</f>
        <v>293.94076200288276</v>
      </c>
      <c r="M269" s="35"/>
    </row>
    <row r="270" spans="1:13" s="27" customFormat="1" ht="15.45" customHeight="1">
      <c r="A270" s="28" t="s">
        <v>217</v>
      </c>
      <c r="B270" s="29">
        <v>2323</v>
      </c>
      <c r="C270" s="29">
        <f>B270/I270</f>
        <v>580.75</v>
      </c>
      <c r="D270" s="10">
        <v>1.25</v>
      </c>
      <c r="E270" s="30">
        <f>B270*D270</f>
        <v>2903.75</v>
      </c>
      <c r="F270" s="89">
        <v>1.25</v>
      </c>
      <c r="G270" s="31">
        <f>B270*F270</f>
        <v>2903.75</v>
      </c>
      <c r="H270" s="32">
        <f>E270-G270</f>
        <v>0</v>
      </c>
      <c r="I270" s="32">
        <v>4</v>
      </c>
      <c r="J270" s="32">
        <f>F270/1.25</f>
        <v>1</v>
      </c>
      <c r="K270" s="31">
        <f>J270*$H$285</f>
        <v>0.29887215251945376</v>
      </c>
      <c r="L270" s="10">
        <f>K270*C270</f>
        <v>173.57000257567276</v>
      </c>
      <c r="M270" s="35"/>
    </row>
    <row r="271" spans="1:13" s="27" customFormat="1" ht="15.45" customHeight="1">
      <c r="A271" s="28" t="s">
        <v>57</v>
      </c>
      <c r="B271" s="29">
        <v>6156</v>
      </c>
      <c r="C271" s="29">
        <f>B271/I271</f>
        <v>1539</v>
      </c>
      <c r="D271" s="10">
        <v>1.25</v>
      </c>
      <c r="E271" s="30">
        <f>B271*D271</f>
        <v>7695</v>
      </c>
      <c r="F271" s="89">
        <v>1.25</v>
      </c>
      <c r="G271" s="31">
        <f>B271*F271</f>
        <v>7695</v>
      </c>
      <c r="H271" s="32">
        <f>E271-G271</f>
        <v>0</v>
      </c>
      <c r="I271" s="32">
        <v>4</v>
      </c>
      <c r="J271" s="32">
        <f>F271/1.25</f>
        <v>1</v>
      </c>
      <c r="K271" s="31">
        <f>J271*$H$285</f>
        <v>0.29887215251945376</v>
      </c>
      <c r="L271" s="10">
        <f>K271*C271</f>
        <v>459.96424272743934</v>
      </c>
      <c r="M271" s="35"/>
    </row>
    <row r="272" spans="1:13" s="27" customFormat="1" ht="15.45" customHeight="1">
      <c r="A272" s="28" t="s">
        <v>234</v>
      </c>
      <c r="B272" s="29">
        <v>1959</v>
      </c>
      <c r="C272" s="29">
        <f>B272/I272</f>
        <v>489.75</v>
      </c>
      <c r="D272" s="10">
        <v>1.25</v>
      </c>
      <c r="E272" s="30">
        <f>B272*D272</f>
        <v>2448.75</v>
      </c>
      <c r="F272" s="89">
        <v>1.25</v>
      </c>
      <c r="G272" s="31">
        <f>B272*F272</f>
        <v>2448.75</v>
      </c>
      <c r="H272" s="32">
        <f>E272-G272</f>
        <v>0</v>
      </c>
      <c r="I272" s="32">
        <v>4</v>
      </c>
      <c r="J272" s="32">
        <f>F272/1.25</f>
        <v>1</v>
      </c>
      <c r="K272" s="31">
        <f>J272*$H$285</f>
        <v>0.29887215251945376</v>
      </c>
      <c r="L272" s="10">
        <f>K272*C272</f>
        <v>146.37263669640248</v>
      </c>
      <c r="M272" s="35"/>
    </row>
    <row r="273" spans="1:13" s="27" customFormat="1" ht="15.45" customHeight="1">
      <c r="A273" s="28" t="s">
        <v>171</v>
      </c>
      <c r="B273" s="29">
        <v>2317</v>
      </c>
      <c r="C273" s="29">
        <f>B273/I273</f>
        <v>579.25</v>
      </c>
      <c r="D273" s="10">
        <v>1.25</v>
      </c>
      <c r="E273" s="30">
        <f>B273*D273</f>
        <v>2896.25</v>
      </c>
      <c r="F273" s="89">
        <v>1.25</v>
      </c>
      <c r="G273" s="31">
        <f>B273*F273</f>
        <v>2896.25</v>
      </c>
      <c r="H273" s="32">
        <f>E273-G273</f>
        <v>0</v>
      </c>
      <c r="I273" s="32">
        <v>4</v>
      </c>
      <c r="J273" s="32">
        <f>F273/1.25</f>
        <v>1</v>
      </c>
      <c r="K273" s="31">
        <f>J273*$H$285</f>
        <v>0.29887215251945376</v>
      </c>
      <c r="L273" s="10">
        <f>K273*C273</f>
        <v>173.12169434689358</v>
      </c>
      <c r="M273" s="35"/>
    </row>
    <row r="274" spans="1:13" s="27" customFormat="1" ht="15.45" customHeight="1">
      <c r="A274" s="28" t="s">
        <v>73</v>
      </c>
      <c r="B274" s="29">
        <v>4057</v>
      </c>
      <c r="C274" s="29">
        <f>B274/I274</f>
        <v>1014.25</v>
      </c>
      <c r="D274" s="10">
        <v>1.25</v>
      </c>
      <c r="E274" s="30">
        <f>B274*D274</f>
        <v>5071.25</v>
      </c>
      <c r="F274" s="89">
        <v>1.25</v>
      </c>
      <c r="G274" s="31">
        <f>B274*F274</f>
        <v>5071.25</v>
      </c>
      <c r="H274" s="32">
        <f>E274-G274</f>
        <v>0</v>
      </c>
      <c r="I274" s="32">
        <v>4</v>
      </c>
      <c r="J274" s="32">
        <f>F274/1.25</f>
        <v>1</v>
      </c>
      <c r="K274" s="31">
        <f>J274*$H$285</f>
        <v>0.29887215251945376</v>
      </c>
      <c r="L274" s="10">
        <f>K274*C274</f>
        <v>303.13108069285596</v>
      </c>
      <c r="M274" s="35"/>
    </row>
    <row r="275" spans="1:13" s="27" customFormat="1" ht="15.45" customHeight="1">
      <c r="A275" s="28" t="s">
        <v>198</v>
      </c>
      <c r="B275" s="29">
        <v>2642</v>
      </c>
      <c r="C275" s="29">
        <f>B275/I275</f>
        <v>660.5</v>
      </c>
      <c r="D275" s="10">
        <v>1.25</v>
      </c>
      <c r="E275" s="30">
        <f>B275*D275</f>
        <v>3302.5</v>
      </c>
      <c r="F275" s="89">
        <v>1.25</v>
      </c>
      <c r="G275" s="31">
        <f>B275*F275</f>
        <v>3302.5</v>
      </c>
      <c r="H275" s="32">
        <f>E275-G275</f>
        <v>0</v>
      </c>
      <c r="I275" s="32">
        <v>4</v>
      </c>
      <c r="J275" s="32">
        <f>F275/1.25</f>
        <v>1</v>
      </c>
      <c r="K275" s="31">
        <f>J275*$H$285</f>
        <v>0.29887215251945376</v>
      </c>
      <c r="L275" s="10">
        <f>K275*C275</f>
        <v>197.40505673909919</v>
      </c>
      <c r="M275" s="35"/>
    </row>
    <row r="276" spans="1:13" s="27" customFormat="1" ht="15.45" customHeight="1">
      <c r="A276" s="28" t="s">
        <v>106</v>
      </c>
      <c r="B276" s="29">
        <v>3273</v>
      </c>
      <c r="C276" s="29">
        <f>B276/I276</f>
        <v>818.25</v>
      </c>
      <c r="D276" s="10">
        <v>1.25</v>
      </c>
      <c r="E276" s="30">
        <f>B276*D276</f>
        <v>4091.25</v>
      </c>
      <c r="F276" s="89">
        <v>1.25</v>
      </c>
      <c r="G276" s="31">
        <f>B276*F276</f>
        <v>4091.25</v>
      </c>
      <c r="H276" s="32">
        <f>E276-G276</f>
        <v>0</v>
      </c>
      <c r="I276" s="32">
        <v>4</v>
      </c>
      <c r="J276" s="32">
        <f>F276/1.25</f>
        <v>1</v>
      </c>
      <c r="K276" s="31">
        <f>J276*$H$285</f>
        <v>0.29887215251945376</v>
      </c>
      <c r="L276" s="10">
        <f>K276*C276</f>
        <v>244.55213879904304</v>
      </c>
      <c r="M276" s="35"/>
    </row>
    <row r="277" spans="1:13" s="27" customFormat="1" ht="15.45" customHeight="1">
      <c r="A277" s="28" t="s">
        <v>187</v>
      </c>
      <c r="B277" s="29">
        <v>2901</v>
      </c>
      <c r="C277" s="29">
        <f>B277/I277</f>
        <v>725.25</v>
      </c>
      <c r="D277" s="10">
        <v>1.25</v>
      </c>
      <c r="E277" s="30">
        <f>B277*D277</f>
        <v>3626.25</v>
      </c>
      <c r="F277" s="89">
        <v>1.25</v>
      </c>
      <c r="G277" s="31">
        <f>B277*F277</f>
        <v>3626.25</v>
      </c>
      <c r="H277" s="32">
        <f>E277-G277</f>
        <v>0</v>
      </c>
      <c r="I277" s="32">
        <v>4</v>
      </c>
      <c r="J277" s="32">
        <f>F277/1.25</f>
        <v>1</v>
      </c>
      <c r="K277" s="31">
        <f>J277*$H$285</f>
        <v>0.29887215251945376</v>
      </c>
      <c r="L277" s="10">
        <f>K277*C277</f>
        <v>216.75702861473383</v>
      </c>
      <c r="M277" s="35"/>
    </row>
    <row r="278" spans="1:13" s="27" customFormat="1" ht="15.45" customHeight="1">
      <c r="A278" s="28" t="s">
        <v>246</v>
      </c>
      <c r="B278" s="29">
        <v>2358</v>
      </c>
      <c r="C278" s="29">
        <f>B278/I278</f>
        <v>589.5</v>
      </c>
      <c r="D278" s="10">
        <v>1.25</v>
      </c>
      <c r="E278" s="30">
        <f>B278*D278</f>
        <v>2947.5</v>
      </c>
      <c r="F278" s="89">
        <v>1.25</v>
      </c>
      <c r="G278" s="31">
        <f>B278*F278</f>
        <v>2947.5</v>
      </c>
      <c r="H278" s="32">
        <f>E278-G278</f>
        <v>0</v>
      </c>
      <c r="I278" s="32">
        <v>4</v>
      </c>
      <c r="J278" s="32">
        <f>F278/1.25</f>
        <v>1</v>
      </c>
      <c r="K278" s="31">
        <f>J278*$H$285</f>
        <v>0.29887215251945376</v>
      </c>
      <c r="L278" s="10">
        <f>K278*C278</f>
        <v>176.18513391021798</v>
      </c>
      <c r="M278" s="35"/>
    </row>
    <row r="279" spans="1:13" s="27" customFormat="1" ht="15.45" customHeight="1">
      <c r="A279" s="28" t="s">
        <v>143</v>
      </c>
      <c r="B279" s="29">
        <v>3918</v>
      </c>
      <c r="C279" s="29">
        <f>B279/I279</f>
        <v>979.5</v>
      </c>
      <c r="D279" s="10">
        <v>1.25</v>
      </c>
      <c r="E279" s="30">
        <f>B279*D279</f>
        <v>4897.5</v>
      </c>
      <c r="F279" s="89">
        <v>1.25</v>
      </c>
      <c r="G279" s="31">
        <f>B279*F279</f>
        <v>4897.5</v>
      </c>
      <c r="H279" s="32">
        <f>E279-G279</f>
        <v>0</v>
      </c>
      <c r="I279" s="32">
        <v>4</v>
      </c>
      <c r="J279" s="32">
        <f>F279/1.25</f>
        <v>1</v>
      </c>
      <c r="K279" s="31">
        <f>J279*$H$285</f>
        <v>0.29887215251945376</v>
      </c>
      <c r="L279" s="10">
        <f>K279*C279</f>
        <v>292.74527339280496</v>
      </c>
      <c r="M279" s="35"/>
    </row>
    <row r="280" spans="1:13" s="27" customFormat="1" ht="15.45" customHeight="1">
      <c r="A280" s="28" t="s">
        <v>266</v>
      </c>
      <c r="B280" s="29">
        <v>819</v>
      </c>
      <c r="C280" s="29">
        <f>B280/I280</f>
        <v>204.75</v>
      </c>
      <c r="D280" s="10">
        <v>1.25</v>
      </c>
      <c r="E280" s="30">
        <f>B280*D280</f>
        <v>1023.75</v>
      </c>
      <c r="F280" s="89">
        <v>1.25</v>
      </c>
      <c r="G280" s="31">
        <f>B280*F280</f>
        <v>1023.75</v>
      </c>
      <c r="H280" s="32">
        <f>E280-G280</f>
        <v>0</v>
      </c>
      <c r="I280" s="32">
        <v>4</v>
      </c>
      <c r="J280" s="32">
        <f>F280/1.25</f>
        <v>1</v>
      </c>
      <c r="K280" s="31">
        <f>J280*$H$285</f>
        <v>0.29887215251945376</v>
      </c>
      <c r="L280" s="10">
        <f>K280*C280</f>
        <v>61.194073228358157</v>
      </c>
      <c r="M280" s="35"/>
    </row>
    <row r="281" spans="1:13" s="27" customFormat="1" ht="15.45" customHeight="1">
      <c r="A281" s="67"/>
      <c r="B281" s="68">
        <f>SUM(B2:B280)</f>
        <v>1069784</v>
      </c>
      <c r="C281" s="69">
        <f>SUM(C2:C280)</f>
        <v>267446</v>
      </c>
      <c r="D281" s="41"/>
      <c r="E281" s="42">
        <f>SUM(E2:E280)</f>
        <v>1337230</v>
      </c>
      <c r="F281" s="70"/>
      <c r="G281" s="71">
        <f>SUM(G2:G280)</f>
        <v>1261806.25</v>
      </c>
      <c r="H281" s="93">
        <f>SUM(H2:H280)</f>
        <v>75423.75</v>
      </c>
      <c r="I281" s="45"/>
      <c r="J281" s="46"/>
      <c r="K281" s="47"/>
      <c r="L281" s="93">
        <f>SUM(L2:L280)</f>
        <v>75423.750000000015</v>
      </c>
    </row>
    <row r="282" spans="1:13" s="27" customFormat="1" ht="15.45" customHeight="1">
      <c r="A282" s="48"/>
      <c r="B282" s="49"/>
      <c r="C282" s="50"/>
      <c r="D282" s="41"/>
      <c r="E282" s="51"/>
      <c r="F282" s="33"/>
      <c r="G282" s="51"/>
      <c r="H282" s="45"/>
      <c r="I282" s="45"/>
      <c r="J282" s="46"/>
      <c r="K282" s="47"/>
      <c r="L282" s="45"/>
    </row>
    <row r="283" spans="1:13" s="27" customFormat="1" ht="28.65" customHeight="1">
      <c r="A283" s="53" t="s">
        <v>298</v>
      </c>
      <c r="B283" s="54">
        <f>'[2]Prorated Days'!H287</f>
        <v>252361.25</v>
      </c>
      <c r="C283" s="50"/>
      <c r="D283" s="33"/>
      <c r="E283" s="33"/>
      <c r="F283" s="33"/>
      <c r="G283" s="55" t="s">
        <v>299</v>
      </c>
      <c r="H283" s="45">
        <f>E281-G281</f>
        <v>75423.75</v>
      </c>
      <c r="I283" s="45"/>
      <c r="J283" s="46"/>
      <c r="K283" s="47"/>
      <c r="L283" s="56"/>
    </row>
    <row r="284" spans="1:13">
      <c r="A284" s="48"/>
      <c r="B284" s="49"/>
      <c r="G284" s="57" t="s">
        <v>300</v>
      </c>
      <c r="H284" s="58">
        <f>H281/B283</f>
        <v>0.29887215251945376</v>
      </c>
      <c r="I284" s="58"/>
      <c r="J284" s="46"/>
      <c r="K284" s="47"/>
      <c r="L284" s="56"/>
    </row>
    <row r="285" spans="1:13">
      <c r="G285" s="57" t="s">
        <v>301</v>
      </c>
      <c r="H285" s="58">
        <f>H283/'[2]Prorated Days'!H287</f>
        <v>0.29887215251945376</v>
      </c>
      <c r="I285" s="58"/>
    </row>
  </sheetData>
  <sheetProtection algorithmName="SHA-512" hashValue="eUEuU1V0H8uCqisFnaFu2GwUx1OyPeez6I8WpvIp9yudJ0G8otCpSaav6HCZYMbgOq32x8CxNsdzFnHu6dXZ/Q==" saltValue="lI4/dTlDtUtCgVORCu2CDg==" spinCount="100000" sheet="1" objects="1" scenarios="1"/>
  <sortState xmlns:xlrd2="http://schemas.microsoft.com/office/spreadsheetml/2017/richdata2" ref="A2:L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B16B5-E1DB-4D70-9D83-C6E35B712423}">
  <dimension ref="A1:F286"/>
  <sheetViews>
    <sheetView zoomScaleNormal="100" workbookViewId="0">
      <pane ySplit="1" topLeftCell="A271" activePane="bottomLeft" state="frozen"/>
      <selection pane="bottomLeft" activeCell="A276" sqref="A276"/>
    </sheetView>
  </sheetViews>
  <sheetFormatPr defaultRowHeight="13.2"/>
  <cols>
    <col min="1" max="1" width="58.44140625" style="57" bestFit="1" customWidth="1"/>
    <col min="2" max="2" width="9.88671875" style="57" customWidth="1"/>
    <col min="3" max="4" width="8.6640625" style="57" bestFit="1" customWidth="1"/>
    <col min="5" max="5" width="9" style="57" bestFit="1" customWidth="1"/>
    <col min="6" max="6" width="8.88671875" style="57" bestFit="1" customWidth="1"/>
    <col min="7" max="16384" width="8.88671875" style="57"/>
  </cols>
  <sheetData>
    <row r="1" spans="1:6" s="27" customFormat="1" ht="39.9" customHeight="1">
      <c r="A1" s="25" t="s">
        <v>0</v>
      </c>
      <c r="B1" s="25" t="s">
        <v>1</v>
      </c>
      <c r="C1" s="25" t="s">
        <v>294</v>
      </c>
      <c r="D1" s="25" t="s">
        <v>295</v>
      </c>
      <c r="E1" s="25" t="s">
        <v>289</v>
      </c>
      <c r="F1" s="25" t="s">
        <v>302</v>
      </c>
    </row>
    <row r="2" spans="1:6" s="27" customFormat="1" ht="15.45" customHeight="1">
      <c r="A2" s="28" t="s">
        <v>87</v>
      </c>
      <c r="B2" s="29">
        <v>5185</v>
      </c>
      <c r="C2" s="72">
        <v>4</v>
      </c>
      <c r="D2" s="32">
        <v>1</v>
      </c>
      <c r="E2" s="32">
        <f>B2/C2</f>
        <v>1296.25</v>
      </c>
      <c r="F2" s="32">
        <f>D2*E2</f>
        <v>1296.25</v>
      </c>
    </row>
    <row r="3" spans="1:6" s="27" customFormat="1" ht="15.45" customHeight="1">
      <c r="A3" s="28" t="s">
        <v>265</v>
      </c>
      <c r="B3" s="29">
        <v>511</v>
      </c>
      <c r="C3" s="32">
        <v>4</v>
      </c>
      <c r="D3" s="32">
        <v>1</v>
      </c>
      <c r="E3" s="32">
        <f>B3/C3</f>
        <v>127.75</v>
      </c>
      <c r="F3" s="32">
        <f>D3*E3</f>
        <v>127.75</v>
      </c>
    </row>
    <row r="4" spans="1:6" s="27" customFormat="1" ht="15.45" customHeight="1">
      <c r="A4" s="28" t="s">
        <v>97</v>
      </c>
      <c r="B4" s="29">
        <v>4770</v>
      </c>
      <c r="C4" s="32">
        <v>4</v>
      </c>
      <c r="D4" s="32">
        <v>1</v>
      </c>
      <c r="E4" s="32">
        <f>B4/C4</f>
        <v>1192.5</v>
      </c>
      <c r="F4" s="32">
        <f>D4*E4</f>
        <v>1192.5</v>
      </c>
    </row>
    <row r="5" spans="1:6" s="27" customFormat="1" ht="15.45" customHeight="1">
      <c r="A5" s="28" t="s">
        <v>11</v>
      </c>
      <c r="B5" s="29">
        <v>9110</v>
      </c>
      <c r="C5" s="32">
        <v>4</v>
      </c>
      <c r="D5" s="32">
        <v>1</v>
      </c>
      <c r="E5" s="32">
        <f>B5/C5</f>
        <v>2277.5</v>
      </c>
      <c r="F5" s="32">
        <f>D5*E5</f>
        <v>2277.5</v>
      </c>
    </row>
    <row r="6" spans="1:6" s="27" customFormat="1" ht="15.45" customHeight="1">
      <c r="A6" s="28" t="s">
        <v>53</v>
      </c>
      <c r="B6" s="29">
        <v>6209</v>
      </c>
      <c r="C6" s="32">
        <v>4</v>
      </c>
      <c r="D6" s="32">
        <v>1</v>
      </c>
      <c r="E6" s="32">
        <f>B6/C6</f>
        <v>1552.25</v>
      </c>
      <c r="F6" s="32">
        <f>D6*E6</f>
        <v>1552.25</v>
      </c>
    </row>
    <row r="7" spans="1:6" s="27" customFormat="1" ht="15.45" customHeight="1">
      <c r="A7" s="28" t="s">
        <v>219</v>
      </c>
      <c r="B7" s="29">
        <v>2313</v>
      </c>
      <c r="C7" s="32">
        <v>4</v>
      </c>
      <c r="D7" s="32">
        <v>1</v>
      </c>
      <c r="E7" s="32">
        <f>B7/C7</f>
        <v>578.25</v>
      </c>
      <c r="F7" s="32">
        <f>D7*E7</f>
        <v>578.25</v>
      </c>
    </row>
    <row r="8" spans="1:6" s="27" customFormat="1" ht="15.45" customHeight="1">
      <c r="A8" s="28" t="s">
        <v>86</v>
      </c>
      <c r="B8" s="29">
        <v>5060</v>
      </c>
      <c r="C8" s="32">
        <v>4</v>
      </c>
      <c r="D8" s="32">
        <v>1</v>
      </c>
      <c r="E8" s="32">
        <f>B8/C8</f>
        <v>1265</v>
      </c>
      <c r="F8" s="32">
        <f>D8*E8</f>
        <v>1265</v>
      </c>
    </row>
    <row r="9" spans="1:6" s="27" customFormat="1" ht="15.45" customHeight="1">
      <c r="A9" s="28" t="s">
        <v>200</v>
      </c>
      <c r="B9" s="29">
        <v>4192</v>
      </c>
      <c r="C9" s="32">
        <v>4</v>
      </c>
      <c r="D9" s="32">
        <v>1</v>
      </c>
      <c r="E9" s="32">
        <f>B9/C9</f>
        <v>1048</v>
      </c>
      <c r="F9" s="32">
        <f>D9*E9</f>
        <v>1048</v>
      </c>
    </row>
    <row r="10" spans="1:6" s="27" customFormat="1" ht="15.45" customHeight="1">
      <c r="A10" s="28" t="s">
        <v>285</v>
      </c>
      <c r="B10" s="29">
        <v>2144</v>
      </c>
      <c r="C10" s="32">
        <v>4</v>
      </c>
      <c r="D10" s="32">
        <v>0</v>
      </c>
      <c r="E10" s="32">
        <f>B10/C10</f>
        <v>536</v>
      </c>
      <c r="F10" s="32">
        <f>D10*E10</f>
        <v>0</v>
      </c>
    </row>
    <row r="11" spans="1:6" s="27" customFormat="1" ht="15.45" customHeight="1">
      <c r="A11" s="28" t="s">
        <v>139</v>
      </c>
      <c r="B11" s="29">
        <v>6027</v>
      </c>
      <c r="C11" s="32">
        <v>4</v>
      </c>
      <c r="D11" s="32">
        <v>1</v>
      </c>
      <c r="E11" s="32">
        <f>B11/C11</f>
        <v>1506.75</v>
      </c>
      <c r="F11" s="32">
        <f>D11*E11</f>
        <v>1506.75</v>
      </c>
    </row>
    <row r="12" spans="1:6" s="27" customFormat="1" ht="15.45" customHeight="1">
      <c r="A12" s="28" t="s">
        <v>239</v>
      </c>
      <c r="B12" s="29">
        <v>1791</v>
      </c>
      <c r="C12" s="32">
        <v>4</v>
      </c>
      <c r="D12" s="32">
        <v>1</v>
      </c>
      <c r="E12" s="32">
        <f>B12/C12</f>
        <v>447.75</v>
      </c>
      <c r="F12" s="32">
        <f>D12*E12</f>
        <v>447.75</v>
      </c>
    </row>
    <row r="13" spans="1:6" s="27" customFormat="1" ht="15.45" customHeight="1">
      <c r="A13" s="28" t="s">
        <v>25</v>
      </c>
      <c r="B13" s="29">
        <v>6039</v>
      </c>
      <c r="C13" s="32">
        <v>4</v>
      </c>
      <c r="D13" s="32">
        <v>1</v>
      </c>
      <c r="E13" s="32">
        <f>B13/C13</f>
        <v>1509.75</v>
      </c>
      <c r="F13" s="32">
        <f>D13*E13</f>
        <v>1509.75</v>
      </c>
    </row>
    <row r="14" spans="1:6" s="27" customFormat="1" ht="15.45" customHeight="1">
      <c r="A14" s="28" t="s">
        <v>125</v>
      </c>
      <c r="B14" s="29">
        <v>4181</v>
      </c>
      <c r="C14" s="32">
        <v>4</v>
      </c>
      <c r="D14" s="32">
        <v>1</v>
      </c>
      <c r="E14" s="32">
        <f>B14/C14</f>
        <v>1045.25</v>
      </c>
      <c r="F14" s="32">
        <f>D14*E14</f>
        <v>1045.25</v>
      </c>
    </row>
    <row r="15" spans="1:6" s="27" customFormat="1" ht="15.45" customHeight="1">
      <c r="A15" s="28" t="s">
        <v>137</v>
      </c>
      <c r="B15" s="29">
        <v>2890</v>
      </c>
      <c r="C15" s="32">
        <v>4</v>
      </c>
      <c r="D15" s="32">
        <v>1</v>
      </c>
      <c r="E15" s="32">
        <f>B15/C15</f>
        <v>722.5</v>
      </c>
      <c r="F15" s="32">
        <f>D15*E15</f>
        <v>722.5</v>
      </c>
    </row>
    <row r="16" spans="1:6" s="27" customFormat="1" ht="15.45" customHeight="1">
      <c r="A16" s="28" t="s">
        <v>263</v>
      </c>
      <c r="B16" s="29">
        <v>3444</v>
      </c>
      <c r="C16" s="32">
        <v>4</v>
      </c>
      <c r="D16" s="32">
        <v>1</v>
      </c>
      <c r="E16" s="32">
        <f>B16/C16</f>
        <v>861</v>
      </c>
      <c r="F16" s="32">
        <f>D16*E16</f>
        <v>861</v>
      </c>
    </row>
    <row r="17" spans="1:6" s="27" customFormat="1" ht="15.45" customHeight="1">
      <c r="A17" s="28" t="s">
        <v>77</v>
      </c>
      <c r="B17" s="29">
        <v>3964</v>
      </c>
      <c r="C17" s="32">
        <v>4</v>
      </c>
      <c r="D17" s="32">
        <v>1</v>
      </c>
      <c r="E17" s="32">
        <f>B17/C17</f>
        <v>991</v>
      </c>
      <c r="F17" s="32">
        <f>D17*E17</f>
        <v>991</v>
      </c>
    </row>
    <row r="18" spans="1:6" s="27" customFormat="1" ht="15.45" customHeight="1">
      <c r="A18" s="28" t="s">
        <v>224</v>
      </c>
      <c r="B18" s="29">
        <v>2201</v>
      </c>
      <c r="C18" s="32">
        <v>4</v>
      </c>
      <c r="D18" s="32">
        <v>1</v>
      </c>
      <c r="E18" s="32">
        <f>B18/C18</f>
        <v>550.25</v>
      </c>
      <c r="F18" s="32">
        <f>D18*E18</f>
        <v>550.25</v>
      </c>
    </row>
    <row r="19" spans="1:6" s="27" customFormat="1" ht="15.45" customHeight="1">
      <c r="A19" s="28" t="s">
        <v>273</v>
      </c>
      <c r="B19" s="29">
        <v>4421</v>
      </c>
      <c r="C19" s="32">
        <v>4</v>
      </c>
      <c r="D19" s="32">
        <v>0</v>
      </c>
      <c r="E19" s="32">
        <f>B19/C19</f>
        <v>1105.25</v>
      </c>
      <c r="F19" s="32">
        <f>D19*E19</f>
        <v>0</v>
      </c>
    </row>
    <row r="20" spans="1:6" s="27" customFormat="1" ht="15.45" customHeight="1">
      <c r="A20" s="28" t="s">
        <v>42</v>
      </c>
      <c r="B20" s="29">
        <v>4873</v>
      </c>
      <c r="C20" s="32">
        <v>4</v>
      </c>
      <c r="D20" s="32">
        <v>1</v>
      </c>
      <c r="E20" s="32">
        <f>B20/C20</f>
        <v>1218.25</v>
      </c>
      <c r="F20" s="32">
        <f>D20*E20</f>
        <v>1218.25</v>
      </c>
    </row>
    <row r="21" spans="1:6" s="27" customFormat="1" ht="15.45" customHeight="1">
      <c r="A21" s="28" t="s">
        <v>232</v>
      </c>
      <c r="B21" s="29">
        <v>1974</v>
      </c>
      <c r="C21" s="32">
        <v>4</v>
      </c>
      <c r="D21" s="32">
        <v>1</v>
      </c>
      <c r="E21" s="32">
        <f>B21/C21</f>
        <v>493.5</v>
      </c>
      <c r="F21" s="32">
        <f>D21*E21</f>
        <v>493.5</v>
      </c>
    </row>
    <row r="22" spans="1:6" s="27" customFormat="1" ht="15.45" customHeight="1">
      <c r="A22" s="28" t="s">
        <v>243</v>
      </c>
      <c r="B22" s="29">
        <v>2613</v>
      </c>
      <c r="C22" s="32">
        <v>4</v>
      </c>
      <c r="D22" s="32">
        <v>1</v>
      </c>
      <c r="E22" s="32">
        <f>B22/C22</f>
        <v>653.25</v>
      </c>
      <c r="F22" s="32">
        <f>D22*E22</f>
        <v>653.25</v>
      </c>
    </row>
    <row r="23" spans="1:6" s="27" customFormat="1" ht="15.45" customHeight="1">
      <c r="A23" s="28" t="s">
        <v>256</v>
      </c>
      <c r="B23" s="29">
        <v>1760</v>
      </c>
      <c r="C23" s="32">
        <v>4</v>
      </c>
      <c r="D23" s="32">
        <v>1</v>
      </c>
      <c r="E23" s="32">
        <f>B23/C23</f>
        <v>440</v>
      </c>
      <c r="F23" s="32">
        <f>D23*E23</f>
        <v>440</v>
      </c>
    </row>
    <row r="24" spans="1:6" s="27" customFormat="1" ht="15.45" customHeight="1">
      <c r="A24" s="28" t="s">
        <v>82</v>
      </c>
      <c r="B24" s="29">
        <v>3910</v>
      </c>
      <c r="C24" s="32">
        <v>4</v>
      </c>
      <c r="D24" s="32">
        <v>1</v>
      </c>
      <c r="E24" s="32">
        <f>B24/C24</f>
        <v>977.5</v>
      </c>
      <c r="F24" s="32">
        <f>D24*E24</f>
        <v>977.5</v>
      </c>
    </row>
    <row r="25" spans="1:6" s="27" customFormat="1" ht="15.45" customHeight="1">
      <c r="A25" s="28" t="s">
        <v>94</v>
      </c>
      <c r="B25" s="29">
        <v>4844</v>
      </c>
      <c r="C25" s="32">
        <v>4</v>
      </c>
      <c r="D25" s="32">
        <v>1</v>
      </c>
      <c r="E25" s="32">
        <f>B25/C25</f>
        <v>1211</v>
      </c>
      <c r="F25" s="32">
        <f>D25*E25</f>
        <v>1211</v>
      </c>
    </row>
    <row r="26" spans="1:6" s="27" customFormat="1" ht="15.45" customHeight="1">
      <c r="A26" s="28" t="s">
        <v>190</v>
      </c>
      <c r="B26" s="29">
        <v>4465</v>
      </c>
      <c r="C26" s="32">
        <v>4</v>
      </c>
      <c r="D26" s="32">
        <v>1</v>
      </c>
      <c r="E26" s="32">
        <f>B26/C26</f>
        <v>1116.25</v>
      </c>
      <c r="F26" s="32">
        <f>D26*E26</f>
        <v>1116.25</v>
      </c>
    </row>
    <row r="27" spans="1:6" s="27" customFormat="1" ht="15.45" customHeight="1">
      <c r="A27" s="28" t="s">
        <v>170</v>
      </c>
      <c r="B27" s="29">
        <v>2325</v>
      </c>
      <c r="C27" s="32">
        <v>4</v>
      </c>
      <c r="D27" s="32">
        <v>1</v>
      </c>
      <c r="E27" s="32">
        <f>B27/C27</f>
        <v>581.25</v>
      </c>
      <c r="F27" s="32">
        <f>D27*E27</f>
        <v>581.25</v>
      </c>
    </row>
    <row r="28" spans="1:6" s="27" customFormat="1" ht="15.45" customHeight="1">
      <c r="A28" s="28" t="s">
        <v>153</v>
      </c>
      <c r="B28" s="29">
        <v>3586</v>
      </c>
      <c r="C28" s="32">
        <v>4</v>
      </c>
      <c r="D28" s="32">
        <v>1</v>
      </c>
      <c r="E28" s="32">
        <f>B28/C28</f>
        <v>896.5</v>
      </c>
      <c r="F28" s="32">
        <f>D28*E28</f>
        <v>896.5</v>
      </c>
    </row>
    <row r="29" spans="1:6" s="27" customFormat="1" ht="15.45" customHeight="1">
      <c r="A29" s="28" t="s">
        <v>183</v>
      </c>
      <c r="B29" s="29">
        <v>4614</v>
      </c>
      <c r="C29" s="32">
        <v>4</v>
      </c>
      <c r="D29" s="32">
        <v>1</v>
      </c>
      <c r="E29" s="32">
        <f>B29/C29</f>
        <v>1153.5</v>
      </c>
      <c r="F29" s="32">
        <f>D29*E29</f>
        <v>1153.5</v>
      </c>
    </row>
    <row r="30" spans="1:6" s="27" customFormat="1" ht="15.45" customHeight="1">
      <c r="A30" s="28" t="s">
        <v>54</v>
      </c>
      <c r="B30" s="29">
        <v>6131</v>
      </c>
      <c r="C30" s="32">
        <v>4</v>
      </c>
      <c r="D30" s="32">
        <v>1</v>
      </c>
      <c r="E30" s="32">
        <f>B30/C30</f>
        <v>1532.75</v>
      </c>
      <c r="F30" s="32">
        <f>D30*E30</f>
        <v>1532.75</v>
      </c>
    </row>
    <row r="31" spans="1:6" s="27" customFormat="1" ht="15.45" customHeight="1">
      <c r="A31" s="28" t="s">
        <v>276</v>
      </c>
      <c r="B31" s="29">
        <v>4149</v>
      </c>
      <c r="C31" s="32">
        <v>4</v>
      </c>
      <c r="D31" s="32">
        <v>0</v>
      </c>
      <c r="E31" s="32">
        <f>B31/C31</f>
        <v>1037.25</v>
      </c>
      <c r="F31" s="32">
        <f>D31*E31</f>
        <v>0</v>
      </c>
    </row>
    <row r="32" spans="1:6" s="27" customFormat="1" ht="15.45" customHeight="1">
      <c r="A32" s="28" t="s">
        <v>111</v>
      </c>
      <c r="B32" s="29">
        <v>3170</v>
      </c>
      <c r="C32" s="32">
        <v>4</v>
      </c>
      <c r="D32" s="32">
        <v>1</v>
      </c>
      <c r="E32" s="32">
        <f>B32/C32</f>
        <v>792.5</v>
      </c>
      <c r="F32" s="32">
        <f>D32*E32</f>
        <v>792.5</v>
      </c>
    </row>
    <row r="33" spans="1:6" s="27" customFormat="1" ht="15.45" customHeight="1">
      <c r="A33" s="28" t="s">
        <v>45</v>
      </c>
      <c r="B33" s="29">
        <v>6486</v>
      </c>
      <c r="C33" s="32">
        <v>4</v>
      </c>
      <c r="D33" s="32">
        <v>1</v>
      </c>
      <c r="E33" s="32">
        <f>B33/C33</f>
        <v>1621.5</v>
      </c>
      <c r="F33" s="32">
        <f>D33*E33</f>
        <v>1621.5</v>
      </c>
    </row>
    <row r="34" spans="1:6" s="27" customFormat="1" ht="15.45" customHeight="1">
      <c r="A34" s="28" t="s">
        <v>199</v>
      </c>
      <c r="B34" s="29">
        <v>2641</v>
      </c>
      <c r="C34" s="32">
        <v>4</v>
      </c>
      <c r="D34" s="32">
        <v>1</v>
      </c>
      <c r="E34" s="32">
        <f>B34/C34</f>
        <v>660.25</v>
      </c>
      <c r="F34" s="32">
        <f>D34*E34</f>
        <v>660.25</v>
      </c>
    </row>
    <row r="35" spans="1:6" s="27" customFormat="1" ht="15.45" customHeight="1">
      <c r="A35" s="28" t="s">
        <v>65</v>
      </c>
      <c r="B35" s="29">
        <v>4192</v>
      </c>
      <c r="C35" s="32">
        <v>4</v>
      </c>
      <c r="D35" s="32">
        <v>1</v>
      </c>
      <c r="E35" s="32">
        <f>B35/C35</f>
        <v>1048</v>
      </c>
      <c r="F35" s="32">
        <f>D35*E35</f>
        <v>1048</v>
      </c>
    </row>
    <row r="36" spans="1:6" s="27" customFormat="1" ht="15.45" customHeight="1">
      <c r="A36" s="28" t="s">
        <v>50</v>
      </c>
      <c r="B36" s="29">
        <v>4548</v>
      </c>
      <c r="C36" s="32">
        <v>4</v>
      </c>
      <c r="D36" s="32">
        <v>1</v>
      </c>
      <c r="E36" s="32">
        <f>B36/C36</f>
        <v>1137</v>
      </c>
      <c r="F36" s="32">
        <f>D36*E36</f>
        <v>1137</v>
      </c>
    </row>
    <row r="37" spans="1:6" s="27" customFormat="1" ht="15.45" customHeight="1">
      <c r="A37" s="28" t="s">
        <v>204</v>
      </c>
      <c r="B37" s="29">
        <v>3951</v>
      </c>
      <c r="C37" s="32">
        <v>4</v>
      </c>
      <c r="D37" s="32">
        <v>1</v>
      </c>
      <c r="E37" s="32">
        <f>B37/C37</f>
        <v>987.75</v>
      </c>
      <c r="F37" s="32">
        <f>D37*E37</f>
        <v>987.75</v>
      </c>
    </row>
    <row r="38" spans="1:6" s="27" customFormat="1" ht="15.45" customHeight="1">
      <c r="A38" s="28" t="s">
        <v>18</v>
      </c>
      <c r="B38" s="29">
        <v>6888</v>
      </c>
      <c r="C38" s="32">
        <v>4</v>
      </c>
      <c r="D38" s="32">
        <v>1</v>
      </c>
      <c r="E38" s="32">
        <f>B38/C38</f>
        <v>1722</v>
      </c>
      <c r="F38" s="32">
        <f>D38*E38</f>
        <v>1722</v>
      </c>
    </row>
    <row r="39" spans="1:6" s="27" customFormat="1" ht="15.45" customHeight="1">
      <c r="A39" s="28" t="s">
        <v>277</v>
      </c>
      <c r="B39" s="29">
        <v>3558</v>
      </c>
      <c r="C39" s="32">
        <v>4</v>
      </c>
      <c r="D39" s="32">
        <v>0</v>
      </c>
      <c r="E39" s="32">
        <f>B39/C39</f>
        <v>889.5</v>
      </c>
      <c r="F39" s="32">
        <f>D39*E39</f>
        <v>0</v>
      </c>
    </row>
    <row r="40" spans="1:6" s="27" customFormat="1" ht="15.45" customHeight="1">
      <c r="A40" s="28" t="s">
        <v>209</v>
      </c>
      <c r="B40" s="29">
        <v>3840</v>
      </c>
      <c r="C40" s="32">
        <v>4</v>
      </c>
      <c r="D40" s="32">
        <v>1</v>
      </c>
      <c r="E40" s="32">
        <f>B40/C40</f>
        <v>960</v>
      </c>
      <c r="F40" s="32">
        <f>D40*E40</f>
        <v>960</v>
      </c>
    </row>
    <row r="41" spans="1:6" s="27" customFormat="1" ht="15.45" customHeight="1">
      <c r="A41" s="28" t="s">
        <v>208</v>
      </c>
      <c r="B41" s="29">
        <v>3879</v>
      </c>
      <c r="C41" s="32">
        <v>4</v>
      </c>
      <c r="D41" s="32">
        <v>1</v>
      </c>
      <c r="E41" s="32">
        <f>B41/C41</f>
        <v>969.75</v>
      </c>
      <c r="F41" s="32">
        <f>D41*E41</f>
        <v>969.75</v>
      </c>
    </row>
    <row r="42" spans="1:6" s="27" customFormat="1" ht="15.45" customHeight="1">
      <c r="A42" s="28" t="s">
        <v>96</v>
      </c>
      <c r="B42" s="29">
        <v>4779</v>
      </c>
      <c r="C42" s="32">
        <v>4</v>
      </c>
      <c r="D42" s="32">
        <v>1</v>
      </c>
      <c r="E42" s="32">
        <f>B42/C42</f>
        <v>1194.75</v>
      </c>
      <c r="F42" s="32">
        <f>D42*E42</f>
        <v>1194.75</v>
      </c>
    </row>
    <row r="43" spans="1:6" s="27" customFormat="1" ht="15.45" customHeight="1">
      <c r="A43" s="28" t="s">
        <v>284</v>
      </c>
      <c r="B43" s="29">
        <v>2421</v>
      </c>
      <c r="C43" s="32">
        <v>4</v>
      </c>
      <c r="D43" s="32">
        <v>0</v>
      </c>
      <c r="E43" s="32">
        <f>B43/C43</f>
        <v>605.25</v>
      </c>
      <c r="F43" s="32">
        <f>D43*E43</f>
        <v>0</v>
      </c>
    </row>
    <row r="44" spans="1:6" s="27" customFormat="1" ht="15.45" customHeight="1">
      <c r="A44" s="28" t="s">
        <v>268</v>
      </c>
      <c r="B44" s="29">
        <v>168</v>
      </c>
      <c r="C44" s="32">
        <v>4</v>
      </c>
      <c r="D44" s="32">
        <v>1</v>
      </c>
      <c r="E44" s="32">
        <f>B44/C44</f>
        <v>42</v>
      </c>
      <c r="F44" s="32">
        <f>D44*E44</f>
        <v>42</v>
      </c>
    </row>
    <row r="45" spans="1:6" s="27" customFormat="1" ht="15.45" customHeight="1">
      <c r="A45" s="28" t="s">
        <v>275</v>
      </c>
      <c r="B45" s="29">
        <v>4156</v>
      </c>
      <c r="C45" s="32">
        <v>4</v>
      </c>
      <c r="D45" s="32">
        <v>0</v>
      </c>
      <c r="E45" s="32">
        <f>B45/C45</f>
        <v>1039</v>
      </c>
      <c r="F45" s="32">
        <f>D45*E45</f>
        <v>0</v>
      </c>
    </row>
    <row r="46" spans="1:6" s="27" customFormat="1" ht="15.45" customHeight="1">
      <c r="A46" s="28" t="s">
        <v>274</v>
      </c>
      <c r="B46" s="29">
        <v>4194</v>
      </c>
      <c r="C46" s="32">
        <v>4</v>
      </c>
      <c r="D46" s="32">
        <v>0</v>
      </c>
      <c r="E46" s="32">
        <f>B46/C46</f>
        <v>1048.5</v>
      </c>
      <c r="F46" s="32">
        <f>D46*E46</f>
        <v>0</v>
      </c>
    </row>
    <row r="47" spans="1:6" s="27" customFormat="1" ht="15.45" customHeight="1">
      <c r="A47" s="28" t="s">
        <v>175</v>
      </c>
      <c r="B47" s="29">
        <v>3164</v>
      </c>
      <c r="C47" s="32">
        <v>4</v>
      </c>
      <c r="D47" s="32">
        <v>1</v>
      </c>
      <c r="E47" s="32">
        <f>B47/C47</f>
        <v>791</v>
      </c>
      <c r="F47" s="32">
        <f>D47*E47</f>
        <v>791</v>
      </c>
    </row>
    <row r="48" spans="1:6" s="27" customFormat="1" ht="15.45" customHeight="1">
      <c r="A48" s="28" t="s">
        <v>210</v>
      </c>
      <c r="B48" s="29">
        <v>2370</v>
      </c>
      <c r="C48" s="32">
        <v>4</v>
      </c>
      <c r="D48" s="32">
        <v>1</v>
      </c>
      <c r="E48" s="32">
        <f>B48/C48</f>
        <v>592.5</v>
      </c>
      <c r="F48" s="32">
        <f>D48*E48</f>
        <v>592.5</v>
      </c>
    </row>
    <row r="49" spans="1:6" s="27" customFormat="1" ht="15.45" customHeight="1">
      <c r="A49" s="28" t="s">
        <v>79</v>
      </c>
      <c r="B49" s="29">
        <v>5403</v>
      </c>
      <c r="C49" s="32">
        <v>4</v>
      </c>
      <c r="D49" s="32">
        <v>1</v>
      </c>
      <c r="E49" s="32">
        <f>B49/C49</f>
        <v>1350.75</v>
      </c>
      <c r="F49" s="32">
        <f>D49*E49</f>
        <v>1350.75</v>
      </c>
    </row>
    <row r="50" spans="1:6" s="27" customFormat="1" ht="15.45" customHeight="1">
      <c r="A50" s="28" t="s">
        <v>213</v>
      </c>
      <c r="B50" s="29">
        <v>2306</v>
      </c>
      <c r="C50" s="32">
        <v>4</v>
      </c>
      <c r="D50" s="32">
        <v>1</v>
      </c>
      <c r="E50" s="32">
        <f>B50/C50</f>
        <v>576.5</v>
      </c>
      <c r="F50" s="32">
        <f>D50*E50</f>
        <v>576.5</v>
      </c>
    </row>
    <row r="51" spans="1:6" s="27" customFormat="1" ht="15.45" customHeight="1">
      <c r="A51" s="28" t="s">
        <v>254</v>
      </c>
      <c r="B51" s="29">
        <v>1318</v>
      </c>
      <c r="C51" s="32">
        <v>4</v>
      </c>
      <c r="D51" s="32">
        <v>1</v>
      </c>
      <c r="E51" s="32">
        <f>B51/C51</f>
        <v>329.5</v>
      </c>
      <c r="F51" s="32">
        <f>D51*E51</f>
        <v>329.5</v>
      </c>
    </row>
    <row r="52" spans="1:6" s="27" customFormat="1" ht="15.45" customHeight="1">
      <c r="A52" s="28" t="s">
        <v>109</v>
      </c>
      <c r="B52" s="29">
        <v>3211</v>
      </c>
      <c r="C52" s="32">
        <v>4</v>
      </c>
      <c r="D52" s="32">
        <v>1</v>
      </c>
      <c r="E52" s="32">
        <f>B52/C52</f>
        <v>802.75</v>
      </c>
      <c r="F52" s="32">
        <f>D52*E52</f>
        <v>802.75</v>
      </c>
    </row>
    <row r="53" spans="1:6" s="27" customFormat="1" ht="15.45" customHeight="1">
      <c r="A53" s="28" t="s">
        <v>216</v>
      </c>
      <c r="B53" s="29">
        <v>2349</v>
      </c>
      <c r="C53" s="32">
        <v>4</v>
      </c>
      <c r="D53" s="32">
        <v>1</v>
      </c>
      <c r="E53" s="32">
        <f>B53/C53</f>
        <v>587.25</v>
      </c>
      <c r="F53" s="32">
        <f>D53*E53</f>
        <v>587.25</v>
      </c>
    </row>
    <row r="54" spans="1:6" s="27" customFormat="1" ht="15.45" customHeight="1">
      <c r="A54" s="28" t="s">
        <v>58</v>
      </c>
      <c r="B54" s="29">
        <v>4419</v>
      </c>
      <c r="C54" s="32">
        <v>4</v>
      </c>
      <c r="D54" s="32">
        <v>1</v>
      </c>
      <c r="E54" s="32">
        <f>B54/C54</f>
        <v>1104.75</v>
      </c>
      <c r="F54" s="32">
        <f>D54*E54</f>
        <v>1104.75</v>
      </c>
    </row>
    <row r="55" spans="1:6" s="27" customFormat="1" ht="15.45" customHeight="1">
      <c r="A55" s="28" t="s">
        <v>116</v>
      </c>
      <c r="B55" s="29">
        <v>4175</v>
      </c>
      <c r="C55" s="32">
        <v>4</v>
      </c>
      <c r="D55" s="32">
        <v>1</v>
      </c>
      <c r="E55" s="32">
        <f>B55/C55</f>
        <v>1043.75</v>
      </c>
      <c r="F55" s="32">
        <f>D55*E55</f>
        <v>1043.75</v>
      </c>
    </row>
    <row r="56" spans="1:6" s="27" customFormat="1" ht="15.45" customHeight="1">
      <c r="A56" s="28" t="s">
        <v>93</v>
      </c>
      <c r="B56" s="29">
        <v>3611</v>
      </c>
      <c r="C56" s="32">
        <v>4</v>
      </c>
      <c r="D56" s="32">
        <v>1</v>
      </c>
      <c r="E56" s="32">
        <f>B56/C56</f>
        <v>902.75</v>
      </c>
      <c r="F56" s="32">
        <f>D56*E56</f>
        <v>902.75</v>
      </c>
    </row>
    <row r="57" spans="1:6" s="27" customFormat="1" ht="15.45" customHeight="1">
      <c r="A57" s="28" t="s">
        <v>113</v>
      </c>
      <c r="B57" s="29">
        <v>3155</v>
      </c>
      <c r="C57" s="32">
        <v>4</v>
      </c>
      <c r="D57" s="32">
        <v>1</v>
      </c>
      <c r="E57" s="32">
        <f>B57/C57</f>
        <v>788.75</v>
      </c>
      <c r="F57" s="32">
        <f>D57*E57</f>
        <v>788.75</v>
      </c>
    </row>
    <row r="58" spans="1:6" s="27" customFormat="1" ht="15.45" customHeight="1">
      <c r="A58" s="28" t="s">
        <v>102</v>
      </c>
      <c r="B58" s="29">
        <v>3429</v>
      </c>
      <c r="C58" s="32">
        <v>4</v>
      </c>
      <c r="D58" s="32">
        <v>1</v>
      </c>
      <c r="E58" s="32">
        <f>B58/C58</f>
        <v>857.25</v>
      </c>
      <c r="F58" s="32">
        <f>D58*E58</f>
        <v>857.25</v>
      </c>
    </row>
    <row r="59" spans="1:6" s="27" customFormat="1" ht="15.45" customHeight="1">
      <c r="A59" s="28" t="s">
        <v>159</v>
      </c>
      <c r="B59" s="29">
        <v>3238</v>
      </c>
      <c r="C59" s="32">
        <v>4</v>
      </c>
      <c r="D59" s="32">
        <v>1</v>
      </c>
      <c r="E59" s="32">
        <f>B59/C59</f>
        <v>809.5</v>
      </c>
      <c r="F59" s="32">
        <f>D59*E59</f>
        <v>809.5</v>
      </c>
    </row>
    <row r="60" spans="1:6" s="27" customFormat="1" ht="15.45" customHeight="1">
      <c r="A60" s="28" t="s">
        <v>189</v>
      </c>
      <c r="B60" s="29">
        <v>2896</v>
      </c>
      <c r="C60" s="32">
        <v>4</v>
      </c>
      <c r="D60" s="32">
        <v>1</v>
      </c>
      <c r="E60" s="32">
        <f>B60/C60</f>
        <v>724</v>
      </c>
      <c r="F60" s="32">
        <f>D60*E60</f>
        <v>724</v>
      </c>
    </row>
    <row r="61" spans="1:6" s="27" customFormat="1" ht="15.45" customHeight="1">
      <c r="A61" s="28" t="s">
        <v>120</v>
      </c>
      <c r="B61" s="29">
        <v>3073</v>
      </c>
      <c r="C61" s="32">
        <v>4</v>
      </c>
      <c r="D61" s="32">
        <v>1</v>
      </c>
      <c r="E61" s="32">
        <f>B61/C61</f>
        <v>768.25</v>
      </c>
      <c r="F61" s="32">
        <f>D61*E61</f>
        <v>768.25</v>
      </c>
    </row>
    <row r="62" spans="1:6" s="27" customFormat="1" ht="15.45" customHeight="1">
      <c r="A62" s="28" t="s">
        <v>115</v>
      </c>
      <c r="B62" s="29">
        <v>4213</v>
      </c>
      <c r="C62" s="32">
        <v>4</v>
      </c>
      <c r="D62" s="32">
        <v>1</v>
      </c>
      <c r="E62" s="32">
        <f>B62/C62</f>
        <v>1053.25</v>
      </c>
      <c r="F62" s="32">
        <f>D62*E62</f>
        <v>1053.25</v>
      </c>
    </row>
    <row r="63" spans="1:6" s="27" customFormat="1" ht="15.45" customHeight="1">
      <c r="A63" s="28" t="s">
        <v>165</v>
      </c>
      <c r="B63" s="29">
        <v>3196</v>
      </c>
      <c r="C63" s="32">
        <v>4</v>
      </c>
      <c r="D63" s="32">
        <v>1</v>
      </c>
      <c r="E63" s="32">
        <f>B63/C63</f>
        <v>799</v>
      </c>
      <c r="F63" s="32">
        <f>D63*E63</f>
        <v>799</v>
      </c>
    </row>
    <row r="64" spans="1:6" s="27" customFormat="1" ht="15.45" customHeight="1">
      <c r="A64" s="28" t="s">
        <v>251</v>
      </c>
      <c r="B64" s="29">
        <v>2167</v>
      </c>
      <c r="C64" s="32">
        <v>4</v>
      </c>
      <c r="D64" s="32">
        <v>1</v>
      </c>
      <c r="E64" s="32">
        <f>B64/C64</f>
        <v>541.75</v>
      </c>
      <c r="F64" s="32">
        <f>D64*E64</f>
        <v>541.75</v>
      </c>
    </row>
    <row r="65" spans="1:6" s="27" customFormat="1" ht="15.45" customHeight="1">
      <c r="A65" s="28" t="s">
        <v>131</v>
      </c>
      <c r="B65" s="29">
        <v>2973</v>
      </c>
      <c r="C65" s="32">
        <v>4</v>
      </c>
      <c r="D65" s="32">
        <v>1</v>
      </c>
      <c r="E65" s="32">
        <f>B65/C65</f>
        <v>743.25</v>
      </c>
      <c r="F65" s="32">
        <f>D65*E65</f>
        <v>743.25</v>
      </c>
    </row>
    <row r="66" spans="1:6" s="27" customFormat="1" ht="15.45" customHeight="1">
      <c r="A66" s="28" t="s">
        <v>229</v>
      </c>
      <c r="B66" s="29">
        <v>2121</v>
      </c>
      <c r="C66" s="32">
        <v>4</v>
      </c>
      <c r="D66" s="32">
        <v>1</v>
      </c>
      <c r="E66" s="32">
        <f>B66/C66</f>
        <v>530.25</v>
      </c>
      <c r="F66" s="32">
        <f>D66*E66</f>
        <v>530.25</v>
      </c>
    </row>
    <row r="67" spans="1:6" s="27" customFormat="1" ht="15.45" customHeight="1">
      <c r="A67" s="28" t="s">
        <v>140</v>
      </c>
      <c r="B67" s="29">
        <v>3949</v>
      </c>
      <c r="C67" s="32">
        <v>4</v>
      </c>
      <c r="D67" s="32">
        <v>1</v>
      </c>
      <c r="E67" s="32">
        <f>B67/C67</f>
        <v>987.25</v>
      </c>
      <c r="F67" s="32">
        <f>D67*E67</f>
        <v>987.25</v>
      </c>
    </row>
    <row r="68" spans="1:6" s="27" customFormat="1" ht="15.45" customHeight="1">
      <c r="A68" s="28" t="s">
        <v>36</v>
      </c>
      <c r="B68" s="29">
        <v>5092</v>
      </c>
      <c r="C68" s="32">
        <v>4</v>
      </c>
      <c r="D68" s="32">
        <v>1</v>
      </c>
      <c r="E68" s="32">
        <f>B68/C68</f>
        <v>1273</v>
      </c>
      <c r="F68" s="32">
        <f>D68*E68</f>
        <v>1273</v>
      </c>
    </row>
    <row r="69" spans="1:6" s="27" customFormat="1" ht="15.45" customHeight="1">
      <c r="A69" s="28" t="s">
        <v>72</v>
      </c>
      <c r="B69" s="29">
        <v>5472</v>
      </c>
      <c r="C69" s="32">
        <v>4</v>
      </c>
      <c r="D69" s="32">
        <v>1</v>
      </c>
      <c r="E69" s="32">
        <f>B69/C69</f>
        <v>1368</v>
      </c>
      <c r="F69" s="32">
        <f>D69*E69</f>
        <v>1368</v>
      </c>
    </row>
    <row r="70" spans="1:6" s="27" customFormat="1" ht="15.45" customHeight="1">
      <c r="A70" s="28" t="s">
        <v>136</v>
      </c>
      <c r="B70" s="29">
        <v>6103</v>
      </c>
      <c r="C70" s="32">
        <v>4</v>
      </c>
      <c r="D70" s="32">
        <v>1</v>
      </c>
      <c r="E70" s="32">
        <f>B70/C70</f>
        <v>1525.75</v>
      </c>
      <c r="F70" s="32">
        <f>D70*E70</f>
        <v>1525.75</v>
      </c>
    </row>
    <row r="71" spans="1:6" s="27" customFormat="1" ht="15.45" customHeight="1">
      <c r="A71" s="28" t="s">
        <v>269</v>
      </c>
      <c r="B71" s="29">
        <v>90</v>
      </c>
      <c r="C71" s="32">
        <v>4</v>
      </c>
      <c r="D71" s="32">
        <v>1</v>
      </c>
      <c r="E71" s="32">
        <f>B71/C71</f>
        <v>22.5</v>
      </c>
      <c r="F71" s="32">
        <f>D71*E71</f>
        <v>22.5</v>
      </c>
    </row>
    <row r="72" spans="1:6" s="27" customFormat="1" ht="15.45" customHeight="1">
      <c r="A72" s="28" t="s">
        <v>32</v>
      </c>
      <c r="B72" s="29">
        <v>5505</v>
      </c>
      <c r="C72" s="32">
        <v>4</v>
      </c>
      <c r="D72" s="32">
        <v>1</v>
      </c>
      <c r="E72" s="32">
        <f>B72/C72</f>
        <v>1376.25</v>
      </c>
      <c r="F72" s="32">
        <f>D72*E72</f>
        <v>1376.25</v>
      </c>
    </row>
    <row r="73" spans="1:6" s="27" customFormat="1" ht="15.45" customHeight="1">
      <c r="A73" s="28" t="s">
        <v>122</v>
      </c>
      <c r="B73" s="29">
        <v>6768</v>
      </c>
      <c r="C73" s="32">
        <v>4</v>
      </c>
      <c r="D73" s="32">
        <v>1</v>
      </c>
      <c r="E73" s="32">
        <f>B73/C73</f>
        <v>1692</v>
      </c>
      <c r="F73" s="32">
        <f>D73*E73</f>
        <v>1692</v>
      </c>
    </row>
    <row r="74" spans="1:6" s="27" customFormat="1" ht="15.45" customHeight="1">
      <c r="A74" s="28" t="s">
        <v>88</v>
      </c>
      <c r="B74" s="29">
        <v>3732</v>
      </c>
      <c r="C74" s="32">
        <v>4</v>
      </c>
      <c r="D74" s="32">
        <v>1</v>
      </c>
      <c r="E74" s="32">
        <f>B74/C74</f>
        <v>933</v>
      </c>
      <c r="F74" s="32">
        <f>D74*E74</f>
        <v>933</v>
      </c>
    </row>
    <row r="75" spans="1:6" s="27" customFormat="1" ht="15.45" customHeight="1">
      <c r="A75" s="28" t="s">
        <v>98</v>
      </c>
      <c r="B75" s="29">
        <v>3474</v>
      </c>
      <c r="C75" s="32">
        <v>4</v>
      </c>
      <c r="D75" s="32">
        <v>1</v>
      </c>
      <c r="E75" s="32">
        <f>B75/C75</f>
        <v>868.5</v>
      </c>
      <c r="F75" s="32">
        <f>D75*E75</f>
        <v>868.5</v>
      </c>
    </row>
    <row r="76" spans="1:6" s="27" customFormat="1" ht="15.45" customHeight="1">
      <c r="A76" s="28" t="s">
        <v>258</v>
      </c>
      <c r="B76" s="29">
        <v>1690</v>
      </c>
      <c r="C76" s="32">
        <v>4</v>
      </c>
      <c r="D76" s="32">
        <v>1</v>
      </c>
      <c r="E76" s="32">
        <f>B76/C76</f>
        <v>422.5</v>
      </c>
      <c r="F76" s="32">
        <f>D76*E76</f>
        <v>422.5</v>
      </c>
    </row>
    <row r="77" spans="1:6" s="27" customFormat="1" ht="15.45" customHeight="1">
      <c r="A77" s="28" t="s">
        <v>44</v>
      </c>
      <c r="B77" s="29">
        <v>6324</v>
      </c>
      <c r="C77" s="32">
        <v>4</v>
      </c>
      <c r="D77" s="32">
        <v>1</v>
      </c>
      <c r="E77" s="32">
        <f>B77/C77</f>
        <v>1581</v>
      </c>
      <c r="F77" s="32">
        <f>D77*E77</f>
        <v>1581</v>
      </c>
    </row>
    <row r="78" spans="1:6" s="27" customFormat="1" ht="15.45" customHeight="1">
      <c r="A78" s="28" t="s">
        <v>237</v>
      </c>
      <c r="B78" s="29">
        <v>3038</v>
      </c>
      <c r="C78" s="32">
        <v>4</v>
      </c>
      <c r="D78" s="32">
        <v>1</v>
      </c>
      <c r="E78" s="32">
        <f>B78/C78</f>
        <v>759.5</v>
      </c>
      <c r="F78" s="32">
        <f>D78*E78</f>
        <v>759.5</v>
      </c>
    </row>
    <row r="79" spans="1:6" s="27" customFormat="1" ht="15.45" customHeight="1">
      <c r="A79" s="28" t="s">
        <v>71</v>
      </c>
      <c r="B79" s="29">
        <v>4090</v>
      </c>
      <c r="C79" s="32">
        <v>4</v>
      </c>
      <c r="D79" s="32">
        <v>1</v>
      </c>
      <c r="E79" s="32">
        <f>B79/C79</f>
        <v>1022.5</v>
      </c>
      <c r="F79" s="32">
        <f>D79*E79</f>
        <v>1022.5</v>
      </c>
    </row>
    <row r="80" spans="1:6" s="27" customFormat="1" ht="15.45" customHeight="1">
      <c r="A80" s="28" t="s">
        <v>100</v>
      </c>
      <c r="B80" s="29">
        <v>3436</v>
      </c>
      <c r="C80" s="32">
        <v>4</v>
      </c>
      <c r="D80" s="32">
        <v>1</v>
      </c>
      <c r="E80" s="32">
        <f>B80/C80</f>
        <v>859</v>
      </c>
      <c r="F80" s="32">
        <f>D80*E80</f>
        <v>859</v>
      </c>
    </row>
    <row r="81" spans="1:6" s="27" customFormat="1" ht="15.45" customHeight="1">
      <c r="A81" s="28" t="s">
        <v>117</v>
      </c>
      <c r="B81" s="29">
        <v>4245</v>
      </c>
      <c r="C81" s="32">
        <v>4</v>
      </c>
      <c r="D81" s="32">
        <v>1</v>
      </c>
      <c r="E81" s="32">
        <f>B81/C81</f>
        <v>1061.25</v>
      </c>
      <c r="F81" s="32">
        <f>D81*E81</f>
        <v>1061.25</v>
      </c>
    </row>
    <row r="82" spans="1:6" s="27" customFormat="1" ht="15.45" customHeight="1">
      <c r="A82" s="28" t="s">
        <v>104</v>
      </c>
      <c r="B82" s="29">
        <v>4536</v>
      </c>
      <c r="C82" s="32">
        <v>4</v>
      </c>
      <c r="D82" s="32">
        <v>1</v>
      </c>
      <c r="E82" s="32">
        <f>B82/C82</f>
        <v>1134</v>
      </c>
      <c r="F82" s="32">
        <f>D82*E82</f>
        <v>1134</v>
      </c>
    </row>
    <row r="83" spans="1:6" s="27" customFormat="1" ht="15.45" customHeight="1">
      <c r="A83" s="28" t="s">
        <v>211</v>
      </c>
      <c r="B83" s="29">
        <v>3679</v>
      </c>
      <c r="C83" s="32">
        <v>4</v>
      </c>
      <c r="D83" s="32">
        <v>1</v>
      </c>
      <c r="E83" s="32">
        <f>B83/C83</f>
        <v>919.75</v>
      </c>
      <c r="F83" s="32">
        <f>D83*E83</f>
        <v>919.75</v>
      </c>
    </row>
    <row r="84" spans="1:6" s="27" customFormat="1" ht="15.45" customHeight="1">
      <c r="A84" s="28" t="s">
        <v>39</v>
      </c>
      <c r="B84" s="29">
        <v>6947</v>
      </c>
      <c r="C84" s="32">
        <v>4</v>
      </c>
      <c r="D84" s="32">
        <v>1</v>
      </c>
      <c r="E84" s="32">
        <f>B84/C84</f>
        <v>1736.75</v>
      </c>
      <c r="F84" s="32">
        <f>D84*E84</f>
        <v>1736.75</v>
      </c>
    </row>
    <row r="85" spans="1:6" s="27" customFormat="1" ht="15.45" customHeight="1">
      <c r="A85" s="28" t="s">
        <v>236</v>
      </c>
      <c r="B85" s="29">
        <v>3054</v>
      </c>
      <c r="C85" s="32">
        <v>4</v>
      </c>
      <c r="D85" s="32">
        <v>1</v>
      </c>
      <c r="E85" s="32">
        <f>B85/C85</f>
        <v>763.5</v>
      </c>
      <c r="F85" s="32">
        <f>D85*E85</f>
        <v>763.5</v>
      </c>
    </row>
    <row r="86" spans="1:6" s="27" customFormat="1" ht="15.45" customHeight="1">
      <c r="A86" s="28" t="s">
        <v>130</v>
      </c>
      <c r="B86" s="29">
        <v>3980</v>
      </c>
      <c r="C86" s="32">
        <v>4</v>
      </c>
      <c r="D86" s="32">
        <v>1</v>
      </c>
      <c r="E86" s="32">
        <f>B86/C86</f>
        <v>995</v>
      </c>
      <c r="F86" s="32">
        <f>D86*E86</f>
        <v>995</v>
      </c>
    </row>
    <row r="87" spans="1:6" s="27" customFormat="1" ht="15.45" customHeight="1">
      <c r="A87" s="28" t="s">
        <v>253</v>
      </c>
      <c r="B87" s="29">
        <v>4824</v>
      </c>
      <c r="C87" s="32">
        <v>4</v>
      </c>
      <c r="D87" s="32">
        <v>1</v>
      </c>
      <c r="E87" s="32">
        <f>B87/C87</f>
        <v>1206</v>
      </c>
      <c r="F87" s="32">
        <f>D87*E87</f>
        <v>1206</v>
      </c>
    </row>
    <row r="88" spans="1:6" s="27" customFormat="1" ht="15.45" customHeight="1">
      <c r="A88" s="28" t="s">
        <v>70</v>
      </c>
      <c r="B88" s="29">
        <v>4095</v>
      </c>
      <c r="C88" s="32">
        <v>4</v>
      </c>
      <c r="D88" s="32">
        <v>1</v>
      </c>
      <c r="E88" s="32">
        <f>B88/C88</f>
        <v>1023.75</v>
      </c>
      <c r="F88" s="32">
        <f>D88*E88</f>
        <v>1023.75</v>
      </c>
    </row>
    <row r="89" spans="1:6" s="27" customFormat="1" ht="15.45" customHeight="1">
      <c r="A89" s="28" t="s">
        <v>91</v>
      </c>
      <c r="B89" s="29">
        <v>3679</v>
      </c>
      <c r="C89" s="32">
        <v>4</v>
      </c>
      <c r="D89" s="32">
        <v>1</v>
      </c>
      <c r="E89" s="32">
        <f>B89/C89</f>
        <v>919.75</v>
      </c>
      <c r="F89" s="32">
        <f>D89*E89</f>
        <v>919.75</v>
      </c>
    </row>
    <row r="90" spans="1:6" s="27" customFormat="1" ht="15.45" customHeight="1">
      <c r="A90" s="28" t="s">
        <v>188</v>
      </c>
      <c r="B90" s="29">
        <v>4407</v>
      </c>
      <c r="C90" s="32">
        <v>4</v>
      </c>
      <c r="D90" s="32">
        <v>1</v>
      </c>
      <c r="E90" s="32">
        <f>B90/C90</f>
        <v>1101.75</v>
      </c>
      <c r="F90" s="32">
        <f>D90*E90</f>
        <v>1101.75</v>
      </c>
    </row>
    <row r="91" spans="1:6" s="27" customFormat="1" ht="15.45" customHeight="1">
      <c r="A91" s="28" t="s">
        <v>267</v>
      </c>
      <c r="B91" s="29">
        <v>710</v>
      </c>
      <c r="C91" s="32">
        <v>4</v>
      </c>
      <c r="D91" s="32">
        <v>1</v>
      </c>
      <c r="E91" s="32">
        <f>B91/C91</f>
        <v>177.5</v>
      </c>
      <c r="F91" s="32">
        <f>D91*E91</f>
        <v>177.5</v>
      </c>
    </row>
    <row r="92" spans="1:6" s="27" customFormat="1" ht="15.45" customHeight="1">
      <c r="A92" s="28" t="s">
        <v>242</v>
      </c>
      <c r="B92" s="29">
        <v>6429</v>
      </c>
      <c r="C92" s="32">
        <v>4</v>
      </c>
      <c r="D92" s="32">
        <v>1</v>
      </c>
      <c r="E92" s="32">
        <f>B92/C92</f>
        <v>1607.25</v>
      </c>
      <c r="F92" s="32">
        <f>D92*E92</f>
        <v>1607.25</v>
      </c>
    </row>
    <row r="93" spans="1:6" s="27" customFormat="1" ht="15.45" customHeight="1">
      <c r="A93" s="28" t="s">
        <v>225</v>
      </c>
      <c r="B93" s="29">
        <v>3335</v>
      </c>
      <c r="C93" s="32">
        <v>4</v>
      </c>
      <c r="D93" s="32">
        <v>1</v>
      </c>
      <c r="E93" s="32">
        <f>B93/C93</f>
        <v>833.75</v>
      </c>
      <c r="F93" s="32">
        <f>D93*E93</f>
        <v>833.75</v>
      </c>
    </row>
    <row r="94" spans="1:6" s="27" customFormat="1" ht="15.45" customHeight="1">
      <c r="A94" s="28" t="s">
        <v>168</v>
      </c>
      <c r="B94" s="29">
        <v>2348</v>
      </c>
      <c r="C94" s="32">
        <v>4</v>
      </c>
      <c r="D94" s="32">
        <v>1</v>
      </c>
      <c r="E94" s="32">
        <f>B94/C94</f>
        <v>587</v>
      </c>
      <c r="F94" s="32">
        <f>D94*E94</f>
        <v>587</v>
      </c>
    </row>
    <row r="95" spans="1:6" s="27" customFormat="1" ht="15.45" customHeight="1">
      <c r="A95" s="28" t="s">
        <v>151</v>
      </c>
      <c r="B95" s="29">
        <v>3706</v>
      </c>
      <c r="C95" s="32">
        <v>4</v>
      </c>
      <c r="D95" s="32">
        <v>1</v>
      </c>
      <c r="E95" s="32">
        <f>B95/C95</f>
        <v>926.5</v>
      </c>
      <c r="F95" s="32">
        <f>D95*E95</f>
        <v>926.5</v>
      </c>
    </row>
    <row r="96" spans="1:6" s="27" customFormat="1" ht="15.45" customHeight="1">
      <c r="A96" s="28" t="s">
        <v>16</v>
      </c>
      <c r="B96" s="29">
        <v>7584</v>
      </c>
      <c r="C96" s="32">
        <v>4</v>
      </c>
      <c r="D96" s="32">
        <v>1</v>
      </c>
      <c r="E96" s="32">
        <f>B96/C96</f>
        <v>1896</v>
      </c>
      <c r="F96" s="32">
        <f>D96*E96</f>
        <v>1896</v>
      </c>
    </row>
    <row r="97" spans="1:6" s="27" customFormat="1" ht="15.45" customHeight="1">
      <c r="A97" s="28" t="s">
        <v>112</v>
      </c>
      <c r="B97" s="29">
        <v>4331</v>
      </c>
      <c r="C97" s="32">
        <v>4</v>
      </c>
      <c r="D97" s="32">
        <v>1</v>
      </c>
      <c r="E97" s="32">
        <f>B97/C97</f>
        <v>1082.75</v>
      </c>
      <c r="F97" s="32">
        <f>D97*E97</f>
        <v>1082.75</v>
      </c>
    </row>
    <row r="98" spans="1:6" s="27" customFormat="1" ht="15.45" customHeight="1">
      <c r="A98" s="28" t="s">
        <v>214</v>
      </c>
      <c r="B98" s="29">
        <v>1715</v>
      </c>
      <c r="C98" s="32">
        <v>4</v>
      </c>
      <c r="D98" s="32">
        <v>1</v>
      </c>
      <c r="E98" s="32">
        <f>B98/C98</f>
        <v>428.75</v>
      </c>
      <c r="F98" s="32">
        <f>D98*E98</f>
        <v>428.75</v>
      </c>
    </row>
    <row r="99" spans="1:6" s="27" customFormat="1" ht="15.45" customHeight="1">
      <c r="A99" s="28" t="s">
        <v>84</v>
      </c>
      <c r="B99" s="29">
        <v>5304</v>
      </c>
      <c r="C99" s="32">
        <v>4</v>
      </c>
      <c r="D99" s="32">
        <v>1</v>
      </c>
      <c r="E99" s="32">
        <f>B99/C99</f>
        <v>1326</v>
      </c>
      <c r="F99" s="32">
        <f>D99*E99</f>
        <v>1326</v>
      </c>
    </row>
    <row r="100" spans="1:6" s="27" customFormat="1" ht="15.45" customHeight="1">
      <c r="A100" s="28" t="s">
        <v>156</v>
      </c>
      <c r="B100" s="29">
        <v>3353</v>
      </c>
      <c r="C100" s="32">
        <v>4</v>
      </c>
      <c r="D100" s="32">
        <v>1</v>
      </c>
      <c r="E100" s="32">
        <f>B100/C100</f>
        <v>838.25</v>
      </c>
      <c r="F100" s="32">
        <f>D100*E100</f>
        <v>838.25</v>
      </c>
    </row>
    <row r="101" spans="1:6" s="27" customFormat="1" ht="15.45" customHeight="1">
      <c r="A101" s="28" t="s">
        <v>146</v>
      </c>
      <c r="B101" s="29">
        <v>3747</v>
      </c>
      <c r="C101" s="32">
        <v>4</v>
      </c>
      <c r="D101" s="32">
        <v>1</v>
      </c>
      <c r="E101" s="32">
        <f>B101/C101</f>
        <v>936.75</v>
      </c>
      <c r="F101" s="32">
        <f>D101*E101</f>
        <v>936.75</v>
      </c>
    </row>
    <row r="102" spans="1:6" s="27" customFormat="1" ht="15.45" customHeight="1">
      <c r="A102" s="28" t="s">
        <v>152</v>
      </c>
      <c r="B102" s="29">
        <v>2649</v>
      </c>
      <c r="C102" s="32">
        <v>4</v>
      </c>
      <c r="D102" s="32">
        <v>1</v>
      </c>
      <c r="E102" s="32">
        <f>B102/C102</f>
        <v>662.25</v>
      </c>
      <c r="F102" s="32">
        <f>D102*E102</f>
        <v>662.25</v>
      </c>
    </row>
    <row r="103" spans="1:6" s="27" customFormat="1" ht="15.45" customHeight="1">
      <c r="A103" s="28" t="s">
        <v>62</v>
      </c>
      <c r="B103" s="29">
        <v>6005</v>
      </c>
      <c r="C103" s="32">
        <v>4</v>
      </c>
      <c r="D103" s="32">
        <v>1</v>
      </c>
      <c r="E103" s="32">
        <f>B103/C103</f>
        <v>1501.25</v>
      </c>
      <c r="F103" s="32">
        <f>D103*E103</f>
        <v>1501.25</v>
      </c>
    </row>
    <row r="104" spans="1:6" s="27" customFormat="1" ht="15.45" customHeight="1">
      <c r="A104" s="28" t="s">
        <v>279</v>
      </c>
      <c r="B104" s="29">
        <v>2820</v>
      </c>
      <c r="C104" s="32">
        <v>4</v>
      </c>
      <c r="D104" s="32">
        <v>0</v>
      </c>
      <c r="E104" s="32">
        <f>B104/C104</f>
        <v>705</v>
      </c>
      <c r="F104" s="32">
        <f>D104*E104</f>
        <v>0</v>
      </c>
    </row>
    <row r="105" spans="1:6" s="27" customFormat="1" ht="15.45" customHeight="1">
      <c r="A105" s="28" t="s">
        <v>33</v>
      </c>
      <c r="B105" s="29">
        <v>5346</v>
      </c>
      <c r="C105" s="32">
        <v>4</v>
      </c>
      <c r="D105" s="32">
        <v>1</v>
      </c>
      <c r="E105" s="32">
        <f>B105/C105</f>
        <v>1336.5</v>
      </c>
      <c r="F105" s="32">
        <f>D105*E105</f>
        <v>1336.5</v>
      </c>
    </row>
    <row r="106" spans="1:6" s="27" customFormat="1" ht="15.45" customHeight="1">
      <c r="A106" s="28" t="s">
        <v>17</v>
      </c>
      <c r="B106" s="29">
        <v>7564</v>
      </c>
      <c r="C106" s="32">
        <v>4</v>
      </c>
      <c r="D106" s="32">
        <v>1</v>
      </c>
      <c r="E106" s="32">
        <f>B106/C106</f>
        <v>1891</v>
      </c>
      <c r="F106" s="32">
        <f>D106*E106</f>
        <v>1891</v>
      </c>
    </row>
    <row r="107" spans="1:6" s="27" customFormat="1" ht="15.45" customHeight="1">
      <c r="A107" s="28" t="s">
        <v>283</v>
      </c>
      <c r="B107" s="29">
        <v>2469</v>
      </c>
      <c r="C107" s="32">
        <v>4</v>
      </c>
      <c r="D107" s="32">
        <v>0</v>
      </c>
      <c r="E107" s="32">
        <f>B107/C107</f>
        <v>617.25</v>
      </c>
      <c r="F107" s="32">
        <f>D107*E107</f>
        <v>0</v>
      </c>
    </row>
    <row r="108" spans="1:6" s="27" customFormat="1" ht="15.45" customHeight="1">
      <c r="A108" s="28" t="s">
        <v>15</v>
      </c>
      <c r="B108" s="29">
        <v>7745</v>
      </c>
      <c r="C108" s="32">
        <v>4</v>
      </c>
      <c r="D108" s="32">
        <v>1</v>
      </c>
      <c r="E108" s="32">
        <f>B108/C108</f>
        <v>1936.25</v>
      </c>
      <c r="F108" s="32">
        <f>D108*E108</f>
        <v>1936.25</v>
      </c>
    </row>
    <row r="109" spans="1:6" s="27" customFormat="1" ht="15.45" customHeight="1">
      <c r="A109" s="28" t="s">
        <v>41</v>
      </c>
      <c r="B109" s="29">
        <v>4890</v>
      </c>
      <c r="C109" s="32">
        <v>4</v>
      </c>
      <c r="D109" s="32">
        <v>1</v>
      </c>
      <c r="E109" s="32">
        <f>B109/C109</f>
        <v>1222.5</v>
      </c>
      <c r="F109" s="32">
        <f>D109*E109</f>
        <v>1222.5</v>
      </c>
    </row>
    <row r="110" spans="1:6" s="27" customFormat="1" ht="15.45" customHeight="1">
      <c r="A110" s="28" t="s">
        <v>59</v>
      </c>
      <c r="B110" s="29">
        <v>6066</v>
      </c>
      <c r="C110" s="32">
        <v>4</v>
      </c>
      <c r="D110" s="32">
        <v>1</v>
      </c>
      <c r="E110" s="32">
        <f>B110/C110</f>
        <v>1516.5</v>
      </c>
      <c r="F110" s="32">
        <f>D110*E110</f>
        <v>1516.5</v>
      </c>
    </row>
    <row r="111" spans="1:6" s="27" customFormat="1" ht="15.45" customHeight="1">
      <c r="A111" s="28" t="s">
        <v>144</v>
      </c>
      <c r="B111" s="29">
        <v>2815</v>
      </c>
      <c r="C111" s="32">
        <v>4</v>
      </c>
      <c r="D111" s="32">
        <v>1</v>
      </c>
      <c r="E111" s="32">
        <f>B111/C111</f>
        <v>703.75</v>
      </c>
      <c r="F111" s="32">
        <f>D111*E111</f>
        <v>703.75</v>
      </c>
    </row>
    <row r="112" spans="1:6" s="27" customFormat="1" ht="15.45" customHeight="1">
      <c r="A112" s="28" t="s">
        <v>34</v>
      </c>
      <c r="B112" s="29">
        <v>7266</v>
      </c>
      <c r="C112" s="32">
        <v>4</v>
      </c>
      <c r="D112" s="32">
        <v>1</v>
      </c>
      <c r="E112" s="32">
        <f>B112/C112</f>
        <v>1816.5</v>
      </c>
      <c r="F112" s="32">
        <f>D112*E112</f>
        <v>1816.5</v>
      </c>
    </row>
    <row r="113" spans="1:6" s="27" customFormat="1" ht="15.45" customHeight="1">
      <c r="A113" s="28" t="s">
        <v>49</v>
      </c>
      <c r="B113" s="29">
        <v>4597</v>
      </c>
      <c r="C113" s="32">
        <v>4</v>
      </c>
      <c r="D113" s="32">
        <v>1</v>
      </c>
      <c r="E113" s="32">
        <f>B113/C113</f>
        <v>1149.25</v>
      </c>
      <c r="F113" s="32">
        <f>D113*E113</f>
        <v>1149.25</v>
      </c>
    </row>
    <row r="114" spans="1:6" s="27" customFormat="1" ht="15.45" customHeight="1">
      <c r="A114" s="28" t="s">
        <v>128</v>
      </c>
      <c r="B114" s="29">
        <v>6374</v>
      </c>
      <c r="C114" s="32">
        <v>4</v>
      </c>
      <c r="D114" s="32">
        <v>1</v>
      </c>
      <c r="E114" s="32">
        <f>B114/C114</f>
        <v>1593.5</v>
      </c>
      <c r="F114" s="32">
        <f>D114*E114</f>
        <v>1593.5</v>
      </c>
    </row>
    <row r="115" spans="1:6" s="27" customFormat="1" ht="15.45" customHeight="1">
      <c r="A115" s="28" t="s">
        <v>181</v>
      </c>
      <c r="B115" s="29">
        <v>4843</v>
      </c>
      <c r="C115" s="32">
        <v>4</v>
      </c>
      <c r="D115" s="32">
        <v>1</v>
      </c>
      <c r="E115" s="32">
        <f>B115/C115</f>
        <v>1210.75</v>
      </c>
      <c r="F115" s="32">
        <f>D115*E115</f>
        <v>1210.75</v>
      </c>
    </row>
    <row r="116" spans="1:6" s="27" customFormat="1" ht="15.45" customHeight="1">
      <c r="A116" s="28" t="s">
        <v>221</v>
      </c>
      <c r="B116" s="29">
        <v>3666</v>
      </c>
      <c r="C116" s="32">
        <v>4</v>
      </c>
      <c r="D116" s="32">
        <v>1</v>
      </c>
      <c r="E116" s="32">
        <f>B116/C116</f>
        <v>916.5</v>
      </c>
      <c r="F116" s="32">
        <f>D116*E116</f>
        <v>916.5</v>
      </c>
    </row>
    <row r="117" spans="1:6" s="27" customFormat="1" ht="15.45" customHeight="1">
      <c r="A117" s="28" t="s">
        <v>167</v>
      </c>
      <c r="B117" s="29">
        <v>2384</v>
      </c>
      <c r="C117" s="32">
        <v>4</v>
      </c>
      <c r="D117" s="32">
        <v>1</v>
      </c>
      <c r="E117" s="32">
        <f>B117/C117</f>
        <v>596</v>
      </c>
      <c r="F117" s="32">
        <f>D117*E117</f>
        <v>596</v>
      </c>
    </row>
    <row r="118" spans="1:6" s="27" customFormat="1" ht="15.45" customHeight="1">
      <c r="A118" s="28" t="s">
        <v>105</v>
      </c>
      <c r="B118" s="29">
        <v>4440</v>
      </c>
      <c r="C118" s="32">
        <v>4</v>
      </c>
      <c r="D118" s="32">
        <v>1</v>
      </c>
      <c r="E118" s="32">
        <f>B118/C118</f>
        <v>1110</v>
      </c>
      <c r="F118" s="32">
        <f>D118*E118</f>
        <v>1110</v>
      </c>
    </row>
    <row r="119" spans="1:6" s="27" customFormat="1" ht="15.45" customHeight="1">
      <c r="A119" s="28" t="s">
        <v>127</v>
      </c>
      <c r="B119" s="29">
        <v>3015</v>
      </c>
      <c r="C119" s="32">
        <v>4</v>
      </c>
      <c r="D119" s="32">
        <v>1</v>
      </c>
      <c r="E119" s="32">
        <f>B119/C119</f>
        <v>753.75</v>
      </c>
      <c r="F119" s="32">
        <f>D119*E119</f>
        <v>753.75</v>
      </c>
    </row>
    <row r="120" spans="1:6" s="27" customFormat="1" ht="15.45" customHeight="1">
      <c r="A120" s="28" t="s">
        <v>206</v>
      </c>
      <c r="B120" s="29">
        <v>3795</v>
      </c>
      <c r="C120" s="32">
        <v>4</v>
      </c>
      <c r="D120" s="32">
        <v>1</v>
      </c>
      <c r="E120" s="32">
        <f>B120/C120</f>
        <v>948.75</v>
      </c>
      <c r="F120" s="32">
        <f>D120*E120</f>
        <v>948.75</v>
      </c>
    </row>
    <row r="121" spans="1:6" s="27" customFormat="1" ht="15.45" customHeight="1">
      <c r="A121" s="28" t="s">
        <v>43</v>
      </c>
      <c r="B121" s="29">
        <v>4826</v>
      </c>
      <c r="C121" s="32">
        <v>4</v>
      </c>
      <c r="D121" s="32">
        <v>1</v>
      </c>
      <c r="E121" s="32">
        <f>B121/C121</f>
        <v>1206.5</v>
      </c>
      <c r="F121" s="32">
        <f>D121*E121</f>
        <v>1206.5</v>
      </c>
    </row>
    <row r="122" spans="1:6" s="27" customFormat="1" ht="15.45" customHeight="1">
      <c r="A122" s="28" t="s">
        <v>218</v>
      </c>
      <c r="B122" s="29">
        <v>3570</v>
      </c>
      <c r="C122" s="32">
        <v>4</v>
      </c>
      <c r="D122" s="32">
        <v>1</v>
      </c>
      <c r="E122" s="32">
        <f>B122/C122</f>
        <v>892.5</v>
      </c>
      <c r="F122" s="32">
        <f>D122*E122</f>
        <v>892.5</v>
      </c>
    </row>
    <row r="123" spans="1:6" s="27" customFormat="1" ht="15.45" customHeight="1">
      <c r="A123" s="28" t="s">
        <v>231</v>
      </c>
      <c r="B123" s="29">
        <v>2045</v>
      </c>
      <c r="C123" s="32">
        <v>4</v>
      </c>
      <c r="D123" s="32">
        <v>1</v>
      </c>
      <c r="E123" s="32">
        <f>B123/C123</f>
        <v>511.25</v>
      </c>
      <c r="F123" s="32">
        <f>D123*E123</f>
        <v>511.25</v>
      </c>
    </row>
    <row r="124" spans="1:6" s="27" customFormat="1" ht="15.45" customHeight="1">
      <c r="A124" s="28" t="s">
        <v>257</v>
      </c>
      <c r="B124" s="29">
        <v>1123</v>
      </c>
      <c r="C124" s="32">
        <v>4</v>
      </c>
      <c r="D124" s="32">
        <v>1</v>
      </c>
      <c r="E124" s="32">
        <f>B124/C124</f>
        <v>280.75</v>
      </c>
      <c r="F124" s="32">
        <f>D124*E124</f>
        <v>280.75</v>
      </c>
    </row>
    <row r="125" spans="1:6" s="27" customFormat="1" ht="15.45" customHeight="1">
      <c r="A125" s="28" t="s">
        <v>250</v>
      </c>
      <c r="B125" s="29">
        <v>2240</v>
      </c>
      <c r="C125" s="32">
        <v>4</v>
      </c>
      <c r="D125" s="32">
        <v>1</v>
      </c>
      <c r="E125" s="32">
        <f>B125/C125</f>
        <v>560</v>
      </c>
      <c r="F125" s="32">
        <f>D125*E125</f>
        <v>560</v>
      </c>
    </row>
    <row r="126" spans="1:6" s="27" customFormat="1" ht="15.45" customHeight="1">
      <c r="A126" s="28" t="s">
        <v>89</v>
      </c>
      <c r="B126" s="29">
        <v>3711</v>
      </c>
      <c r="C126" s="32">
        <v>4</v>
      </c>
      <c r="D126" s="32">
        <v>1</v>
      </c>
      <c r="E126" s="32">
        <f>B126/C126</f>
        <v>927.75</v>
      </c>
      <c r="F126" s="32">
        <f>D126*E126</f>
        <v>927.75</v>
      </c>
    </row>
    <row r="127" spans="1:6" s="27" customFormat="1" ht="15.45" customHeight="1">
      <c r="A127" s="28" t="s">
        <v>176</v>
      </c>
      <c r="B127" s="29">
        <v>4857</v>
      </c>
      <c r="C127" s="32">
        <v>4</v>
      </c>
      <c r="D127" s="32">
        <v>1</v>
      </c>
      <c r="E127" s="32">
        <f>B127/C127</f>
        <v>1214.25</v>
      </c>
      <c r="F127" s="32">
        <f>D127*E127</f>
        <v>1214.25</v>
      </c>
    </row>
    <row r="128" spans="1:6" s="27" customFormat="1" ht="15.45" customHeight="1">
      <c r="A128" s="28" t="s">
        <v>114</v>
      </c>
      <c r="B128" s="29">
        <v>4369</v>
      </c>
      <c r="C128" s="32">
        <v>4</v>
      </c>
      <c r="D128" s="32">
        <v>1</v>
      </c>
      <c r="E128" s="32">
        <f>B128/C128</f>
        <v>1092.25</v>
      </c>
      <c r="F128" s="32">
        <f>D128*E128</f>
        <v>1092.25</v>
      </c>
    </row>
    <row r="129" spans="1:6" s="27" customFormat="1" ht="15.45" customHeight="1">
      <c r="A129" s="28" t="s">
        <v>150</v>
      </c>
      <c r="B129" s="29">
        <v>3716</v>
      </c>
      <c r="C129" s="32">
        <v>4</v>
      </c>
      <c r="D129" s="32">
        <v>1</v>
      </c>
      <c r="E129" s="32">
        <f>B129/C129</f>
        <v>929</v>
      </c>
      <c r="F129" s="32">
        <f>D129*E129</f>
        <v>929</v>
      </c>
    </row>
    <row r="130" spans="1:6" s="27" customFormat="1" ht="15.45" customHeight="1">
      <c r="A130" s="28" t="s">
        <v>30</v>
      </c>
      <c r="B130" s="29">
        <v>5615</v>
      </c>
      <c r="C130" s="32">
        <v>4</v>
      </c>
      <c r="D130" s="32">
        <v>1</v>
      </c>
      <c r="E130" s="32">
        <f>B130/C130</f>
        <v>1403.75</v>
      </c>
      <c r="F130" s="32">
        <f>D130*E130</f>
        <v>1403.75</v>
      </c>
    </row>
    <row r="131" spans="1:6" s="27" customFormat="1" ht="15.45" customHeight="1">
      <c r="A131" s="28" t="s">
        <v>46</v>
      </c>
      <c r="B131" s="29">
        <v>4622</v>
      </c>
      <c r="C131" s="32">
        <v>4</v>
      </c>
      <c r="D131" s="32">
        <v>1</v>
      </c>
      <c r="E131" s="32">
        <f>B131/C131</f>
        <v>1155.5</v>
      </c>
      <c r="F131" s="32">
        <f>D131*E131</f>
        <v>1155.5</v>
      </c>
    </row>
    <row r="132" spans="1:6" s="27" customFormat="1" ht="15.45" customHeight="1">
      <c r="A132" s="28" t="s">
        <v>185</v>
      </c>
      <c r="B132" s="29">
        <v>2148</v>
      </c>
      <c r="C132" s="32">
        <v>4</v>
      </c>
      <c r="D132" s="32">
        <v>1</v>
      </c>
      <c r="E132" s="32">
        <f>B132/C132</f>
        <v>537</v>
      </c>
      <c r="F132" s="32">
        <f>D132*E132</f>
        <v>537</v>
      </c>
    </row>
    <row r="133" spans="1:6" s="27" customFormat="1" ht="15.45" customHeight="1">
      <c r="A133" s="28" t="s">
        <v>207</v>
      </c>
      <c r="B133" s="29">
        <v>2395</v>
      </c>
      <c r="C133" s="32">
        <v>4</v>
      </c>
      <c r="D133" s="32">
        <v>1</v>
      </c>
      <c r="E133" s="32">
        <f>B133/C133</f>
        <v>598.75</v>
      </c>
      <c r="F133" s="32">
        <f>D133*E133</f>
        <v>598.75</v>
      </c>
    </row>
    <row r="134" spans="1:6" s="27" customFormat="1" ht="15.45" customHeight="1">
      <c r="A134" s="28" t="s">
        <v>85</v>
      </c>
      <c r="B134" s="29">
        <v>5131</v>
      </c>
      <c r="C134" s="32">
        <v>4</v>
      </c>
      <c r="D134" s="32">
        <v>1</v>
      </c>
      <c r="E134" s="32">
        <f>B134/C134</f>
        <v>1282.75</v>
      </c>
      <c r="F134" s="32">
        <f>D134*E134</f>
        <v>1282.75</v>
      </c>
    </row>
    <row r="135" spans="1:6" s="27" customFormat="1" ht="15.45" customHeight="1">
      <c r="A135" s="28" t="s">
        <v>27</v>
      </c>
      <c r="B135" s="29">
        <v>5809</v>
      </c>
      <c r="C135" s="32">
        <v>4</v>
      </c>
      <c r="D135" s="32">
        <v>1</v>
      </c>
      <c r="E135" s="32">
        <f>B135/C135</f>
        <v>1452.25</v>
      </c>
      <c r="F135" s="32">
        <f>D135*E135</f>
        <v>1452.25</v>
      </c>
    </row>
    <row r="136" spans="1:6" s="27" customFormat="1" ht="15.45" customHeight="1">
      <c r="A136" s="28" t="s">
        <v>118</v>
      </c>
      <c r="B136" s="29">
        <v>3087</v>
      </c>
      <c r="C136" s="32">
        <v>4</v>
      </c>
      <c r="D136" s="32">
        <v>1</v>
      </c>
      <c r="E136" s="32">
        <f>B136/C136</f>
        <v>771.75</v>
      </c>
      <c r="F136" s="32">
        <f>D136*E136</f>
        <v>771.75</v>
      </c>
    </row>
    <row r="137" spans="1:6" s="27" customFormat="1" ht="15.45" customHeight="1">
      <c r="A137" s="28" t="s">
        <v>81</v>
      </c>
      <c r="B137" s="29">
        <v>3928</v>
      </c>
      <c r="C137" s="32">
        <v>4</v>
      </c>
      <c r="D137" s="32">
        <v>1</v>
      </c>
      <c r="E137" s="32">
        <f>B137/C137</f>
        <v>982</v>
      </c>
      <c r="F137" s="32">
        <f>D137*E137</f>
        <v>982</v>
      </c>
    </row>
    <row r="138" spans="1:6" s="27" customFormat="1" ht="15.45" customHeight="1">
      <c r="A138" s="28" t="s">
        <v>197</v>
      </c>
      <c r="B138" s="29">
        <v>2590</v>
      </c>
      <c r="C138" s="32">
        <v>4</v>
      </c>
      <c r="D138" s="32">
        <v>1</v>
      </c>
      <c r="E138" s="32">
        <f>B138/C138</f>
        <v>647.5</v>
      </c>
      <c r="F138" s="32">
        <f>D138*E138</f>
        <v>647.5</v>
      </c>
    </row>
    <row r="139" spans="1:6" s="27" customFormat="1" ht="15.45" customHeight="1">
      <c r="A139" s="28" t="s">
        <v>212</v>
      </c>
      <c r="B139" s="29">
        <v>3821</v>
      </c>
      <c r="C139" s="32">
        <v>4</v>
      </c>
      <c r="D139" s="32">
        <v>1</v>
      </c>
      <c r="E139" s="32">
        <f>B139/C139</f>
        <v>955.25</v>
      </c>
      <c r="F139" s="32">
        <f>D139*E139</f>
        <v>955.25</v>
      </c>
    </row>
    <row r="140" spans="1:6" s="27" customFormat="1" ht="15.45" customHeight="1">
      <c r="A140" s="28" t="s">
        <v>278</v>
      </c>
      <c r="B140" s="29">
        <v>3109</v>
      </c>
      <c r="C140" s="32">
        <v>4</v>
      </c>
      <c r="D140" s="32">
        <v>0</v>
      </c>
      <c r="E140" s="32">
        <f>B140/C140</f>
        <v>777.25</v>
      </c>
      <c r="F140" s="32">
        <f>D140*E140</f>
        <v>0</v>
      </c>
    </row>
    <row r="141" spans="1:6" s="27" customFormat="1" ht="15.45" customHeight="1">
      <c r="A141" s="28" t="s">
        <v>287</v>
      </c>
      <c r="B141" s="29">
        <v>1671</v>
      </c>
      <c r="C141" s="32">
        <v>4</v>
      </c>
      <c r="D141" s="32">
        <v>0</v>
      </c>
      <c r="E141" s="32">
        <f>B141/C141</f>
        <v>417.75</v>
      </c>
      <c r="F141" s="32">
        <f>D141*E141</f>
        <v>0</v>
      </c>
    </row>
    <row r="142" spans="1:6" s="27" customFormat="1" ht="15.45" customHeight="1">
      <c r="A142" s="28" t="s">
        <v>179</v>
      </c>
      <c r="B142" s="29">
        <v>3092</v>
      </c>
      <c r="C142" s="32">
        <v>4</v>
      </c>
      <c r="D142" s="32">
        <v>1</v>
      </c>
      <c r="E142" s="32">
        <f>B142/C142</f>
        <v>773</v>
      </c>
      <c r="F142" s="32">
        <f>D142*E142</f>
        <v>773</v>
      </c>
    </row>
    <row r="143" spans="1:6" s="27" customFormat="1" ht="15.45" customHeight="1">
      <c r="A143" s="28" t="s">
        <v>101</v>
      </c>
      <c r="B143" s="29">
        <v>4705</v>
      </c>
      <c r="C143" s="32">
        <v>4</v>
      </c>
      <c r="D143" s="32">
        <v>1</v>
      </c>
      <c r="E143" s="32">
        <f>B143/C143</f>
        <v>1176.25</v>
      </c>
      <c r="F143" s="32">
        <f>D143*E143</f>
        <v>1176.25</v>
      </c>
    </row>
    <row r="144" spans="1:6" s="27" customFormat="1" ht="15.45" customHeight="1">
      <c r="A144" s="28" t="s">
        <v>90</v>
      </c>
      <c r="B144" s="29">
        <v>3709</v>
      </c>
      <c r="C144" s="32">
        <v>4</v>
      </c>
      <c r="D144" s="32">
        <v>1</v>
      </c>
      <c r="E144" s="32">
        <f>B144/C144</f>
        <v>927.25</v>
      </c>
      <c r="F144" s="32">
        <f>D144*E144</f>
        <v>927.25</v>
      </c>
    </row>
    <row r="145" spans="1:6" s="27" customFormat="1" ht="15.45" customHeight="1">
      <c r="A145" s="28" t="s">
        <v>191</v>
      </c>
      <c r="B145" s="29">
        <v>4215</v>
      </c>
      <c r="C145" s="32">
        <v>4</v>
      </c>
      <c r="D145" s="32">
        <v>1</v>
      </c>
      <c r="E145" s="32">
        <f>B145/C145</f>
        <v>1053.75</v>
      </c>
      <c r="F145" s="32">
        <f>D145*E145</f>
        <v>1053.75</v>
      </c>
    </row>
    <row r="146" spans="1:6" s="27" customFormat="1" ht="15.45" customHeight="1">
      <c r="A146" s="28" t="s">
        <v>123</v>
      </c>
      <c r="B146" s="29">
        <v>4216</v>
      </c>
      <c r="C146" s="32">
        <v>4</v>
      </c>
      <c r="D146" s="32">
        <v>1</v>
      </c>
      <c r="E146" s="32">
        <f>B146/C146</f>
        <v>1054</v>
      </c>
      <c r="F146" s="32">
        <f>D146*E146</f>
        <v>1054</v>
      </c>
    </row>
    <row r="147" spans="1:6" s="27" customFormat="1" ht="15.45" customHeight="1">
      <c r="A147" s="28" t="s">
        <v>31</v>
      </c>
      <c r="B147" s="29">
        <v>5603</v>
      </c>
      <c r="C147" s="32">
        <v>4</v>
      </c>
      <c r="D147" s="32">
        <v>1</v>
      </c>
      <c r="E147" s="32">
        <f>B147/C147</f>
        <v>1400.75</v>
      </c>
      <c r="F147" s="32">
        <f>D147*E147</f>
        <v>1400.75</v>
      </c>
    </row>
    <row r="148" spans="1:6" s="27" customFormat="1" ht="15.45" customHeight="1">
      <c r="A148" s="28" t="s">
        <v>281</v>
      </c>
      <c r="B148" s="29">
        <v>2526</v>
      </c>
      <c r="C148" s="32">
        <v>4</v>
      </c>
      <c r="D148" s="32">
        <v>0</v>
      </c>
      <c r="E148" s="32">
        <f>B148/C148</f>
        <v>631.5</v>
      </c>
      <c r="F148" s="32">
        <f>D148*E148</f>
        <v>0</v>
      </c>
    </row>
    <row r="149" spans="1:6" s="27" customFormat="1" ht="15.45" customHeight="1">
      <c r="A149" s="28" t="s">
        <v>226</v>
      </c>
      <c r="B149" s="29">
        <v>1589</v>
      </c>
      <c r="C149" s="32">
        <v>4</v>
      </c>
      <c r="D149" s="32">
        <v>1</v>
      </c>
      <c r="E149" s="32">
        <f>B149/C149</f>
        <v>397.25</v>
      </c>
      <c r="F149" s="32">
        <f>D149*E149</f>
        <v>397.25</v>
      </c>
    </row>
    <row r="150" spans="1:6" s="27" customFormat="1" ht="15.45" customHeight="1">
      <c r="A150" s="28" t="s">
        <v>28</v>
      </c>
      <c r="B150" s="29">
        <v>5753</v>
      </c>
      <c r="C150" s="32">
        <v>4</v>
      </c>
      <c r="D150" s="32">
        <v>1</v>
      </c>
      <c r="E150" s="32">
        <f>B150/C150</f>
        <v>1438.25</v>
      </c>
      <c r="F150" s="32">
        <f>D150*E150</f>
        <v>1438.25</v>
      </c>
    </row>
    <row r="151" spans="1:6" s="27" customFormat="1" ht="15.45" customHeight="1">
      <c r="A151" s="28" t="s">
        <v>184</v>
      </c>
      <c r="B151" s="29">
        <v>2885</v>
      </c>
      <c r="C151" s="32">
        <v>4</v>
      </c>
      <c r="D151" s="32">
        <v>1</v>
      </c>
      <c r="E151" s="32">
        <f>B151/C151</f>
        <v>721.25</v>
      </c>
      <c r="F151" s="32">
        <f>D151*E151</f>
        <v>721.25</v>
      </c>
    </row>
    <row r="152" spans="1:6" s="27" customFormat="1" ht="15.45" customHeight="1">
      <c r="A152" s="28" t="s">
        <v>133</v>
      </c>
      <c r="B152" s="29">
        <v>4105</v>
      </c>
      <c r="C152" s="32">
        <v>4</v>
      </c>
      <c r="D152" s="32">
        <v>1</v>
      </c>
      <c r="E152" s="32">
        <f>B152/C152</f>
        <v>1026.25</v>
      </c>
      <c r="F152" s="32">
        <f>D152*E152</f>
        <v>1026.25</v>
      </c>
    </row>
    <row r="153" spans="1:6" s="27" customFormat="1" ht="15.45" customHeight="1">
      <c r="A153" s="28" t="s">
        <v>149</v>
      </c>
      <c r="B153" s="29">
        <v>2719</v>
      </c>
      <c r="C153" s="32">
        <v>4</v>
      </c>
      <c r="D153" s="32">
        <v>1</v>
      </c>
      <c r="E153" s="32">
        <f>B153/C153</f>
        <v>679.75</v>
      </c>
      <c r="F153" s="32">
        <f>D153*E153</f>
        <v>679.75</v>
      </c>
    </row>
    <row r="154" spans="1:6" s="27" customFormat="1" ht="15.45" customHeight="1">
      <c r="A154" s="28" t="s">
        <v>260</v>
      </c>
      <c r="B154" s="29">
        <v>1617</v>
      </c>
      <c r="C154" s="32">
        <v>4</v>
      </c>
      <c r="D154" s="32">
        <v>1</v>
      </c>
      <c r="E154" s="32">
        <f>B154/C154</f>
        <v>404.25</v>
      </c>
      <c r="F154" s="32">
        <f>D154*E154</f>
        <v>404.25</v>
      </c>
    </row>
    <row r="155" spans="1:6" s="27" customFormat="1" ht="15.45" customHeight="1">
      <c r="A155" s="28" t="s">
        <v>161</v>
      </c>
      <c r="B155" s="29">
        <v>3310</v>
      </c>
      <c r="C155" s="32">
        <v>4</v>
      </c>
      <c r="D155" s="32">
        <v>1</v>
      </c>
      <c r="E155" s="32">
        <f>B155/C155</f>
        <v>827.5</v>
      </c>
      <c r="F155" s="32">
        <f>D155*E155</f>
        <v>827.5</v>
      </c>
    </row>
    <row r="156" spans="1:6" s="27" customFormat="1" ht="15.45" customHeight="1">
      <c r="A156" s="28" t="s">
        <v>55</v>
      </c>
      <c r="B156" s="29">
        <v>5957</v>
      </c>
      <c r="C156" s="32">
        <v>4</v>
      </c>
      <c r="D156" s="32">
        <v>1</v>
      </c>
      <c r="E156" s="32">
        <f>B156/C156</f>
        <v>1489.25</v>
      </c>
      <c r="F156" s="32">
        <f>D156*E156</f>
        <v>1489.25</v>
      </c>
    </row>
    <row r="157" spans="1:6" s="27" customFormat="1" ht="15.45" customHeight="1">
      <c r="A157" s="28" t="s">
        <v>155</v>
      </c>
      <c r="B157" s="29">
        <v>2541</v>
      </c>
      <c r="C157" s="32">
        <v>4</v>
      </c>
      <c r="D157" s="32">
        <v>1</v>
      </c>
      <c r="E157" s="32">
        <f>B157/C157</f>
        <v>635.25</v>
      </c>
      <c r="F157" s="32">
        <f>D157*E157</f>
        <v>635.25</v>
      </c>
    </row>
    <row r="158" spans="1:6" s="27" customFormat="1" ht="15.45" customHeight="1">
      <c r="A158" s="28" t="s">
        <v>240</v>
      </c>
      <c r="B158" s="29">
        <v>1804</v>
      </c>
      <c r="C158" s="32">
        <v>4</v>
      </c>
      <c r="D158" s="32">
        <v>1</v>
      </c>
      <c r="E158" s="32">
        <f>B158/C158</f>
        <v>451</v>
      </c>
      <c r="F158" s="32">
        <f>D158*E158</f>
        <v>451</v>
      </c>
    </row>
    <row r="159" spans="1:6" s="27" customFormat="1" ht="15.45" customHeight="1">
      <c r="A159" s="28" t="s">
        <v>228</v>
      </c>
      <c r="B159" s="29">
        <v>2168</v>
      </c>
      <c r="C159" s="32">
        <v>4</v>
      </c>
      <c r="D159" s="32">
        <v>1</v>
      </c>
      <c r="E159" s="32">
        <f>B159/C159</f>
        <v>542</v>
      </c>
      <c r="F159" s="32">
        <f>D159*E159</f>
        <v>542</v>
      </c>
    </row>
    <row r="160" spans="1:6" s="27" customFormat="1" ht="15.45" customHeight="1">
      <c r="A160" s="28" t="s">
        <v>99</v>
      </c>
      <c r="B160" s="29">
        <v>7384</v>
      </c>
      <c r="C160" s="32">
        <v>4</v>
      </c>
      <c r="D160" s="32">
        <v>1</v>
      </c>
      <c r="E160" s="32">
        <f>B160/C160</f>
        <v>1846</v>
      </c>
      <c r="F160" s="32">
        <f>D160*E160</f>
        <v>1846</v>
      </c>
    </row>
    <row r="161" spans="1:6" s="27" customFormat="1" ht="15.45" customHeight="1">
      <c r="A161" s="28" t="s">
        <v>162</v>
      </c>
      <c r="B161" s="29">
        <v>3342</v>
      </c>
      <c r="C161" s="32">
        <v>4</v>
      </c>
      <c r="D161" s="32">
        <v>1</v>
      </c>
      <c r="E161" s="32">
        <f>B161/C161</f>
        <v>835.5</v>
      </c>
      <c r="F161" s="32">
        <f>D161*E161</f>
        <v>835.5</v>
      </c>
    </row>
    <row r="162" spans="1:6" s="27" customFormat="1" ht="15.45" customHeight="1">
      <c r="A162" s="28" t="s">
        <v>108</v>
      </c>
      <c r="B162" s="29">
        <v>3250</v>
      </c>
      <c r="C162" s="32">
        <v>4</v>
      </c>
      <c r="D162" s="32">
        <v>1</v>
      </c>
      <c r="E162" s="32">
        <f>B162/C162</f>
        <v>812.5</v>
      </c>
      <c r="F162" s="32">
        <f>D162*E162</f>
        <v>812.5</v>
      </c>
    </row>
    <row r="163" spans="1:6" s="27" customFormat="1" ht="15.45" customHeight="1">
      <c r="A163" s="28" t="s">
        <v>193</v>
      </c>
      <c r="B163" s="29">
        <v>1992</v>
      </c>
      <c r="C163" s="32">
        <v>4</v>
      </c>
      <c r="D163" s="32">
        <v>1</v>
      </c>
      <c r="E163" s="32">
        <f>B163/C163</f>
        <v>498</v>
      </c>
      <c r="F163" s="32">
        <f>D163*E163</f>
        <v>498</v>
      </c>
    </row>
    <row r="164" spans="1:6" s="27" customFormat="1" ht="15.45" customHeight="1">
      <c r="A164" s="28" t="s">
        <v>141</v>
      </c>
      <c r="B164" s="29">
        <v>3897</v>
      </c>
      <c r="C164" s="32">
        <v>4</v>
      </c>
      <c r="D164" s="32">
        <v>1</v>
      </c>
      <c r="E164" s="32">
        <f>B164/C164</f>
        <v>974.25</v>
      </c>
      <c r="F164" s="32">
        <f>D164*E164</f>
        <v>974.25</v>
      </c>
    </row>
    <row r="165" spans="1:6" s="27" customFormat="1" ht="15.45" customHeight="1">
      <c r="A165" s="28" t="s">
        <v>205</v>
      </c>
      <c r="B165" s="29">
        <v>1818</v>
      </c>
      <c r="C165" s="32">
        <v>4</v>
      </c>
      <c r="D165" s="32">
        <v>1</v>
      </c>
      <c r="E165" s="32">
        <f>B165/C165</f>
        <v>454.5</v>
      </c>
      <c r="F165" s="32">
        <f>D165*E165</f>
        <v>454.5</v>
      </c>
    </row>
    <row r="166" spans="1:6" s="27" customFormat="1" ht="15.45" customHeight="1">
      <c r="A166" s="28" t="s">
        <v>20</v>
      </c>
      <c r="B166" s="29">
        <v>6534</v>
      </c>
      <c r="C166" s="32">
        <v>4</v>
      </c>
      <c r="D166" s="32">
        <v>1</v>
      </c>
      <c r="E166" s="32">
        <f>B166/C166</f>
        <v>1633.5</v>
      </c>
      <c r="F166" s="32">
        <f>D166*E166</f>
        <v>1633.5</v>
      </c>
    </row>
    <row r="167" spans="1:6" s="27" customFormat="1" ht="15.45" customHeight="1">
      <c r="A167" s="28" t="s">
        <v>272</v>
      </c>
      <c r="B167" s="29">
        <v>4623</v>
      </c>
      <c r="C167" s="32">
        <v>4</v>
      </c>
      <c r="D167" s="32">
        <v>0</v>
      </c>
      <c r="E167" s="32">
        <f>B167/C167</f>
        <v>1155.75</v>
      </c>
      <c r="F167" s="32">
        <f>D167*E167</f>
        <v>0</v>
      </c>
    </row>
    <row r="168" spans="1:6" s="27" customFormat="1" ht="15.45" customHeight="1">
      <c r="A168" s="28" t="s">
        <v>286</v>
      </c>
      <c r="B168" s="29">
        <v>1952</v>
      </c>
      <c r="C168" s="32">
        <v>4</v>
      </c>
      <c r="D168" s="32">
        <v>0</v>
      </c>
      <c r="E168" s="32">
        <f>B168/C168</f>
        <v>488</v>
      </c>
      <c r="F168" s="32">
        <f>D168*E168</f>
        <v>0</v>
      </c>
    </row>
    <row r="169" spans="1:6" s="27" customFormat="1" ht="15.45" customHeight="1">
      <c r="A169" s="28" t="s">
        <v>241</v>
      </c>
      <c r="B169" s="29">
        <v>1715</v>
      </c>
      <c r="C169" s="32">
        <v>4</v>
      </c>
      <c r="D169" s="32">
        <v>1</v>
      </c>
      <c r="E169" s="32">
        <f>B169/C169</f>
        <v>428.75</v>
      </c>
      <c r="F169" s="32">
        <f>D169*E169</f>
        <v>428.75</v>
      </c>
    </row>
    <row r="170" spans="1:6" s="27" customFormat="1" ht="15.45" customHeight="1">
      <c r="A170" s="28" t="s">
        <v>201</v>
      </c>
      <c r="B170" s="29">
        <v>3938</v>
      </c>
      <c r="C170" s="32">
        <v>4</v>
      </c>
      <c r="D170" s="32">
        <v>1</v>
      </c>
      <c r="E170" s="32">
        <f>B170/C170</f>
        <v>984.5</v>
      </c>
      <c r="F170" s="32">
        <f>D170*E170</f>
        <v>984.5</v>
      </c>
    </row>
    <row r="171" spans="1:6" s="27" customFormat="1" ht="15.45" customHeight="1">
      <c r="A171" s="28" t="s">
        <v>48</v>
      </c>
      <c r="B171" s="29">
        <v>4616</v>
      </c>
      <c r="C171" s="32">
        <v>4</v>
      </c>
      <c r="D171" s="32">
        <v>1</v>
      </c>
      <c r="E171" s="32">
        <f>B171/C171</f>
        <v>1154</v>
      </c>
      <c r="F171" s="32">
        <f>D171*E171</f>
        <v>1154</v>
      </c>
    </row>
    <row r="172" spans="1:6" s="27" customFormat="1" ht="15.45" customHeight="1">
      <c r="A172" s="28" t="s">
        <v>60</v>
      </c>
      <c r="B172" s="29">
        <v>4377</v>
      </c>
      <c r="C172" s="32">
        <v>4</v>
      </c>
      <c r="D172" s="32">
        <v>1</v>
      </c>
      <c r="E172" s="32">
        <f>B172/C172</f>
        <v>1094.25</v>
      </c>
      <c r="F172" s="32">
        <f>D172*E172</f>
        <v>1094.25</v>
      </c>
    </row>
    <row r="173" spans="1:6" s="27" customFormat="1" ht="15.45" customHeight="1">
      <c r="A173" s="28" t="s">
        <v>76</v>
      </c>
      <c r="B173" s="29">
        <v>5519</v>
      </c>
      <c r="C173" s="32">
        <v>4</v>
      </c>
      <c r="D173" s="32">
        <v>1</v>
      </c>
      <c r="E173" s="32">
        <f>B173/C173</f>
        <v>1379.75</v>
      </c>
      <c r="F173" s="32">
        <f>D173*E173</f>
        <v>1379.75</v>
      </c>
    </row>
    <row r="174" spans="1:6" s="27" customFormat="1" ht="15.45" customHeight="1">
      <c r="A174" s="28" t="s">
        <v>138</v>
      </c>
      <c r="B174" s="29">
        <v>2880</v>
      </c>
      <c r="C174" s="32">
        <v>4</v>
      </c>
      <c r="D174" s="32">
        <v>1</v>
      </c>
      <c r="E174" s="32">
        <f>B174/C174</f>
        <v>720</v>
      </c>
      <c r="F174" s="32">
        <f>D174*E174</f>
        <v>720</v>
      </c>
    </row>
    <row r="175" spans="1:6" s="27" customFormat="1" ht="15.45" customHeight="1">
      <c r="A175" s="28" t="s">
        <v>158</v>
      </c>
      <c r="B175" s="29">
        <v>3349</v>
      </c>
      <c r="C175" s="32">
        <v>4</v>
      </c>
      <c r="D175" s="32">
        <v>1</v>
      </c>
      <c r="E175" s="32">
        <f>B175/C175</f>
        <v>837.25</v>
      </c>
      <c r="F175" s="32">
        <f>D175*E175</f>
        <v>837.25</v>
      </c>
    </row>
    <row r="176" spans="1:6" s="27" customFormat="1" ht="15.45" customHeight="1">
      <c r="A176" s="28" t="s">
        <v>174</v>
      </c>
      <c r="B176" s="29">
        <v>3165</v>
      </c>
      <c r="C176" s="32">
        <v>4</v>
      </c>
      <c r="D176" s="32">
        <v>1</v>
      </c>
      <c r="E176" s="32">
        <f>B176/C176</f>
        <v>791.25</v>
      </c>
      <c r="F176" s="32">
        <f>D176*E176</f>
        <v>791.25</v>
      </c>
    </row>
    <row r="177" spans="1:6" s="27" customFormat="1" ht="15.45" customHeight="1">
      <c r="A177" s="28" t="s">
        <v>35</v>
      </c>
      <c r="B177" s="29">
        <v>5160</v>
      </c>
      <c r="C177" s="32">
        <v>4</v>
      </c>
      <c r="D177" s="32">
        <v>1</v>
      </c>
      <c r="E177" s="32">
        <f>B177/C177</f>
        <v>1290</v>
      </c>
      <c r="F177" s="32">
        <f>D177*E177</f>
        <v>1290</v>
      </c>
    </row>
    <row r="178" spans="1:6" s="27" customFormat="1" ht="15.45" customHeight="1">
      <c r="A178" s="28" t="s">
        <v>238</v>
      </c>
      <c r="B178" s="29">
        <v>1874</v>
      </c>
      <c r="C178" s="32">
        <v>4</v>
      </c>
      <c r="D178" s="32">
        <v>1</v>
      </c>
      <c r="E178" s="32">
        <f>B178/C178</f>
        <v>468.5</v>
      </c>
      <c r="F178" s="32">
        <f>D178*E178</f>
        <v>468.5</v>
      </c>
    </row>
    <row r="179" spans="1:6" s="27" customFormat="1" ht="15.45" customHeight="1">
      <c r="A179" s="28" t="s">
        <v>280</v>
      </c>
      <c r="B179" s="29">
        <v>2561</v>
      </c>
      <c r="C179" s="32">
        <v>4</v>
      </c>
      <c r="D179" s="32">
        <v>0</v>
      </c>
      <c r="E179" s="32">
        <f>B179/C179</f>
        <v>640.25</v>
      </c>
      <c r="F179" s="32">
        <f>D179*E179</f>
        <v>0</v>
      </c>
    </row>
    <row r="180" spans="1:6" s="27" customFormat="1" ht="15.45" customHeight="1">
      <c r="A180" s="28" t="s">
        <v>157</v>
      </c>
      <c r="B180" s="29">
        <v>2457</v>
      </c>
      <c r="C180" s="32">
        <v>4</v>
      </c>
      <c r="D180" s="32">
        <v>1</v>
      </c>
      <c r="E180" s="32">
        <f>B180/C180</f>
        <v>614.25</v>
      </c>
      <c r="F180" s="32">
        <f>D180*E180</f>
        <v>614.25</v>
      </c>
    </row>
    <row r="181" spans="1:6" s="27" customFormat="1" ht="15.45" customHeight="1">
      <c r="A181" s="28" t="s">
        <v>92</v>
      </c>
      <c r="B181" s="29">
        <v>5020</v>
      </c>
      <c r="C181" s="32">
        <v>4</v>
      </c>
      <c r="D181" s="32">
        <v>1</v>
      </c>
      <c r="E181" s="32">
        <f>B181/C181</f>
        <v>1255</v>
      </c>
      <c r="F181" s="32">
        <f>D181*E181</f>
        <v>1255</v>
      </c>
    </row>
    <row r="182" spans="1:6" s="27" customFormat="1" ht="15.45" customHeight="1">
      <c r="A182" s="28" t="s">
        <v>132</v>
      </c>
      <c r="B182" s="29">
        <v>2972</v>
      </c>
      <c r="C182" s="32">
        <v>4</v>
      </c>
      <c r="D182" s="32">
        <v>1</v>
      </c>
      <c r="E182" s="32">
        <f>B182/C182</f>
        <v>743</v>
      </c>
      <c r="F182" s="32">
        <f>D182*E182</f>
        <v>743</v>
      </c>
    </row>
    <row r="183" spans="1:6" s="27" customFormat="1" ht="15.45" customHeight="1">
      <c r="A183" s="28" t="s">
        <v>247</v>
      </c>
      <c r="B183" s="29">
        <v>2291</v>
      </c>
      <c r="C183" s="72">
        <v>4</v>
      </c>
      <c r="D183" s="32">
        <v>1</v>
      </c>
      <c r="E183" s="32">
        <f>B183/C183</f>
        <v>572.75</v>
      </c>
      <c r="F183" s="32">
        <f>D183*E183</f>
        <v>572.75</v>
      </c>
    </row>
    <row r="184" spans="1:6" s="27" customFormat="1" ht="15.45" customHeight="1">
      <c r="A184" s="28" t="s">
        <v>63</v>
      </c>
      <c r="B184" s="29">
        <v>4303</v>
      </c>
      <c r="C184" s="32">
        <v>4</v>
      </c>
      <c r="D184" s="32">
        <v>1</v>
      </c>
      <c r="E184" s="32">
        <f>B184/C184</f>
        <v>1075.75</v>
      </c>
      <c r="F184" s="32">
        <f>D184*E184</f>
        <v>1075.75</v>
      </c>
    </row>
    <row r="185" spans="1:6" s="27" customFormat="1" ht="15.45" customHeight="1">
      <c r="A185" s="28" t="s">
        <v>182</v>
      </c>
      <c r="B185" s="29">
        <v>2176</v>
      </c>
      <c r="C185" s="32">
        <v>4</v>
      </c>
      <c r="D185" s="32">
        <v>1</v>
      </c>
      <c r="E185" s="32">
        <f>B185/C185</f>
        <v>544</v>
      </c>
      <c r="F185" s="32">
        <f>D185*E185</f>
        <v>544</v>
      </c>
    </row>
    <row r="186" spans="1:6" s="27" customFormat="1" ht="15.45" customHeight="1">
      <c r="A186" s="28" t="s">
        <v>271</v>
      </c>
      <c r="B186" s="29">
        <v>9726</v>
      </c>
      <c r="C186" s="32">
        <v>4</v>
      </c>
      <c r="D186" s="32">
        <v>0</v>
      </c>
      <c r="E186" s="32">
        <f>B186/C186</f>
        <v>2431.5</v>
      </c>
      <c r="F186" s="32">
        <f>D186*E186</f>
        <v>0</v>
      </c>
    </row>
    <row r="187" spans="1:6" s="27" customFormat="1" ht="15.45" customHeight="1">
      <c r="A187" s="28" t="s">
        <v>75</v>
      </c>
      <c r="B187" s="29">
        <v>4023</v>
      </c>
      <c r="C187" s="32">
        <v>4</v>
      </c>
      <c r="D187" s="32">
        <v>1</v>
      </c>
      <c r="E187" s="32">
        <f>B187/C187</f>
        <v>1005.75</v>
      </c>
      <c r="F187" s="32">
        <f>D187*E187</f>
        <v>1005.75</v>
      </c>
    </row>
    <row r="188" spans="1:6" s="27" customFormat="1" ht="15.45" customHeight="1">
      <c r="A188" s="28" t="s">
        <v>40</v>
      </c>
      <c r="B188" s="29">
        <v>6815</v>
      </c>
      <c r="C188" s="32">
        <v>4</v>
      </c>
      <c r="D188" s="32">
        <v>1</v>
      </c>
      <c r="E188" s="32">
        <f>B188/C188</f>
        <v>1703.75</v>
      </c>
      <c r="F188" s="32">
        <f>D188*E188</f>
        <v>1703.75</v>
      </c>
    </row>
    <row r="189" spans="1:6" s="27" customFormat="1" ht="15.45" customHeight="1">
      <c r="A189" s="28" t="s">
        <v>261</v>
      </c>
      <c r="B189" s="29">
        <v>3471</v>
      </c>
      <c r="C189" s="32">
        <v>4</v>
      </c>
      <c r="D189" s="32">
        <v>1</v>
      </c>
      <c r="E189" s="32">
        <f>B189/C189</f>
        <v>867.75</v>
      </c>
      <c r="F189" s="32">
        <f>D189*E189</f>
        <v>867.75</v>
      </c>
    </row>
    <row r="190" spans="1:6" s="27" customFormat="1" ht="15.45" customHeight="1">
      <c r="A190" s="28" t="s">
        <v>172</v>
      </c>
      <c r="B190" s="29">
        <v>3100</v>
      </c>
      <c r="C190" s="32">
        <v>4</v>
      </c>
      <c r="D190" s="32">
        <v>1</v>
      </c>
      <c r="E190" s="32">
        <f>B190/C190</f>
        <v>775</v>
      </c>
      <c r="F190" s="32">
        <f>D190*E190</f>
        <v>775</v>
      </c>
    </row>
    <row r="191" spans="1:6" s="27" customFormat="1" ht="15.45" customHeight="1">
      <c r="A191" s="28" t="s">
        <v>223</v>
      </c>
      <c r="B191" s="29">
        <v>2167</v>
      </c>
      <c r="C191" s="32">
        <v>4</v>
      </c>
      <c r="D191" s="32">
        <v>1</v>
      </c>
      <c r="E191" s="32">
        <f>B191/C191</f>
        <v>541.75</v>
      </c>
      <c r="F191" s="32">
        <f>D191*E191</f>
        <v>541.75</v>
      </c>
    </row>
    <row r="192" spans="1:6" s="27" customFormat="1" ht="15.45" customHeight="1">
      <c r="A192" s="28" t="s">
        <v>270</v>
      </c>
      <c r="B192" s="29">
        <v>119</v>
      </c>
      <c r="C192" s="32">
        <v>4</v>
      </c>
      <c r="D192" s="32">
        <v>1</v>
      </c>
      <c r="E192" s="32">
        <f>B192/C192</f>
        <v>29.75</v>
      </c>
      <c r="F192" s="32">
        <f>D192*E192</f>
        <v>29.75</v>
      </c>
    </row>
    <row r="193" spans="1:6" s="27" customFormat="1" ht="15.45" customHeight="1">
      <c r="A193" s="28" t="s">
        <v>164</v>
      </c>
      <c r="B193" s="29">
        <v>3322</v>
      </c>
      <c r="C193" s="32">
        <v>4</v>
      </c>
      <c r="D193" s="32">
        <v>1</v>
      </c>
      <c r="E193" s="32">
        <f>B193/C193</f>
        <v>830.5</v>
      </c>
      <c r="F193" s="32">
        <f>D193*E193</f>
        <v>830.5</v>
      </c>
    </row>
    <row r="194" spans="1:6" s="27" customFormat="1" ht="15.45" customHeight="1">
      <c r="A194" s="28" t="s">
        <v>110</v>
      </c>
      <c r="B194" s="29">
        <v>3187</v>
      </c>
      <c r="C194" s="32">
        <v>4</v>
      </c>
      <c r="D194" s="32">
        <v>1</v>
      </c>
      <c r="E194" s="32">
        <f>B194/C194</f>
        <v>796.75</v>
      </c>
      <c r="F194" s="32">
        <f>D194*E194</f>
        <v>796.75</v>
      </c>
    </row>
    <row r="195" spans="1:6" s="27" customFormat="1" ht="15.45" customHeight="1">
      <c r="A195" s="28" t="s">
        <v>245</v>
      </c>
      <c r="B195" s="29">
        <v>1616</v>
      </c>
      <c r="C195" s="32">
        <v>4</v>
      </c>
      <c r="D195" s="32">
        <v>1</v>
      </c>
      <c r="E195" s="32">
        <f>B195/C195</f>
        <v>404</v>
      </c>
      <c r="F195" s="32">
        <f>D195*E195</f>
        <v>404</v>
      </c>
    </row>
    <row r="196" spans="1:6" s="27" customFormat="1" ht="15.45" customHeight="1">
      <c r="A196" s="28" t="s">
        <v>255</v>
      </c>
      <c r="B196" s="29">
        <v>1942</v>
      </c>
      <c r="C196" s="32">
        <v>4</v>
      </c>
      <c r="D196" s="32">
        <v>1</v>
      </c>
      <c r="E196" s="32">
        <f>B196/C196</f>
        <v>485.5</v>
      </c>
      <c r="F196" s="32">
        <f>D196*E196</f>
        <v>485.5</v>
      </c>
    </row>
    <row r="197" spans="1:6" s="27" customFormat="1" ht="15.45" customHeight="1">
      <c r="A197" s="28" t="s">
        <v>145</v>
      </c>
      <c r="B197" s="29">
        <v>3853</v>
      </c>
      <c r="C197" s="32">
        <v>4</v>
      </c>
      <c r="D197" s="32">
        <v>1</v>
      </c>
      <c r="E197" s="32">
        <f>B197/C197</f>
        <v>963.25</v>
      </c>
      <c r="F197" s="32">
        <f>D197*E197</f>
        <v>963.25</v>
      </c>
    </row>
    <row r="198" spans="1:6" s="27" customFormat="1" ht="15.45" customHeight="1">
      <c r="A198" s="28" t="s">
        <v>67</v>
      </c>
      <c r="B198" s="29">
        <v>4131</v>
      </c>
      <c r="C198" s="32">
        <v>4</v>
      </c>
      <c r="D198" s="32">
        <v>1</v>
      </c>
      <c r="E198" s="32">
        <f>B198/C198</f>
        <v>1032.75</v>
      </c>
      <c r="F198" s="32">
        <f>D198*E198</f>
        <v>1032.75</v>
      </c>
    </row>
    <row r="199" spans="1:6" s="27" customFormat="1" ht="15.45" customHeight="1">
      <c r="A199" s="28" t="s">
        <v>178</v>
      </c>
      <c r="B199" s="29">
        <v>3076</v>
      </c>
      <c r="C199" s="32">
        <v>4</v>
      </c>
      <c r="D199" s="32">
        <v>1</v>
      </c>
      <c r="E199" s="32">
        <f>B199/C199</f>
        <v>769</v>
      </c>
      <c r="F199" s="32">
        <f>D199*E199</f>
        <v>769</v>
      </c>
    </row>
    <row r="200" spans="1:6" s="27" customFormat="1" ht="15.45" customHeight="1">
      <c r="A200" s="28" t="s">
        <v>126</v>
      </c>
      <c r="B200" s="29">
        <v>6327</v>
      </c>
      <c r="C200" s="32">
        <v>4</v>
      </c>
      <c r="D200" s="32">
        <v>1</v>
      </c>
      <c r="E200" s="32">
        <f>B200/C200</f>
        <v>1581.75</v>
      </c>
      <c r="F200" s="32">
        <f>D200*E200</f>
        <v>1581.75</v>
      </c>
    </row>
    <row r="201" spans="1:6" s="27" customFormat="1" ht="15.45" customHeight="1">
      <c r="A201" s="28" t="s">
        <v>202</v>
      </c>
      <c r="B201" s="29">
        <v>3928</v>
      </c>
      <c r="C201" s="32">
        <v>4</v>
      </c>
      <c r="D201" s="32">
        <v>1</v>
      </c>
      <c r="E201" s="32">
        <f>B201/C201</f>
        <v>982</v>
      </c>
      <c r="F201" s="32">
        <f>D201*E201</f>
        <v>982</v>
      </c>
    </row>
    <row r="202" spans="1:6" s="27" customFormat="1" ht="15.45" customHeight="1">
      <c r="A202" s="28" t="s">
        <v>51</v>
      </c>
      <c r="B202" s="29">
        <v>6076</v>
      </c>
      <c r="C202" s="32">
        <v>4</v>
      </c>
      <c r="D202" s="32">
        <v>1</v>
      </c>
      <c r="E202" s="32">
        <f>B202/C202</f>
        <v>1519</v>
      </c>
      <c r="F202" s="32">
        <f>D202*E202</f>
        <v>1519</v>
      </c>
    </row>
    <row r="203" spans="1:6" s="27" customFormat="1" ht="15.45" customHeight="1">
      <c r="A203" s="28" t="s">
        <v>26</v>
      </c>
      <c r="B203" s="29">
        <v>5860</v>
      </c>
      <c r="C203" s="32">
        <v>4</v>
      </c>
      <c r="D203" s="32">
        <v>1</v>
      </c>
      <c r="E203" s="32">
        <f>B203/C203</f>
        <v>1465</v>
      </c>
      <c r="F203" s="32">
        <f>D203*E203</f>
        <v>1465</v>
      </c>
    </row>
    <row r="204" spans="1:6" s="27" customFormat="1" ht="15.45" customHeight="1">
      <c r="A204" s="28" t="s">
        <v>282</v>
      </c>
      <c r="B204" s="29">
        <v>2517</v>
      </c>
      <c r="C204" s="32">
        <v>4</v>
      </c>
      <c r="D204" s="32">
        <v>0</v>
      </c>
      <c r="E204" s="32">
        <f>B204/C204</f>
        <v>629.25</v>
      </c>
      <c r="F204" s="32">
        <f>D204*E204</f>
        <v>0</v>
      </c>
    </row>
    <row r="205" spans="1:6" s="27" customFormat="1" ht="15.45" customHeight="1">
      <c r="A205" s="28" t="s">
        <v>13</v>
      </c>
      <c r="B205" s="29">
        <v>8329</v>
      </c>
      <c r="C205" s="32">
        <v>4</v>
      </c>
      <c r="D205" s="32">
        <v>1</v>
      </c>
      <c r="E205" s="32">
        <f>B205/C205</f>
        <v>2082.25</v>
      </c>
      <c r="F205" s="32">
        <f>D205*E205</f>
        <v>2082.25</v>
      </c>
    </row>
    <row r="206" spans="1:6" s="27" customFormat="1" ht="15.45" customHeight="1">
      <c r="A206" s="28" t="s">
        <v>166</v>
      </c>
      <c r="B206" s="29">
        <v>5283</v>
      </c>
      <c r="C206" s="32">
        <v>4</v>
      </c>
      <c r="D206" s="32">
        <v>1</v>
      </c>
      <c r="E206" s="32">
        <f>B206/C206</f>
        <v>1320.75</v>
      </c>
      <c r="F206" s="32">
        <f>D206*E206</f>
        <v>1320.75</v>
      </c>
    </row>
    <row r="207" spans="1:6" s="27" customFormat="1" ht="15.45" customHeight="1">
      <c r="A207" s="28" t="s">
        <v>173</v>
      </c>
      <c r="B207" s="29">
        <v>3151</v>
      </c>
      <c r="C207" s="32">
        <v>4</v>
      </c>
      <c r="D207" s="32">
        <v>1</v>
      </c>
      <c r="E207" s="32">
        <f>B207/C207</f>
        <v>787.75</v>
      </c>
      <c r="F207" s="32">
        <f>D207*E207</f>
        <v>787.75</v>
      </c>
    </row>
    <row r="208" spans="1:6" s="27" customFormat="1" ht="15.45" customHeight="1">
      <c r="A208" s="28" t="s">
        <v>196</v>
      </c>
      <c r="B208" s="29">
        <v>4169</v>
      </c>
      <c r="C208" s="32">
        <v>4</v>
      </c>
      <c r="D208" s="32">
        <v>1</v>
      </c>
      <c r="E208" s="32">
        <f>B208/C208</f>
        <v>1042.25</v>
      </c>
      <c r="F208" s="32">
        <f>D208*E208</f>
        <v>1042.25</v>
      </c>
    </row>
    <row r="209" spans="1:6" s="27" customFormat="1" ht="15.45" customHeight="1">
      <c r="A209" s="28" t="s">
        <v>154</v>
      </c>
      <c r="B209" s="29">
        <v>2594</v>
      </c>
      <c r="C209" s="32">
        <v>4</v>
      </c>
      <c r="D209" s="32">
        <v>1</v>
      </c>
      <c r="E209" s="32">
        <f>B209/C209</f>
        <v>648.5</v>
      </c>
      <c r="F209" s="32">
        <f>D209*E209</f>
        <v>648.5</v>
      </c>
    </row>
    <row r="210" spans="1:6" s="27" customFormat="1" ht="15.45" customHeight="1">
      <c r="A210" s="28" t="s">
        <v>64</v>
      </c>
      <c r="B210" s="29">
        <v>4239</v>
      </c>
      <c r="C210" s="32">
        <v>4</v>
      </c>
      <c r="D210" s="32">
        <v>1</v>
      </c>
      <c r="E210" s="32">
        <f>B210/C210</f>
        <v>1059.75</v>
      </c>
      <c r="F210" s="32">
        <f>D210*E210</f>
        <v>1059.75</v>
      </c>
    </row>
    <row r="211" spans="1:6" s="27" customFormat="1" ht="15.45" customHeight="1">
      <c r="A211" s="28" t="s">
        <v>264</v>
      </c>
      <c r="B211" s="29">
        <v>895</v>
      </c>
      <c r="C211" s="32">
        <v>4</v>
      </c>
      <c r="D211" s="32">
        <v>1</v>
      </c>
      <c r="E211" s="32">
        <f>B211/C211</f>
        <v>223.75</v>
      </c>
      <c r="F211" s="32">
        <f>D211*E211</f>
        <v>223.75</v>
      </c>
    </row>
    <row r="212" spans="1:6" s="27" customFormat="1" ht="15.45" customHeight="1">
      <c r="A212" s="28" t="s">
        <v>23</v>
      </c>
      <c r="B212" s="29">
        <v>6062</v>
      </c>
      <c r="C212" s="32">
        <v>4</v>
      </c>
      <c r="D212" s="32">
        <v>1</v>
      </c>
      <c r="E212" s="32">
        <f>B212/C212</f>
        <v>1515.5</v>
      </c>
      <c r="F212" s="32">
        <f>D212*E212</f>
        <v>1515.5</v>
      </c>
    </row>
    <row r="213" spans="1:6" s="27" customFormat="1" ht="15.45" customHeight="1">
      <c r="A213" s="28" t="s">
        <v>142</v>
      </c>
      <c r="B213" s="29">
        <v>3880</v>
      </c>
      <c r="C213" s="32">
        <v>4</v>
      </c>
      <c r="D213" s="32">
        <v>1</v>
      </c>
      <c r="E213" s="32">
        <f>B213/C213</f>
        <v>970</v>
      </c>
      <c r="F213" s="32">
        <f>D213*E213</f>
        <v>970</v>
      </c>
    </row>
    <row r="214" spans="1:6" s="27" customFormat="1" ht="15.45" customHeight="1">
      <c r="A214" s="28" t="s">
        <v>47</v>
      </c>
      <c r="B214" s="29">
        <v>4618</v>
      </c>
      <c r="C214" s="32">
        <v>4</v>
      </c>
      <c r="D214" s="32">
        <v>1</v>
      </c>
      <c r="E214" s="32">
        <f>B214/C214</f>
        <v>1154.5</v>
      </c>
      <c r="F214" s="32">
        <f>D214*E214</f>
        <v>1154.5</v>
      </c>
    </row>
    <row r="215" spans="1:6" s="27" customFormat="1" ht="15.45" customHeight="1">
      <c r="A215" s="28" t="s">
        <v>121</v>
      </c>
      <c r="B215" s="29">
        <v>3071</v>
      </c>
      <c r="C215" s="32">
        <v>4</v>
      </c>
      <c r="D215" s="32">
        <v>1</v>
      </c>
      <c r="E215" s="32">
        <f>B215/C215</f>
        <v>767.75</v>
      </c>
      <c r="F215" s="32">
        <f>D215*E215</f>
        <v>767.75</v>
      </c>
    </row>
    <row r="216" spans="1:6" s="27" customFormat="1" ht="15.45" customHeight="1">
      <c r="A216" s="28" t="s">
        <v>259</v>
      </c>
      <c r="B216" s="29">
        <v>3847</v>
      </c>
      <c r="C216" s="32">
        <v>4</v>
      </c>
      <c r="D216" s="32">
        <v>1</v>
      </c>
      <c r="E216" s="32">
        <f>B216/C216</f>
        <v>961.75</v>
      </c>
      <c r="F216" s="32">
        <f>D216*E216</f>
        <v>961.75</v>
      </c>
    </row>
    <row r="217" spans="1:6" s="27" customFormat="1" ht="15.45" customHeight="1">
      <c r="A217" s="28" t="s">
        <v>61</v>
      </c>
      <c r="B217" s="29">
        <v>4373</v>
      </c>
      <c r="C217" s="32">
        <v>4</v>
      </c>
      <c r="D217" s="32">
        <v>1</v>
      </c>
      <c r="E217" s="32">
        <f>B217/C217</f>
        <v>1093.25</v>
      </c>
      <c r="F217" s="32">
        <f>D217*E217</f>
        <v>1093.25</v>
      </c>
    </row>
    <row r="218" spans="1:6" s="27" customFormat="1" ht="15.45" customHeight="1">
      <c r="A218" s="28" t="s">
        <v>135</v>
      </c>
      <c r="B218" s="29">
        <v>2923</v>
      </c>
      <c r="C218" s="32">
        <v>4</v>
      </c>
      <c r="D218" s="32">
        <v>1</v>
      </c>
      <c r="E218" s="32">
        <f>B218/C218</f>
        <v>730.75</v>
      </c>
      <c r="F218" s="32">
        <f>D218*E218</f>
        <v>730.75</v>
      </c>
    </row>
    <row r="219" spans="1:6" s="27" customFormat="1" ht="15.45" customHeight="1">
      <c r="A219" s="28" t="s">
        <v>68</v>
      </c>
      <c r="B219" s="29">
        <v>4113</v>
      </c>
      <c r="C219" s="32">
        <v>4</v>
      </c>
      <c r="D219" s="32">
        <v>1</v>
      </c>
      <c r="E219" s="32">
        <f>B219/C219</f>
        <v>1028.25</v>
      </c>
      <c r="F219" s="32">
        <f>D219*E219</f>
        <v>1028.25</v>
      </c>
    </row>
    <row r="220" spans="1:6" s="27" customFormat="1" ht="15.45" customHeight="1">
      <c r="A220" s="28" t="s">
        <v>134</v>
      </c>
      <c r="B220" s="29">
        <v>2934</v>
      </c>
      <c r="C220" s="32">
        <v>4</v>
      </c>
      <c r="D220" s="32">
        <v>1</v>
      </c>
      <c r="E220" s="32">
        <f>B220/C220</f>
        <v>733.5</v>
      </c>
      <c r="F220" s="32">
        <f>D220*E220</f>
        <v>733.5</v>
      </c>
    </row>
    <row r="221" spans="1:6" s="27" customFormat="1" ht="15.45" customHeight="1">
      <c r="A221" s="28" t="s">
        <v>74</v>
      </c>
      <c r="B221" s="29">
        <v>4048</v>
      </c>
      <c r="C221" s="32">
        <v>4</v>
      </c>
      <c r="D221" s="32">
        <v>1</v>
      </c>
      <c r="E221" s="32">
        <f>B221/C221</f>
        <v>1012</v>
      </c>
      <c r="F221" s="32">
        <f>D221*E221</f>
        <v>1012</v>
      </c>
    </row>
    <row r="222" spans="1:6" s="27" customFormat="1" ht="15.45" customHeight="1">
      <c r="A222" s="28" t="s">
        <v>252</v>
      </c>
      <c r="B222" s="29">
        <v>976</v>
      </c>
      <c r="C222" s="32">
        <v>4</v>
      </c>
      <c r="D222" s="32">
        <v>1</v>
      </c>
      <c r="E222" s="32">
        <f>B222/C222</f>
        <v>244</v>
      </c>
      <c r="F222" s="32">
        <f>D222*E222</f>
        <v>244</v>
      </c>
    </row>
    <row r="223" spans="1:6" s="27" customFormat="1" ht="15.45" customHeight="1">
      <c r="A223" s="28" t="s">
        <v>248</v>
      </c>
      <c r="B223" s="29">
        <v>2282</v>
      </c>
      <c r="C223" s="32">
        <v>4</v>
      </c>
      <c r="D223" s="32">
        <v>1</v>
      </c>
      <c r="E223" s="32">
        <f>B223/C223</f>
        <v>570.5</v>
      </c>
      <c r="F223" s="32">
        <f>D223*E223</f>
        <v>570.5</v>
      </c>
    </row>
    <row r="224" spans="1:6" s="27" customFormat="1" ht="15.45" customHeight="1">
      <c r="A224" s="28" t="s">
        <v>235</v>
      </c>
      <c r="B224" s="29">
        <v>1913</v>
      </c>
      <c r="C224" s="32">
        <v>4</v>
      </c>
      <c r="D224" s="32">
        <v>1</v>
      </c>
      <c r="E224" s="32">
        <f>B224/C224</f>
        <v>478.25</v>
      </c>
      <c r="F224" s="32">
        <f>D224*E224</f>
        <v>478.25</v>
      </c>
    </row>
    <row r="225" spans="1:6" s="27" customFormat="1" ht="15.45" customHeight="1">
      <c r="A225" s="28" t="s">
        <v>95</v>
      </c>
      <c r="B225" s="29">
        <v>3527</v>
      </c>
      <c r="C225" s="32">
        <v>4</v>
      </c>
      <c r="D225" s="32">
        <v>1</v>
      </c>
      <c r="E225" s="32">
        <f>B225/C225</f>
        <v>881.75</v>
      </c>
      <c r="F225" s="32">
        <f>D225*E225</f>
        <v>881.75</v>
      </c>
    </row>
    <row r="226" spans="1:6" s="27" customFormat="1" ht="15.45" customHeight="1">
      <c r="A226" s="28" t="s">
        <v>66</v>
      </c>
      <c r="B226" s="29">
        <v>4179</v>
      </c>
      <c r="C226" s="32">
        <v>4</v>
      </c>
      <c r="D226" s="32">
        <v>1</v>
      </c>
      <c r="E226" s="32">
        <f>B226/C226</f>
        <v>1044.75</v>
      </c>
      <c r="F226" s="32">
        <f>D226*E226</f>
        <v>1044.75</v>
      </c>
    </row>
    <row r="227" spans="1:6" s="27" customFormat="1" ht="15.45" customHeight="1">
      <c r="A227" s="28" t="s">
        <v>107</v>
      </c>
      <c r="B227" s="29">
        <v>4532</v>
      </c>
      <c r="C227" s="32">
        <v>4</v>
      </c>
      <c r="D227" s="32">
        <v>1</v>
      </c>
      <c r="E227" s="32">
        <f>B227/C227</f>
        <v>1133</v>
      </c>
      <c r="F227" s="32">
        <f>D227*E227</f>
        <v>1133</v>
      </c>
    </row>
    <row r="228" spans="1:6" s="27" customFormat="1" ht="15.45" customHeight="1">
      <c r="A228" s="28" t="s">
        <v>220</v>
      </c>
      <c r="B228" s="29">
        <v>2227</v>
      </c>
      <c r="C228" s="32">
        <v>4</v>
      </c>
      <c r="D228" s="32">
        <v>1</v>
      </c>
      <c r="E228" s="32">
        <f>B228/C228</f>
        <v>556.75</v>
      </c>
      <c r="F228" s="32">
        <f>D228*E228</f>
        <v>556.75</v>
      </c>
    </row>
    <row r="229" spans="1:6" s="27" customFormat="1" ht="15.45" customHeight="1">
      <c r="A229" s="28" t="s">
        <v>222</v>
      </c>
      <c r="B229" s="29">
        <v>2270</v>
      </c>
      <c r="C229" s="32">
        <v>4</v>
      </c>
      <c r="D229" s="32">
        <v>1</v>
      </c>
      <c r="E229" s="32">
        <f>B229/C229</f>
        <v>567.5</v>
      </c>
      <c r="F229" s="32">
        <f>D229*E229</f>
        <v>567.5</v>
      </c>
    </row>
    <row r="230" spans="1:6" s="27" customFormat="1" ht="15.45" customHeight="1">
      <c r="A230" s="28" t="s">
        <v>10</v>
      </c>
      <c r="B230" s="29">
        <v>14158</v>
      </c>
      <c r="C230" s="32">
        <v>4</v>
      </c>
      <c r="D230" s="32">
        <v>1</v>
      </c>
      <c r="E230" s="32">
        <f>B230/C230</f>
        <v>3539.5</v>
      </c>
      <c r="F230" s="32">
        <f>D230*E230</f>
        <v>3539.5</v>
      </c>
    </row>
    <row r="231" spans="1:6" s="27" customFormat="1" ht="15.45" customHeight="1">
      <c r="A231" s="28" t="s">
        <v>148</v>
      </c>
      <c r="B231" s="29">
        <v>3746</v>
      </c>
      <c r="C231" s="32">
        <v>4</v>
      </c>
      <c r="D231" s="32">
        <v>1</v>
      </c>
      <c r="E231" s="32">
        <f>B231/C231</f>
        <v>936.5</v>
      </c>
      <c r="F231" s="32">
        <f>D231*E231</f>
        <v>936.5</v>
      </c>
    </row>
    <row r="232" spans="1:6" s="27" customFormat="1" ht="15.45" customHeight="1">
      <c r="A232" s="28" t="s">
        <v>38</v>
      </c>
      <c r="B232" s="29">
        <v>5055</v>
      </c>
      <c r="C232" s="32">
        <v>4</v>
      </c>
      <c r="D232" s="32">
        <v>1</v>
      </c>
      <c r="E232" s="32">
        <f>B232/C232</f>
        <v>1263.75</v>
      </c>
      <c r="F232" s="32">
        <f>D232*E232</f>
        <v>1263.75</v>
      </c>
    </row>
    <row r="233" spans="1:6" s="27" customFormat="1" ht="15.45" customHeight="1">
      <c r="A233" s="28" t="s">
        <v>194</v>
      </c>
      <c r="B233" s="29">
        <v>1975</v>
      </c>
      <c r="C233" s="32">
        <v>4</v>
      </c>
      <c r="D233" s="32">
        <v>1</v>
      </c>
      <c r="E233" s="32">
        <f>B233/C233</f>
        <v>493.75</v>
      </c>
      <c r="F233" s="32">
        <f>D233*E233</f>
        <v>493.75</v>
      </c>
    </row>
    <row r="234" spans="1:6" s="27" customFormat="1" ht="15.45" customHeight="1">
      <c r="A234" s="28" t="s">
        <v>195</v>
      </c>
      <c r="B234" s="29">
        <v>2719</v>
      </c>
      <c r="C234" s="32">
        <v>4</v>
      </c>
      <c r="D234" s="32">
        <v>1</v>
      </c>
      <c r="E234" s="32">
        <f>B234/C234</f>
        <v>679.75</v>
      </c>
      <c r="F234" s="32">
        <f>D234*E234</f>
        <v>679.75</v>
      </c>
    </row>
    <row r="235" spans="1:6" s="27" customFormat="1" ht="15.45" customHeight="1">
      <c r="A235" s="28" t="s">
        <v>103</v>
      </c>
      <c r="B235" s="29">
        <v>3393</v>
      </c>
      <c r="C235" s="32">
        <v>4</v>
      </c>
      <c r="D235" s="32">
        <v>1</v>
      </c>
      <c r="E235" s="32">
        <f>B235/C235</f>
        <v>848.25</v>
      </c>
      <c r="F235" s="32">
        <f>D235*E235</f>
        <v>848.25</v>
      </c>
    </row>
    <row r="236" spans="1:6" s="27" customFormat="1" ht="15.45" customHeight="1">
      <c r="A236" s="28" t="s">
        <v>52</v>
      </c>
      <c r="B236" s="29">
        <v>6190</v>
      </c>
      <c r="C236" s="32">
        <v>4</v>
      </c>
      <c r="D236" s="32">
        <v>1</v>
      </c>
      <c r="E236" s="32">
        <f>B236/C236</f>
        <v>1547.5</v>
      </c>
      <c r="F236" s="32">
        <f>D236*E236</f>
        <v>1547.5</v>
      </c>
    </row>
    <row r="237" spans="1:6" s="27" customFormat="1" ht="15.45" customHeight="1">
      <c r="A237" s="28" t="s">
        <v>22</v>
      </c>
      <c r="B237" s="29">
        <v>6353</v>
      </c>
      <c r="C237" s="32">
        <v>4</v>
      </c>
      <c r="D237" s="32">
        <v>1</v>
      </c>
      <c r="E237" s="32">
        <f>B237/C237</f>
        <v>1588.25</v>
      </c>
      <c r="F237" s="32">
        <f>D237*E237</f>
        <v>1588.25</v>
      </c>
    </row>
    <row r="238" spans="1:6" s="27" customFormat="1" ht="15.45" customHeight="1">
      <c r="A238" s="28" t="s">
        <v>249</v>
      </c>
      <c r="B238" s="29">
        <v>5154</v>
      </c>
      <c r="C238" s="32">
        <v>4</v>
      </c>
      <c r="D238" s="32">
        <v>1</v>
      </c>
      <c r="E238" s="32">
        <f>B238/C238</f>
        <v>1288.5</v>
      </c>
      <c r="F238" s="32">
        <f>D238*E238</f>
        <v>1288.5</v>
      </c>
    </row>
    <row r="239" spans="1:6" s="27" customFormat="1" ht="15.45" customHeight="1">
      <c r="A239" s="28" t="s">
        <v>29</v>
      </c>
      <c r="B239" s="29">
        <v>5664</v>
      </c>
      <c r="C239" s="32">
        <v>4</v>
      </c>
      <c r="D239" s="32">
        <v>1</v>
      </c>
      <c r="E239" s="32">
        <f>B239/C239</f>
        <v>1416</v>
      </c>
      <c r="F239" s="32">
        <f>D239*E239</f>
        <v>1416</v>
      </c>
    </row>
    <row r="240" spans="1:6" s="27" customFormat="1" ht="15.45" customHeight="1">
      <c r="A240" s="28" t="s">
        <v>124</v>
      </c>
      <c r="B240" s="29">
        <v>4068</v>
      </c>
      <c r="C240" s="32">
        <v>4</v>
      </c>
      <c r="D240" s="32">
        <v>1</v>
      </c>
      <c r="E240" s="32">
        <f>B240/C240</f>
        <v>1017</v>
      </c>
      <c r="F240" s="32">
        <f>D240*E240</f>
        <v>1017</v>
      </c>
    </row>
    <row r="241" spans="1:6" s="27" customFormat="1" ht="15.45" customHeight="1">
      <c r="A241" s="28" t="s">
        <v>288</v>
      </c>
      <c r="B241" s="29">
        <v>1322</v>
      </c>
      <c r="C241" s="32">
        <v>4</v>
      </c>
      <c r="D241" s="32">
        <v>0</v>
      </c>
      <c r="E241" s="32">
        <f>B241/C241</f>
        <v>330.5</v>
      </c>
      <c r="F241" s="32">
        <f>D241*E241</f>
        <v>0</v>
      </c>
    </row>
    <row r="242" spans="1:6" s="27" customFormat="1" ht="15.45" customHeight="1">
      <c r="A242" s="28" t="s">
        <v>119</v>
      </c>
      <c r="B242" s="29">
        <v>3076</v>
      </c>
      <c r="C242" s="32">
        <v>4</v>
      </c>
      <c r="D242" s="32">
        <v>1</v>
      </c>
      <c r="E242" s="32">
        <f>B242/C242</f>
        <v>769</v>
      </c>
      <c r="F242" s="32">
        <f>D242*E242</f>
        <v>769</v>
      </c>
    </row>
    <row r="243" spans="1:6" s="27" customFormat="1" ht="15.45" customHeight="1">
      <c r="A243" s="28" t="s">
        <v>244</v>
      </c>
      <c r="B243" s="29">
        <v>1602</v>
      </c>
      <c r="C243" s="32">
        <v>4</v>
      </c>
      <c r="D243" s="32">
        <v>1</v>
      </c>
      <c r="E243" s="32">
        <f>B243/C243</f>
        <v>400.5</v>
      </c>
      <c r="F243" s="32">
        <f>D243*E243</f>
        <v>400.5</v>
      </c>
    </row>
    <row r="244" spans="1:6" s="27" customFormat="1" ht="15.45" customHeight="1">
      <c r="A244" s="28" t="s">
        <v>163</v>
      </c>
      <c r="B244" s="29">
        <v>2407</v>
      </c>
      <c r="C244" s="32">
        <v>4</v>
      </c>
      <c r="D244" s="32">
        <v>1</v>
      </c>
      <c r="E244" s="32">
        <f>B244/C244</f>
        <v>601.75</v>
      </c>
      <c r="F244" s="32">
        <f>D244*E244</f>
        <v>601.75</v>
      </c>
    </row>
    <row r="245" spans="1:6" s="27" customFormat="1" ht="15.45" customHeight="1">
      <c r="A245" s="28" t="s">
        <v>21</v>
      </c>
      <c r="B245" s="29">
        <v>6486</v>
      </c>
      <c r="C245" s="32">
        <v>4</v>
      </c>
      <c r="D245" s="32">
        <v>1</v>
      </c>
      <c r="E245" s="32">
        <f>B245/C245</f>
        <v>1621.5</v>
      </c>
      <c r="F245" s="32">
        <f>D245*E245</f>
        <v>1621.5</v>
      </c>
    </row>
    <row r="246" spans="1:6" s="27" customFormat="1" ht="15.45" customHeight="1">
      <c r="A246" s="28" t="s">
        <v>230</v>
      </c>
      <c r="B246" s="29">
        <v>1504</v>
      </c>
      <c r="C246" s="32">
        <v>4</v>
      </c>
      <c r="D246" s="32">
        <v>1</v>
      </c>
      <c r="E246" s="32">
        <f>B246/C246</f>
        <v>376</v>
      </c>
      <c r="F246" s="32">
        <f>D246*E246</f>
        <v>376</v>
      </c>
    </row>
    <row r="247" spans="1:6" s="27" customFormat="1" ht="15.45" customHeight="1">
      <c r="A247" s="28" t="s">
        <v>37</v>
      </c>
      <c r="B247" s="29">
        <v>7050</v>
      </c>
      <c r="C247" s="32">
        <v>4</v>
      </c>
      <c r="D247" s="32">
        <v>1</v>
      </c>
      <c r="E247" s="32">
        <f>B247/C247</f>
        <v>1762.5</v>
      </c>
      <c r="F247" s="32">
        <f>D247*E247</f>
        <v>1762.5</v>
      </c>
    </row>
    <row r="248" spans="1:6" s="27" customFormat="1" ht="15.45" customHeight="1">
      <c r="A248" s="28" t="s">
        <v>147</v>
      </c>
      <c r="B248" s="29">
        <v>2770</v>
      </c>
      <c r="C248" s="32">
        <v>4</v>
      </c>
      <c r="D248" s="32">
        <v>1</v>
      </c>
      <c r="E248" s="32">
        <f>B248/C248</f>
        <v>692.5</v>
      </c>
      <c r="F248" s="32">
        <f>D248*E248</f>
        <v>692.5</v>
      </c>
    </row>
    <row r="249" spans="1:6" s="27" customFormat="1" ht="15.45" customHeight="1">
      <c r="A249" s="28" t="s">
        <v>14</v>
      </c>
      <c r="B249" s="29">
        <v>7976</v>
      </c>
      <c r="C249" s="32">
        <v>4</v>
      </c>
      <c r="D249" s="32">
        <v>1</v>
      </c>
      <c r="E249" s="32">
        <f>B249/C249</f>
        <v>1994</v>
      </c>
      <c r="F249" s="32">
        <f>D249*E249</f>
        <v>1994</v>
      </c>
    </row>
    <row r="250" spans="1:6" s="27" customFormat="1" ht="15.45" customHeight="1">
      <c r="A250" s="28" t="s">
        <v>192</v>
      </c>
      <c r="B250" s="29">
        <v>1996</v>
      </c>
      <c r="C250" s="32">
        <v>4</v>
      </c>
      <c r="D250" s="32">
        <v>1</v>
      </c>
      <c r="E250" s="32">
        <f>B250/C250</f>
        <v>499</v>
      </c>
      <c r="F250" s="32">
        <f>D250*E250</f>
        <v>499</v>
      </c>
    </row>
    <row r="251" spans="1:6" s="27" customFormat="1" ht="15.45" customHeight="1">
      <c r="A251" s="28" t="s">
        <v>262</v>
      </c>
      <c r="B251" s="29">
        <v>919</v>
      </c>
      <c r="C251" s="32">
        <v>4</v>
      </c>
      <c r="D251" s="32">
        <v>1</v>
      </c>
      <c r="E251" s="32">
        <f>B251/C251</f>
        <v>229.75</v>
      </c>
      <c r="F251" s="32">
        <f>D251*E251</f>
        <v>229.75</v>
      </c>
    </row>
    <row r="252" spans="1:6" s="27" customFormat="1" ht="15.45" customHeight="1">
      <c r="A252" s="28" t="s">
        <v>19</v>
      </c>
      <c r="B252" s="29">
        <v>6790</v>
      </c>
      <c r="C252" s="32">
        <v>4</v>
      </c>
      <c r="D252" s="32">
        <v>1</v>
      </c>
      <c r="E252" s="32">
        <f>B252/C252</f>
        <v>1697.5</v>
      </c>
      <c r="F252" s="32">
        <f>D252*E252</f>
        <v>1697.5</v>
      </c>
    </row>
    <row r="253" spans="1:6" s="27" customFormat="1" ht="15.45" customHeight="1">
      <c r="A253" s="28" t="s">
        <v>12</v>
      </c>
      <c r="B253" s="29">
        <v>8530</v>
      </c>
      <c r="C253" s="32">
        <v>4</v>
      </c>
      <c r="D253" s="32">
        <v>1</v>
      </c>
      <c r="E253" s="32">
        <f>B253/C253</f>
        <v>2132.5</v>
      </c>
      <c r="F253" s="32">
        <f>D253*E253</f>
        <v>2132.5</v>
      </c>
    </row>
    <row r="254" spans="1:6" s="27" customFormat="1" ht="15.45" customHeight="1">
      <c r="A254" s="28" t="s">
        <v>186</v>
      </c>
      <c r="B254" s="29">
        <v>2909</v>
      </c>
      <c r="C254" s="32">
        <v>4</v>
      </c>
      <c r="D254" s="32">
        <v>1</v>
      </c>
      <c r="E254" s="32">
        <f>B254/C254</f>
        <v>727.25</v>
      </c>
      <c r="F254" s="32">
        <f>D254*E254</f>
        <v>727.25</v>
      </c>
    </row>
    <row r="255" spans="1:6" s="27" customFormat="1" ht="15.45" customHeight="1">
      <c r="A255" s="28" t="s">
        <v>129</v>
      </c>
      <c r="B255" s="29">
        <v>4130</v>
      </c>
      <c r="C255" s="32">
        <v>4</v>
      </c>
      <c r="D255" s="32">
        <v>1</v>
      </c>
      <c r="E255" s="32">
        <f>B255/C255</f>
        <v>1032.5</v>
      </c>
      <c r="F255" s="32">
        <f>D255*E255</f>
        <v>1032.5</v>
      </c>
    </row>
    <row r="256" spans="1:6" s="27" customFormat="1" ht="15.45" customHeight="1">
      <c r="A256" s="28" t="s">
        <v>233</v>
      </c>
      <c r="B256" s="29">
        <v>1435</v>
      </c>
      <c r="C256" s="32">
        <v>4</v>
      </c>
      <c r="D256" s="32">
        <v>1</v>
      </c>
      <c r="E256" s="32">
        <f>B256/C256</f>
        <v>358.75</v>
      </c>
      <c r="F256" s="32">
        <f>D256*E256</f>
        <v>358.75</v>
      </c>
    </row>
    <row r="257" spans="1:6" s="27" customFormat="1" ht="15.45" customHeight="1">
      <c r="A257" s="28" t="s">
        <v>169</v>
      </c>
      <c r="B257" s="29">
        <v>3196</v>
      </c>
      <c r="C257" s="32">
        <v>4</v>
      </c>
      <c r="D257" s="32">
        <v>1</v>
      </c>
      <c r="E257" s="32">
        <f>B257/C257</f>
        <v>799</v>
      </c>
      <c r="F257" s="32">
        <f>D257*E257</f>
        <v>799</v>
      </c>
    </row>
    <row r="258" spans="1:6" s="27" customFormat="1" ht="15.45" customHeight="1">
      <c r="A258" s="28" t="s">
        <v>177</v>
      </c>
      <c r="B258" s="29">
        <v>3114</v>
      </c>
      <c r="C258" s="32">
        <v>4</v>
      </c>
      <c r="D258" s="32">
        <v>1</v>
      </c>
      <c r="E258" s="32">
        <f>B258/C258</f>
        <v>778.5</v>
      </c>
      <c r="F258" s="32">
        <f>D258*E258</f>
        <v>778.5</v>
      </c>
    </row>
    <row r="259" spans="1:6" s="27" customFormat="1" ht="15.45" customHeight="1">
      <c r="A259" s="28" t="s">
        <v>203</v>
      </c>
      <c r="B259" s="29">
        <v>1860</v>
      </c>
      <c r="C259" s="32">
        <v>4</v>
      </c>
      <c r="D259" s="32">
        <v>1</v>
      </c>
      <c r="E259" s="32">
        <f>B259/C259</f>
        <v>465</v>
      </c>
      <c r="F259" s="32">
        <f>D259*E259</f>
        <v>465</v>
      </c>
    </row>
    <row r="260" spans="1:6" s="27" customFormat="1" ht="15.45" customHeight="1">
      <c r="A260" s="28" t="s">
        <v>160</v>
      </c>
      <c r="B260" s="29">
        <v>3349</v>
      </c>
      <c r="C260" s="32">
        <v>4</v>
      </c>
      <c r="D260" s="32">
        <v>1</v>
      </c>
      <c r="E260" s="32">
        <f>B260/C260</f>
        <v>837.25</v>
      </c>
      <c r="F260" s="32">
        <f>D260*E260</f>
        <v>837.25</v>
      </c>
    </row>
    <row r="261" spans="1:6" s="27" customFormat="1" ht="15.45" customHeight="1">
      <c r="A261" s="28" t="s">
        <v>180</v>
      </c>
      <c r="B261" s="29">
        <v>2218</v>
      </c>
      <c r="C261" s="32">
        <v>4</v>
      </c>
      <c r="D261" s="32">
        <v>1</v>
      </c>
      <c r="E261" s="32">
        <f>B261/C261</f>
        <v>554.5</v>
      </c>
      <c r="F261" s="32">
        <f>D261*E261</f>
        <v>554.5</v>
      </c>
    </row>
    <row r="262" spans="1:6" s="27" customFormat="1" ht="15.45" customHeight="1">
      <c r="A262" s="28" t="s">
        <v>83</v>
      </c>
      <c r="B262" s="29">
        <v>3871</v>
      </c>
      <c r="C262" s="32">
        <v>4</v>
      </c>
      <c r="D262" s="32">
        <v>1</v>
      </c>
      <c r="E262" s="32">
        <f>B262/C262</f>
        <v>967.75</v>
      </c>
      <c r="F262" s="32">
        <f>D262*E262</f>
        <v>967.75</v>
      </c>
    </row>
    <row r="263" spans="1:6" s="27" customFormat="1" ht="15.45" customHeight="1">
      <c r="A263" s="28" t="s">
        <v>215</v>
      </c>
      <c r="B263" s="29">
        <v>2374</v>
      </c>
      <c r="C263" s="32">
        <v>4</v>
      </c>
      <c r="D263" s="32">
        <v>1</v>
      </c>
      <c r="E263" s="32">
        <f>B263/C263</f>
        <v>593.5</v>
      </c>
      <c r="F263" s="32">
        <f>D263*E263</f>
        <v>593.5</v>
      </c>
    </row>
    <row r="264" spans="1:6" s="27" customFormat="1" ht="15.45" customHeight="1">
      <c r="A264" s="28" t="s">
        <v>227</v>
      </c>
      <c r="B264" s="29">
        <v>1567</v>
      </c>
      <c r="C264" s="32">
        <v>4</v>
      </c>
      <c r="D264" s="32">
        <v>1</v>
      </c>
      <c r="E264" s="32">
        <f>B264/C264</f>
        <v>391.75</v>
      </c>
      <c r="F264" s="32">
        <f>D264*E264</f>
        <v>391.75</v>
      </c>
    </row>
    <row r="265" spans="1:6" s="27" customFormat="1" ht="15.45" customHeight="1">
      <c r="A265" s="28" t="s">
        <v>69</v>
      </c>
      <c r="B265" s="29">
        <v>4113</v>
      </c>
      <c r="C265" s="32">
        <v>4</v>
      </c>
      <c r="D265" s="32">
        <v>1</v>
      </c>
      <c r="E265" s="32">
        <f>B265/C265</f>
        <v>1028.25</v>
      </c>
      <c r="F265" s="32">
        <f>D265*E265</f>
        <v>1028.25</v>
      </c>
    </row>
    <row r="266" spans="1:6" s="27" customFormat="1" ht="15.45" customHeight="1">
      <c r="A266" s="28" t="s">
        <v>78</v>
      </c>
      <c r="B266" s="29">
        <v>5465</v>
      </c>
      <c r="C266" s="32">
        <v>4</v>
      </c>
      <c r="D266" s="32">
        <v>1</v>
      </c>
      <c r="E266" s="32">
        <f>B266/C266</f>
        <v>1366.25</v>
      </c>
      <c r="F266" s="32">
        <f>D266*E266</f>
        <v>1366.25</v>
      </c>
    </row>
    <row r="267" spans="1:6" s="27" customFormat="1" ht="15.45" customHeight="1">
      <c r="A267" s="28" t="s">
        <v>24</v>
      </c>
      <c r="B267" s="29">
        <v>6042</v>
      </c>
      <c r="C267" s="32">
        <v>4</v>
      </c>
      <c r="D267" s="32">
        <v>1</v>
      </c>
      <c r="E267" s="32">
        <f>B267/C267</f>
        <v>1510.5</v>
      </c>
      <c r="F267" s="32">
        <f>D267*E267</f>
        <v>1510.5</v>
      </c>
    </row>
    <row r="268" spans="1:6" s="27" customFormat="1" ht="15.45" customHeight="1">
      <c r="A268" s="28" t="s">
        <v>56</v>
      </c>
      <c r="B268" s="29">
        <v>5954</v>
      </c>
      <c r="C268" s="32">
        <v>4</v>
      </c>
      <c r="D268" s="32">
        <v>1</v>
      </c>
      <c r="E268" s="32">
        <f>B268/C268</f>
        <v>1488.5</v>
      </c>
      <c r="F268" s="32">
        <f>D268*E268</f>
        <v>1488.5</v>
      </c>
    </row>
    <row r="269" spans="1:6" s="27" customFormat="1" ht="15.45" customHeight="1">
      <c r="A269" s="28" t="s">
        <v>80</v>
      </c>
      <c r="B269" s="29">
        <v>3934</v>
      </c>
      <c r="C269" s="32">
        <v>4</v>
      </c>
      <c r="D269" s="32">
        <v>1</v>
      </c>
      <c r="E269" s="32">
        <f>B269/C269</f>
        <v>983.5</v>
      </c>
      <c r="F269" s="32">
        <f>D269*E269</f>
        <v>983.5</v>
      </c>
    </row>
    <row r="270" spans="1:6" s="27" customFormat="1" ht="15.45" customHeight="1">
      <c r="A270" s="28" t="s">
        <v>217</v>
      </c>
      <c r="B270" s="29">
        <v>2323</v>
      </c>
      <c r="C270" s="32">
        <v>4</v>
      </c>
      <c r="D270" s="32">
        <v>1</v>
      </c>
      <c r="E270" s="32">
        <f>B270/C270</f>
        <v>580.75</v>
      </c>
      <c r="F270" s="32">
        <f>D270*E270</f>
        <v>580.75</v>
      </c>
    </row>
    <row r="271" spans="1:6" s="27" customFormat="1" ht="15.45" customHeight="1">
      <c r="A271" s="28" t="s">
        <v>57</v>
      </c>
      <c r="B271" s="29">
        <v>6156</v>
      </c>
      <c r="C271" s="32">
        <v>4</v>
      </c>
      <c r="D271" s="32">
        <v>1</v>
      </c>
      <c r="E271" s="32">
        <f>B271/C271</f>
        <v>1539</v>
      </c>
      <c r="F271" s="32">
        <f>D271*E271</f>
        <v>1539</v>
      </c>
    </row>
    <row r="272" spans="1:6" s="27" customFormat="1" ht="15.45" customHeight="1">
      <c r="A272" s="28" t="s">
        <v>234</v>
      </c>
      <c r="B272" s="29">
        <v>1959</v>
      </c>
      <c r="C272" s="32">
        <v>4</v>
      </c>
      <c r="D272" s="32">
        <v>1</v>
      </c>
      <c r="E272" s="32">
        <f>B272/C272</f>
        <v>489.75</v>
      </c>
      <c r="F272" s="32">
        <f>D272*E272</f>
        <v>489.75</v>
      </c>
    </row>
    <row r="273" spans="1:6" s="27" customFormat="1" ht="15.45" customHeight="1">
      <c r="A273" s="28" t="s">
        <v>171</v>
      </c>
      <c r="B273" s="29">
        <v>2317</v>
      </c>
      <c r="C273" s="32">
        <v>4</v>
      </c>
      <c r="D273" s="32">
        <v>1</v>
      </c>
      <c r="E273" s="32">
        <f>B273/C273</f>
        <v>579.25</v>
      </c>
      <c r="F273" s="32">
        <f>D273*E273</f>
        <v>579.25</v>
      </c>
    </row>
    <row r="274" spans="1:6" s="27" customFormat="1" ht="15.45" customHeight="1">
      <c r="A274" s="28" t="s">
        <v>73</v>
      </c>
      <c r="B274" s="29">
        <v>4057</v>
      </c>
      <c r="C274" s="32">
        <v>4</v>
      </c>
      <c r="D274" s="32">
        <v>1</v>
      </c>
      <c r="E274" s="32">
        <f>B274/C274</f>
        <v>1014.25</v>
      </c>
      <c r="F274" s="32">
        <f>D274*E274</f>
        <v>1014.25</v>
      </c>
    </row>
    <row r="275" spans="1:6" s="27" customFormat="1" ht="15.45" customHeight="1">
      <c r="A275" s="28" t="s">
        <v>198</v>
      </c>
      <c r="B275" s="29">
        <v>2642</v>
      </c>
      <c r="C275" s="32">
        <v>4</v>
      </c>
      <c r="D275" s="32">
        <v>1</v>
      </c>
      <c r="E275" s="32">
        <f>B275/C275</f>
        <v>660.5</v>
      </c>
      <c r="F275" s="32">
        <f>D275*E275</f>
        <v>660.5</v>
      </c>
    </row>
    <row r="276" spans="1:6" s="27" customFormat="1" ht="15.45" customHeight="1">
      <c r="A276" s="28" t="s">
        <v>106</v>
      </c>
      <c r="B276" s="29">
        <v>3273</v>
      </c>
      <c r="C276" s="32">
        <v>4</v>
      </c>
      <c r="D276" s="32">
        <v>1</v>
      </c>
      <c r="E276" s="32">
        <f>B276/C276</f>
        <v>818.25</v>
      </c>
      <c r="F276" s="32">
        <f>D276*E276</f>
        <v>818.25</v>
      </c>
    </row>
    <row r="277" spans="1:6" s="27" customFormat="1" ht="15.45" customHeight="1">
      <c r="A277" s="28" t="s">
        <v>187</v>
      </c>
      <c r="B277" s="29">
        <v>2901</v>
      </c>
      <c r="C277" s="32">
        <v>4</v>
      </c>
      <c r="D277" s="32">
        <v>1</v>
      </c>
      <c r="E277" s="32">
        <f>B277/C277</f>
        <v>725.25</v>
      </c>
      <c r="F277" s="32">
        <f>D277*E277</f>
        <v>725.25</v>
      </c>
    </row>
    <row r="278" spans="1:6" s="27" customFormat="1" ht="15.45" customHeight="1">
      <c r="A278" s="28" t="s">
        <v>246</v>
      </c>
      <c r="B278" s="29">
        <v>2358</v>
      </c>
      <c r="C278" s="32">
        <v>4</v>
      </c>
      <c r="D278" s="32">
        <v>1</v>
      </c>
      <c r="E278" s="32">
        <f>B278/C278</f>
        <v>589.5</v>
      </c>
      <c r="F278" s="32">
        <f>D278*E278</f>
        <v>589.5</v>
      </c>
    </row>
    <row r="279" spans="1:6" s="27" customFormat="1" ht="15.45" customHeight="1">
      <c r="A279" s="28" t="s">
        <v>143</v>
      </c>
      <c r="B279" s="29">
        <v>3918</v>
      </c>
      <c r="C279" s="32">
        <v>4</v>
      </c>
      <c r="D279" s="32">
        <v>1</v>
      </c>
      <c r="E279" s="32">
        <f>B279/C279</f>
        <v>979.5</v>
      </c>
      <c r="F279" s="32">
        <f>D279*E279</f>
        <v>979.5</v>
      </c>
    </row>
    <row r="280" spans="1:6" s="27" customFormat="1" ht="15.45" customHeight="1">
      <c r="A280" s="28" t="s">
        <v>266</v>
      </c>
      <c r="B280" s="29">
        <v>819</v>
      </c>
      <c r="C280" s="32">
        <v>4</v>
      </c>
      <c r="D280" s="32">
        <v>1</v>
      </c>
      <c r="E280" s="32">
        <f>B280/C280</f>
        <v>204.75</v>
      </c>
      <c r="F280" s="32">
        <f>D280*E280</f>
        <v>204.75</v>
      </c>
    </row>
    <row r="281" spans="1:6" s="27" customFormat="1" ht="15.45" customHeight="1">
      <c r="A281" s="73"/>
      <c r="B281" s="74">
        <f>SUM(B2:B280)</f>
        <v>1069784</v>
      </c>
      <c r="C281" s="46"/>
      <c r="D281" s="46"/>
      <c r="E281" s="45"/>
      <c r="F281" s="75">
        <f>SUM(F2:F280)</f>
        <v>252361.25</v>
      </c>
    </row>
    <row r="282" spans="1:6" s="27" customFormat="1" ht="28.65" customHeight="1">
      <c r="A282" s="85"/>
      <c r="B282" s="86"/>
      <c r="C282" s="46"/>
      <c r="D282" s="46"/>
      <c r="E282" s="87"/>
      <c r="F282" s="46"/>
    </row>
    <row r="283" spans="1:6">
      <c r="A283" s="85"/>
      <c r="B283" s="86"/>
      <c r="C283" s="46"/>
      <c r="D283" s="46"/>
      <c r="E283" s="88"/>
      <c r="F283" s="46"/>
    </row>
    <row r="284" spans="1:6">
      <c r="A284" s="85"/>
      <c r="B284" s="86"/>
      <c r="C284" s="46"/>
      <c r="D284" s="88"/>
      <c r="E284" s="88"/>
      <c r="F284" s="46"/>
    </row>
    <row r="285" spans="1:6">
      <c r="A285" s="88"/>
      <c r="B285" s="88"/>
      <c r="C285" s="88"/>
      <c r="D285" s="88"/>
      <c r="E285" s="88"/>
      <c r="F285" s="88"/>
    </row>
    <row r="286" spans="1:6">
      <c r="A286" s="88"/>
      <c r="B286" s="88"/>
      <c r="C286" s="88"/>
      <c r="D286" s="88"/>
      <c r="E286" s="88"/>
      <c r="F286" s="88"/>
    </row>
  </sheetData>
  <sheetProtection algorithmName="SHA-512" hashValue="G7xja4sxSBSpzbRaiu08F2/Vu4ICl/O/D/EKJe2ak3/IYnWLZkfes1N76M7dhfCElQQZ+qxw1kFma8I8K0hl8Q==" saltValue="xEBN/SSCzzWMr29Fm9FtPQ==" spinCount="100000" sheet="1" objects="1" scenarios="1"/>
  <sortState xmlns:xlrd2="http://schemas.microsoft.com/office/spreadsheetml/2017/richdata2" ref="A2:F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0A01-C0B6-4ADE-9063-1D6199A288C4}">
  <dimension ref="A1:L285"/>
  <sheetViews>
    <sheetView workbookViewId="0">
      <pane ySplit="1" topLeftCell="A270" activePane="bottomLeft" state="frozen"/>
      <selection pane="bottomLeft" activeCell="A276" sqref="A276"/>
    </sheetView>
  </sheetViews>
  <sheetFormatPr defaultRowHeight="13.2"/>
  <cols>
    <col min="1" max="1" width="51.33203125" style="57" customWidth="1"/>
    <col min="2" max="2" width="9.109375" style="57" bestFit="1" customWidth="1"/>
    <col min="3" max="3" width="9.109375" style="57" customWidth="1"/>
    <col min="4" max="4" width="9.88671875" style="57" bestFit="1" customWidth="1"/>
    <col min="5" max="5" width="14.109375" style="57" bestFit="1" customWidth="1"/>
    <col min="6" max="6" width="9" style="57" customWidth="1"/>
    <col min="7" max="7" width="12.44140625" style="57" bestFit="1" customWidth="1"/>
    <col min="8" max="8" width="14" style="57" bestFit="1" customWidth="1"/>
    <col min="9" max="9" width="10.6640625" style="57" bestFit="1" customWidth="1"/>
    <col min="10" max="10" width="7.88671875" style="57" bestFit="1" customWidth="1"/>
    <col min="11" max="11" width="13.33203125" style="57" customWidth="1"/>
    <col min="12" max="12" width="13.6640625" style="57" bestFit="1" customWidth="1"/>
    <col min="13" max="16384" width="8.88671875" style="57"/>
  </cols>
  <sheetData>
    <row r="1" spans="1:12" s="27" customFormat="1" ht="39.9" customHeight="1">
      <c r="A1" s="25" t="s">
        <v>0</v>
      </c>
      <c r="B1" s="25" t="s">
        <v>1</v>
      </c>
      <c r="C1" s="25" t="s">
        <v>303</v>
      </c>
      <c r="D1" s="25" t="s">
        <v>290</v>
      </c>
      <c r="E1" s="25" t="s">
        <v>304</v>
      </c>
      <c r="F1" s="91" t="s">
        <v>292</v>
      </c>
      <c r="G1" s="91" t="s">
        <v>7</v>
      </c>
      <c r="H1" s="25" t="s">
        <v>293</v>
      </c>
      <c r="I1" s="25" t="s">
        <v>294</v>
      </c>
      <c r="J1" s="25" t="s">
        <v>295</v>
      </c>
      <c r="K1" s="91" t="s">
        <v>296</v>
      </c>
      <c r="L1" s="91" t="s">
        <v>297</v>
      </c>
    </row>
    <row r="2" spans="1:12" s="27" customFormat="1" ht="15.45" customHeight="1">
      <c r="A2" s="28" t="s">
        <v>87</v>
      </c>
      <c r="B2" s="29">
        <v>5185</v>
      </c>
      <c r="C2" s="76">
        <f>B2/I2</f>
        <v>1296.25</v>
      </c>
      <c r="D2" s="77">
        <v>1.25</v>
      </c>
      <c r="E2" s="78">
        <f>B2*D2</f>
        <v>6481.25</v>
      </c>
      <c r="F2" s="10">
        <v>1.25</v>
      </c>
      <c r="G2" s="31">
        <f>B2*F2</f>
        <v>6481.25</v>
      </c>
      <c r="H2" s="32">
        <f>E2-G2</f>
        <v>0</v>
      </c>
      <c r="I2" s="32">
        <v>4</v>
      </c>
      <c r="J2" s="32">
        <f>F2/1.25</f>
        <v>1</v>
      </c>
      <c r="K2" s="31">
        <f>J2*$H$285</f>
        <v>2.1999666177149555</v>
      </c>
      <c r="L2" s="10">
        <f>K2*C2</f>
        <v>2851.706728213011</v>
      </c>
    </row>
    <row r="3" spans="1:12" s="27" customFormat="1" ht="15.45" customHeight="1">
      <c r="A3" s="28" t="s">
        <v>265</v>
      </c>
      <c r="B3" s="29">
        <v>511</v>
      </c>
      <c r="C3" s="76">
        <f>B3/I3</f>
        <v>127.75</v>
      </c>
      <c r="D3" s="10">
        <v>1.25</v>
      </c>
      <c r="E3" s="78">
        <f>B3*D3</f>
        <v>638.75</v>
      </c>
      <c r="F3" s="10">
        <v>1.25</v>
      </c>
      <c r="G3" s="31">
        <f>B3*F3</f>
        <v>638.75</v>
      </c>
      <c r="H3" s="32">
        <f>E3-G3</f>
        <v>0</v>
      </c>
      <c r="I3" s="32">
        <v>4</v>
      </c>
      <c r="J3" s="32">
        <f>F3/1.25</f>
        <v>1</v>
      </c>
      <c r="K3" s="31">
        <f>J3*$H$285</f>
        <v>2.1999666177149555</v>
      </c>
      <c r="L3" s="10">
        <f>K3*C3</f>
        <v>281.04573541308554</v>
      </c>
    </row>
    <row r="4" spans="1:12" s="27" customFormat="1" ht="15.45" customHeight="1">
      <c r="A4" s="28" t="s">
        <v>97</v>
      </c>
      <c r="B4" s="29">
        <v>4770</v>
      </c>
      <c r="C4" s="76">
        <f>B4/I4</f>
        <v>1192.5</v>
      </c>
      <c r="D4" s="10">
        <v>1.25</v>
      </c>
      <c r="E4" s="78">
        <f>B4*D4</f>
        <v>5962.5</v>
      </c>
      <c r="F4" s="10">
        <v>0</v>
      </c>
      <c r="G4" s="31">
        <f>B4*F4</f>
        <v>0</v>
      </c>
      <c r="H4" s="32">
        <f>E4-G4</f>
        <v>5962.5</v>
      </c>
      <c r="I4" s="32">
        <v>4</v>
      </c>
      <c r="J4" s="32">
        <f>F4/1.25</f>
        <v>0</v>
      </c>
      <c r="K4" s="31">
        <f>J4*$H$285</f>
        <v>0</v>
      </c>
      <c r="L4" s="10">
        <f>K4*C4</f>
        <v>0</v>
      </c>
    </row>
    <row r="5" spans="1:12" s="27" customFormat="1" ht="15.45" customHeight="1">
      <c r="A5" s="28" t="s">
        <v>11</v>
      </c>
      <c r="B5" s="29">
        <v>9110</v>
      </c>
      <c r="C5" s="76">
        <f>B5/I5</f>
        <v>2277.5</v>
      </c>
      <c r="D5" s="10">
        <v>1.25</v>
      </c>
      <c r="E5" s="78">
        <f>B5*D5</f>
        <v>11387.5</v>
      </c>
      <c r="F5" s="10">
        <v>1.25</v>
      </c>
      <c r="G5" s="31">
        <f>B5*F5</f>
        <v>11387.5</v>
      </c>
      <c r="H5" s="32">
        <f>E5-G5</f>
        <v>0</v>
      </c>
      <c r="I5" s="32">
        <v>4</v>
      </c>
      <c r="J5" s="32">
        <f>F5/1.25</f>
        <v>1</v>
      </c>
      <c r="K5" s="31">
        <f>J5*$H$285</f>
        <v>2.1999666177149555</v>
      </c>
      <c r="L5" s="10">
        <f>K5*C5</f>
        <v>5010.4239718458111</v>
      </c>
    </row>
    <row r="6" spans="1:12" s="27" customFormat="1" ht="15.45" customHeight="1">
      <c r="A6" s="28" t="s">
        <v>53</v>
      </c>
      <c r="B6" s="29">
        <v>6209</v>
      </c>
      <c r="C6" s="76">
        <f>B6/I6</f>
        <v>1552.25</v>
      </c>
      <c r="D6" s="10">
        <v>1.25</v>
      </c>
      <c r="E6" s="78">
        <f>B6*D6</f>
        <v>7761.25</v>
      </c>
      <c r="F6" s="10">
        <v>1.25</v>
      </c>
      <c r="G6" s="31">
        <f>B6*F6</f>
        <v>7761.25</v>
      </c>
      <c r="H6" s="32">
        <f>E6-G6</f>
        <v>0</v>
      </c>
      <c r="I6" s="32">
        <v>4</v>
      </c>
      <c r="J6" s="32">
        <f>F6/1.25</f>
        <v>1</v>
      </c>
      <c r="K6" s="31">
        <f>J6*$H$285</f>
        <v>2.1999666177149555</v>
      </c>
      <c r="L6" s="10">
        <f>K6*C6</f>
        <v>3414.8981823480399</v>
      </c>
    </row>
    <row r="7" spans="1:12" s="27" customFormat="1" ht="15.45" customHeight="1">
      <c r="A7" s="28" t="s">
        <v>219</v>
      </c>
      <c r="B7" s="29">
        <v>2313</v>
      </c>
      <c r="C7" s="76">
        <f>B7/I7</f>
        <v>578.25</v>
      </c>
      <c r="D7" s="10">
        <v>1.25</v>
      </c>
      <c r="E7" s="78">
        <f>B7*D7</f>
        <v>2891.25</v>
      </c>
      <c r="F7" s="10">
        <v>1.25</v>
      </c>
      <c r="G7" s="31">
        <f>B7*F7</f>
        <v>2891.25</v>
      </c>
      <c r="H7" s="32">
        <f>E7-G7</f>
        <v>0</v>
      </c>
      <c r="I7" s="32">
        <v>4</v>
      </c>
      <c r="J7" s="32">
        <f>F7/1.25</f>
        <v>1</v>
      </c>
      <c r="K7" s="31">
        <f>J7*$H$285</f>
        <v>2.1999666177149555</v>
      </c>
      <c r="L7" s="10">
        <f>K7*C7</f>
        <v>1272.1306966936729</v>
      </c>
    </row>
    <row r="8" spans="1:12" s="27" customFormat="1" ht="15.45" customHeight="1">
      <c r="A8" s="28" t="s">
        <v>86</v>
      </c>
      <c r="B8" s="29">
        <v>5060</v>
      </c>
      <c r="C8" s="76">
        <f>B8/I8</f>
        <v>1265</v>
      </c>
      <c r="D8" s="10">
        <v>1.25</v>
      </c>
      <c r="E8" s="78">
        <f>B8*D8</f>
        <v>6325</v>
      </c>
      <c r="F8" s="10">
        <v>1.25</v>
      </c>
      <c r="G8" s="31">
        <f>B8*F8</f>
        <v>6325</v>
      </c>
      <c r="H8" s="32">
        <f>E8-G8</f>
        <v>0</v>
      </c>
      <c r="I8" s="32">
        <v>4</v>
      </c>
      <c r="J8" s="32">
        <f>F8/1.25</f>
        <v>1</v>
      </c>
      <c r="K8" s="31">
        <f>J8*$H$285</f>
        <v>2.1999666177149555</v>
      </c>
      <c r="L8" s="10">
        <f>K8*C8</f>
        <v>2782.9577714094189</v>
      </c>
    </row>
    <row r="9" spans="1:12" s="27" customFormat="1" ht="15.45" customHeight="1">
      <c r="A9" s="28" t="s">
        <v>200</v>
      </c>
      <c r="B9" s="29">
        <v>4192</v>
      </c>
      <c r="C9" s="76">
        <f>B9/I9</f>
        <v>1048</v>
      </c>
      <c r="D9" s="10">
        <v>1.25</v>
      </c>
      <c r="E9" s="78">
        <f>B9*D9</f>
        <v>5240</v>
      </c>
      <c r="F9" s="10">
        <v>0</v>
      </c>
      <c r="G9" s="31">
        <f>B9*F9</f>
        <v>0</v>
      </c>
      <c r="H9" s="32">
        <f>E9-G9</f>
        <v>5240</v>
      </c>
      <c r="I9" s="32">
        <v>4</v>
      </c>
      <c r="J9" s="32">
        <f>F9/1.25</f>
        <v>0</v>
      </c>
      <c r="K9" s="31">
        <f>J9*$H$285</f>
        <v>0</v>
      </c>
      <c r="L9" s="10">
        <f>K9*C9</f>
        <v>0</v>
      </c>
    </row>
    <row r="10" spans="1:12" s="27" customFormat="1" ht="15.45" customHeight="1">
      <c r="A10" s="28" t="s">
        <v>285</v>
      </c>
      <c r="B10" s="29">
        <v>2144</v>
      </c>
      <c r="C10" s="76">
        <f>B10/I10</f>
        <v>536</v>
      </c>
      <c r="D10" s="10">
        <v>1.25</v>
      </c>
      <c r="E10" s="78">
        <f>B10*D10</f>
        <v>2680</v>
      </c>
      <c r="F10" s="10">
        <v>0</v>
      </c>
      <c r="G10" s="31">
        <f>B10*F10</f>
        <v>0</v>
      </c>
      <c r="H10" s="32">
        <f>E10-G10</f>
        <v>2680</v>
      </c>
      <c r="I10" s="32">
        <v>4</v>
      </c>
      <c r="J10" s="32">
        <f>F10/1.25</f>
        <v>0</v>
      </c>
      <c r="K10" s="31">
        <f>J10*$H$285</f>
        <v>0</v>
      </c>
      <c r="L10" s="10">
        <f>K10*C10</f>
        <v>0</v>
      </c>
    </row>
    <row r="11" spans="1:12" s="27" customFormat="1" ht="15.45" customHeight="1">
      <c r="A11" s="28" t="s">
        <v>139</v>
      </c>
      <c r="B11" s="29">
        <v>6027</v>
      </c>
      <c r="C11" s="76">
        <f>B11/I11</f>
        <v>1506.75</v>
      </c>
      <c r="D11" s="10">
        <v>1.25</v>
      </c>
      <c r="E11" s="78">
        <f>B11*D11</f>
        <v>7533.75</v>
      </c>
      <c r="F11" s="10">
        <v>0</v>
      </c>
      <c r="G11" s="31">
        <f>B11*F11</f>
        <v>0</v>
      </c>
      <c r="H11" s="32">
        <f>E11-G11</f>
        <v>7533.75</v>
      </c>
      <c r="I11" s="32">
        <v>4</v>
      </c>
      <c r="J11" s="32">
        <f>F11/1.25</f>
        <v>0</v>
      </c>
      <c r="K11" s="31">
        <f>J11*$H$285</f>
        <v>0</v>
      </c>
      <c r="L11" s="10">
        <f>K11*C11</f>
        <v>0</v>
      </c>
    </row>
    <row r="12" spans="1:12" s="27" customFormat="1" ht="15.45" customHeight="1">
      <c r="A12" s="28" t="s">
        <v>239</v>
      </c>
      <c r="B12" s="29">
        <v>1791</v>
      </c>
      <c r="C12" s="76">
        <f>B12/I12</f>
        <v>447.75</v>
      </c>
      <c r="D12" s="10">
        <v>1.25</v>
      </c>
      <c r="E12" s="78">
        <f>B12*D12</f>
        <v>2238.75</v>
      </c>
      <c r="F12" s="10">
        <v>1.25</v>
      </c>
      <c r="G12" s="31">
        <f>B12*F12</f>
        <v>2238.75</v>
      </c>
      <c r="H12" s="32">
        <f>E12-G12</f>
        <v>0</v>
      </c>
      <c r="I12" s="32">
        <v>4</v>
      </c>
      <c r="J12" s="32">
        <f>F12/1.25</f>
        <v>1</v>
      </c>
      <c r="K12" s="31">
        <f>J12*$H$285</f>
        <v>2.1999666177149555</v>
      </c>
      <c r="L12" s="10">
        <f>K12*C12</f>
        <v>985.0350530818713</v>
      </c>
    </row>
    <row r="13" spans="1:12" s="27" customFormat="1" ht="15.45" customHeight="1">
      <c r="A13" s="28" t="s">
        <v>25</v>
      </c>
      <c r="B13" s="29">
        <v>6039</v>
      </c>
      <c r="C13" s="76">
        <f>B13/I13</f>
        <v>1509.75</v>
      </c>
      <c r="D13" s="10">
        <v>1.25</v>
      </c>
      <c r="E13" s="78">
        <f>B13*D13</f>
        <v>7548.75</v>
      </c>
      <c r="F13" s="10">
        <v>1.25</v>
      </c>
      <c r="G13" s="31">
        <f>B13*F13</f>
        <v>7548.75</v>
      </c>
      <c r="H13" s="32">
        <f>E13-G13</f>
        <v>0</v>
      </c>
      <c r="I13" s="32">
        <v>4</v>
      </c>
      <c r="J13" s="32">
        <f>F13/1.25</f>
        <v>1</v>
      </c>
      <c r="K13" s="31">
        <f>J13*$H$285</f>
        <v>2.1999666177149555</v>
      </c>
      <c r="L13" s="10">
        <f>K13*C13</f>
        <v>3321.3996010951541</v>
      </c>
    </row>
    <row r="14" spans="1:12" s="27" customFormat="1" ht="15.45" customHeight="1">
      <c r="A14" s="28" t="s">
        <v>125</v>
      </c>
      <c r="B14" s="29">
        <v>4181</v>
      </c>
      <c r="C14" s="76">
        <f>B14/I14</f>
        <v>1045.25</v>
      </c>
      <c r="D14" s="10">
        <v>1.25</v>
      </c>
      <c r="E14" s="78">
        <f>B14*D14</f>
        <v>5226.25</v>
      </c>
      <c r="F14" s="10">
        <v>1.25</v>
      </c>
      <c r="G14" s="31">
        <f>B14*F14</f>
        <v>5226.25</v>
      </c>
      <c r="H14" s="32">
        <f>E14-G14</f>
        <v>0</v>
      </c>
      <c r="I14" s="32">
        <v>4</v>
      </c>
      <c r="J14" s="32">
        <f>F14/1.25</f>
        <v>1</v>
      </c>
      <c r="K14" s="31">
        <f>J14*$H$285</f>
        <v>2.1999666177149555</v>
      </c>
      <c r="L14" s="10">
        <f>K14*C14</f>
        <v>2299.5151071665573</v>
      </c>
    </row>
    <row r="15" spans="1:12" s="27" customFormat="1" ht="15.45" customHeight="1">
      <c r="A15" s="28" t="s">
        <v>137</v>
      </c>
      <c r="B15" s="29">
        <v>2890</v>
      </c>
      <c r="C15" s="76">
        <f>B15/I15</f>
        <v>722.5</v>
      </c>
      <c r="D15" s="10">
        <v>1.25</v>
      </c>
      <c r="E15" s="78">
        <f>B15*D15</f>
        <v>3612.5</v>
      </c>
      <c r="F15" s="10">
        <v>1.25</v>
      </c>
      <c r="G15" s="31">
        <f>B15*F15</f>
        <v>3612.5</v>
      </c>
      <c r="H15" s="32">
        <f>E15-G15</f>
        <v>0</v>
      </c>
      <c r="I15" s="32">
        <v>4</v>
      </c>
      <c r="J15" s="32">
        <f>F15/1.25</f>
        <v>1</v>
      </c>
      <c r="K15" s="31">
        <f>J15*$H$285</f>
        <v>2.1999666177149555</v>
      </c>
      <c r="L15" s="10">
        <f>K15*C15</f>
        <v>1589.4758812990553</v>
      </c>
    </row>
    <row r="16" spans="1:12" s="27" customFormat="1" ht="15.45" customHeight="1">
      <c r="A16" s="28" t="s">
        <v>263</v>
      </c>
      <c r="B16" s="29">
        <v>3444</v>
      </c>
      <c r="C16" s="76">
        <f>B16/I16</f>
        <v>861</v>
      </c>
      <c r="D16" s="10">
        <v>1.25</v>
      </c>
      <c r="E16" s="78">
        <f>B16*D16</f>
        <v>4305</v>
      </c>
      <c r="F16" s="10">
        <v>0</v>
      </c>
      <c r="G16" s="31">
        <f>B16*F16</f>
        <v>0</v>
      </c>
      <c r="H16" s="32">
        <f>E16-G16</f>
        <v>4305</v>
      </c>
      <c r="I16" s="32">
        <v>4</v>
      </c>
      <c r="J16" s="32">
        <f>F16/1.25</f>
        <v>0</v>
      </c>
      <c r="K16" s="31">
        <f>J16*$H$285</f>
        <v>0</v>
      </c>
      <c r="L16" s="10">
        <f>K16*C16</f>
        <v>0</v>
      </c>
    </row>
    <row r="17" spans="1:12" s="27" customFormat="1" ht="15.45" customHeight="1">
      <c r="A17" s="28" t="s">
        <v>77</v>
      </c>
      <c r="B17" s="29">
        <v>3964</v>
      </c>
      <c r="C17" s="76">
        <f>B17/I17</f>
        <v>991</v>
      </c>
      <c r="D17" s="10">
        <v>1.25</v>
      </c>
      <c r="E17" s="78">
        <f>B17*D17</f>
        <v>4955</v>
      </c>
      <c r="F17" s="10">
        <v>1.25</v>
      </c>
      <c r="G17" s="31">
        <f>B17*F17</f>
        <v>4955</v>
      </c>
      <c r="H17" s="32">
        <f>E17-G17</f>
        <v>0</v>
      </c>
      <c r="I17" s="32">
        <v>4</v>
      </c>
      <c r="J17" s="32">
        <f>F17/1.25</f>
        <v>1</v>
      </c>
      <c r="K17" s="31">
        <f>J17*$H$285</f>
        <v>2.1999666177149555</v>
      </c>
      <c r="L17" s="10">
        <f>K17*C17</f>
        <v>2180.1669181555208</v>
      </c>
    </row>
    <row r="18" spans="1:12" s="27" customFormat="1" ht="15.45" customHeight="1">
      <c r="A18" s="28" t="s">
        <v>224</v>
      </c>
      <c r="B18" s="29">
        <v>2201</v>
      </c>
      <c r="C18" s="76">
        <f>B18/I18</f>
        <v>550.25</v>
      </c>
      <c r="D18" s="10">
        <v>1.25</v>
      </c>
      <c r="E18" s="78">
        <f>B18*D18</f>
        <v>2751.25</v>
      </c>
      <c r="F18" s="10">
        <v>0</v>
      </c>
      <c r="G18" s="31">
        <f>B18*F18</f>
        <v>0</v>
      </c>
      <c r="H18" s="32">
        <f>E18-G18</f>
        <v>2751.25</v>
      </c>
      <c r="I18" s="32">
        <v>4</v>
      </c>
      <c r="J18" s="32">
        <f>F18/1.25</f>
        <v>0</v>
      </c>
      <c r="K18" s="31">
        <f>J18*$H$285</f>
        <v>0</v>
      </c>
      <c r="L18" s="10">
        <f>K18*C18</f>
        <v>0</v>
      </c>
    </row>
    <row r="19" spans="1:12" s="27" customFormat="1" ht="15.45" customHeight="1">
      <c r="A19" s="28" t="s">
        <v>273</v>
      </c>
      <c r="B19" s="29">
        <v>4421</v>
      </c>
      <c r="C19" s="76">
        <f>B19/I19</f>
        <v>1105.25</v>
      </c>
      <c r="D19" s="10">
        <v>1.25</v>
      </c>
      <c r="E19" s="78">
        <f>B19*D19</f>
        <v>5526.25</v>
      </c>
      <c r="F19" s="10">
        <v>0</v>
      </c>
      <c r="G19" s="31">
        <f>B19*F19</f>
        <v>0</v>
      </c>
      <c r="H19" s="32">
        <f>E19-G19</f>
        <v>5526.25</v>
      </c>
      <c r="I19" s="32">
        <v>4</v>
      </c>
      <c r="J19" s="32">
        <f>F19/1.25</f>
        <v>0</v>
      </c>
      <c r="K19" s="31">
        <f>J19*$H$285</f>
        <v>0</v>
      </c>
      <c r="L19" s="10">
        <f>K19*C19</f>
        <v>0</v>
      </c>
    </row>
    <row r="20" spans="1:12" s="27" customFormat="1" ht="15.45" customHeight="1">
      <c r="A20" s="28" t="s">
        <v>42</v>
      </c>
      <c r="B20" s="29">
        <v>4873</v>
      </c>
      <c r="C20" s="76">
        <f>B20/I20</f>
        <v>1218.25</v>
      </c>
      <c r="D20" s="10">
        <v>1.25</v>
      </c>
      <c r="E20" s="78">
        <f>B20*D20</f>
        <v>6091.25</v>
      </c>
      <c r="F20" s="10">
        <v>1.25</v>
      </c>
      <c r="G20" s="31">
        <f>B20*F20</f>
        <v>6091.25</v>
      </c>
      <c r="H20" s="32">
        <f>E20-G20</f>
        <v>0</v>
      </c>
      <c r="I20" s="32">
        <v>4</v>
      </c>
      <c r="J20" s="32">
        <f>F20/1.25</f>
        <v>1</v>
      </c>
      <c r="K20" s="31">
        <f>J20*$H$285</f>
        <v>2.1999666177149555</v>
      </c>
      <c r="L20" s="10">
        <f>K20*C20</f>
        <v>2680.1093320312443</v>
      </c>
    </row>
    <row r="21" spans="1:12" s="27" customFormat="1" ht="15.45" customHeight="1">
      <c r="A21" s="28" t="s">
        <v>232</v>
      </c>
      <c r="B21" s="29">
        <v>1974</v>
      </c>
      <c r="C21" s="76">
        <f>B21/I21</f>
        <v>493.5</v>
      </c>
      <c r="D21" s="10">
        <v>1.25</v>
      </c>
      <c r="E21" s="78">
        <f>B21*D21</f>
        <v>2467.5</v>
      </c>
      <c r="F21" s="10">
        <v>0</v>
      </c>
      <c r="G21" s="31">
        <f>B21*F21</f>
        <v>0</v>
      </c>
      <c r="H21" s="32">
        <f>E21-G21</f>
        <v>2467.5</v>
      </c>
      <c r="I21" s="32">
        <v>4</v>
      </c>
      <c r="J21" s="32">
        <f>F21/1.25</f>
        <v>0</v>
      </c>
      <c r="K21" s="31">
        <f>J21*$H$285</f>
        <v>0</v>
      </c>
      <c r="L21" s="10">
        <f>K21*C21</f>
        <v>0</v>
      </c>
    </row>
    <row r="22" spans="1:12" s="27" customFormat="1" ht="15.45" customHeight="1">
      <c r="A22" s="28" t="s">
        <v>243</v>
      </c>
      <c r="B22" s="29">
        <v>2613</v>
      </c>
      <c r="C22" s="76">
        <f>B22/I22</f>
        <v>653.25</v>
      </c>
      <c r="D22" s="10">
        <v>1.25</v>
      </c>
      <c r="E22" s="78">
        <f>B22*D22</f>
        <v>3266.25</v>
      </c>
      <c r="F22" s="10">
        <v>0</v>
      </c>
      <c r="G22" s="31">
        <f>B22*F22</f>
        <v>0</v>
      </c>
      <c r="H22" s="32">
        <f>E22-G22</f>
        <v>3266.25</v>
      </c>
      <c r="I22" s="32">
        <v>4</v>
      </c>
      <c r="J22" s="32">
        <f>F22/1.25</f>
        <v>0</v>
      </c>
      <c r="K22" s="31">
        <f>J22*$H$285</f>
        <v>0</v>
      </c>
      <c r="L22" s="10">
        <f>K22*C22</f>
        <v>0</v>
      </c>
    </row>
    <row r="23" spans="1:12" s="27" customFormat="1" ht="15.45" customHeight="1">
      <c r="A23" s="28" t="s">
        <v>256</v>
      </c>
      <c r="B23" s="29">
        <v>1760</v>
      </c>
      <c r="C23" s="76">
        <f>B23/I23</f>
        <v>440</v>
      </c>
      <c r="D23" s="10">
        <v>1.25</v>
      </c>
      <c r="E23" s="78">
        <f>B23*D23</f>
        <v>2200</v>
      </c>
      <c r="F23" s="10">
        <v>0</v>
      </c>
      <c r="G23" s="31">
        <f>B23*F23</f>
        <v>0</v>
      </c>
      <c r="H23" s="32">
        <f>E23-G23</f>
        <v>2200</v>
      </c>
      <c r="I23" s="32">
        <v>4</v>
      </c>
      <c r="J23" s="32">
        <f>F23/1.25</f>
        <v>0</v>
      </c>
      <c r="K23" s="31">
        <f>J23*$H$285</f>
        <v>0</v>
      </c>
      <c r="L23" s="10">
        <f>K23*C23</f>
        <v>0</v>
      </c>
    </row>
    <row r="24" spans="1:12" s="27" customFormat="1" ht="15.45" customHeight="1">
      <c r="A24" s="28" t="s">
        <v>82</v>
      </c>
      <c r="B24" s="29">
        <v>3910</v>
      </c>
      <c r="C24" s="76">
        <f>B24/I24</f>
        <v>977.5</v>
      </c>
      <c r="D24" s="10">
        <v>1.25</v>
      </c>
      <c r="E24" s="78">
        <f>B24*D24</f>
        <v>4887.5</v>
      </c>
      <c r="F24" s="10">
        <v>1.25</v>
      </c>
      <c r="G24" s="31">
        <f>B24*F24</f>
        <v>4887.5</v>
      </c>
      <c r="H24" s="32">
        <f>E24-G24</f>
        <v>0</v>
      </c>
      <c r="I24" s="32">
        <v>4</v>
      </c>
      <c r="J24" s="32">
        <f>F24/1.25</f>
        <v>1</v>
      </c>
      <c r="K24" s="31">
        <f>J24*$H$285</f>
        <v>2.1999666177149555</v>
      </c>
      <c r="L24" s="10">
        <f>K24*C24</f>
        <v>2150.4673688163689</v>
      </c>
    </row>
    <row r="25" spans="1:12" s="27" customFormat="1" ht="15.45" customHeight="1">
      <c r="A25" s="28" t="s">
        <v>94</v>
      </c>
      <c r="B25" s="29">
        <v>4844</v>
      </c>
      <c r="C25" s="76">
        <f>B25/I25</f>
        <v>1211</v>
      </c>
      <c r="D25" s="10">
        <v>1.25</v>
      </c>
      <c r="E25" s="78">
        <f>B25*D25</f>
        <v>6055</v>
      </c>
      <c r="F25" s="10">
        <v>0</v>
      </c>
      <c r="G25" s="31">
        <f>B25*F25</f>
        <v>0</v>
      </c>
      <c r="H25" s="32">
        <f>E25-G25</f>
        <v>6055</v>
      </c>
      <c r="I25" s="32">
        <v>4</v>
      </c>
      <c r="J25" s="32">
        <f>F25/1.25</f>
        <v>0</v>
      </c>
      <c r="K25" s="31">
        <f>J25*$H$285</f>
        <v>0</v>
      </c>
      <c r="L25" s="10">
        <f>K25*C25</f>
        <v>0</v>
      </c>
    </row>
    <row r="26" spans="1:12" s="27" customFormat="1" ht="15.45" customHeight="1">
      <c r="A26" s="28" t="s">
        <v>190</v>
      </c>
      <c r="B26" s="29">
        <v>4465</v>
      </c>
      <c r="C26" s="76">
        <f>B26/I26</f>
        <v>1116.25</v>
      </c>
      <c r="D26" s="10">
        <v>1.25</v>
      </c>
      <c r="E26" s="78">
        <f>B26*D26</f>
        <v>5581.25</v>
      </c>
      <c r="F26" s="10">
        <v>0</v>
      </c>
      <c r="G26" s="31">
        <f>B26*F26</f>
        <v>0</v>
      </c>
      <c r="H26" s="32">
        <f>E26-G26</f>
        <v>5581.25</v>
      </c>
      <c r="I26" s="32">
        <v>4</v>
      </c>
      <c r="J26" s="32">
        <f>F26/1.25</f>
        <v>0</v>
      </c>
      <c r="K26" s="31">
        <f>J26*$H$285</f>
        <v>0</v>
      </c>
      <c r="L26" s="10">
        <f>K26*C26</f>
        <v>0</v>
      </c>
    </row>
    <row r="27" spans="1:12" s="27" customFormat="1" ht="15.45" customHeight="1">
      <c r="A27" s="28" t="s">
        <v>170</v>
      </c>
      <c r="B27" s="29">
        <v>2325</v>
      </c>
      <c r="C27" s="76">
        <f>B27/I27</f>
        <v>581.25</v>
      </c>
      <c r="D27" s="10">
        <v>1.25</v>
      </c>
      <c r="E27" s="78">
        <f>B27*D27</f>
        <v>2906.25</v>
      </c>
      <c r="F27" s="10">
        <v>1.25</v>
      </c>
      <c r="G27" s="31">
        <f>B27*F27</f>
        <v>2906.25</v>
      </c>
      <c r="H27" s="32">
        <f>E27-G27</f>
        <v>0</v>
      </c>
      <c r="I27" s="32">
        <v>4</v>
      </c>
      <c r="J27" s="32">
        <f>F27/1.25</f>
        <v>1</v>
      </c>
      <c r="K27" s="31">
        <f>J27*$H$285</f>
        <v>2.1999666177149555</v>
      </c>
      <c r="L27" s="10">
        <f>K27*C27</f>
        <v>1278.7305965468179</v>
      </c>
    </row>
    <row r="28" spans="1:12" s="27" customFormat="1" ht="15.45" customHeight="1">
      <c r="A28" s="28" t="s">
        <v>153</v>
      </c>
      <c r="B28" s="29">
        <v>3586</v>
      </c>
      <c r="C28" s="76">
        <f>B28/I28</f>
        <v>896.5</v>
      </c>
      <c r="D28" s="10">
        <v>1.25</v>
      </c>
      <c r="E28" s="78">
        <f>B28*D28</f>
        <v>4482.5</v>
      </c>
      <c r="F28" s="10">
        <v>0</v>
      </c>
      <c r="G28" s="31">
        <f>B28*F28</f>
        <v>0</v>
      </c>
      <c r="H28" s="32">
        <f>E28-G28</f>
        <v>4482.5</v>
      </c>
      <c r="I28" s="32">
        <v>4</v>
      </c>
      <c r="J28" s="32">
        <f>F28/1.25</f>
        <v>0</v>
      </c>
      <c r="K28" s="31">
        <f>J28*$H$285</f>
        <v>0</v>
      </c>
      <c r="L28" s="10">
        <f>K28*C28</f>
        <v>0</v>
      </c>
    </row>
    <row r="29" spans="1:12" s="27" customFormat="1" ht="15.45" customHeight="1">
      <c r="A29" s="28" t="s">
        <v>183</v>
      </c>
      <c r="B29" s="29">
        <v>4614</v>
      </c>
      <c r="C29" s="76">
        <f>B29/I29</f>
        <v>1153.5</v>
      </c>
      <c r="D29" s="10">
        <v>1.25</v>
      </c>
      <c r="E29" s="78">
        <f>B29*D29</f>
        <v>5767.5</v>
      </c>
      <c r="F29" s="10">
        <v>1.25</v>
      </c>
      <c r="G29" s="31">
        <f>B29*F29</f>
        <v>5767.5</v>
      </c>
      <c r="H29" s="32">
        <f>E29-G29</f>
        <v>0</v>
      </c>
      <c r="I29" s="32">
        <v>4</v>
      </c>
      <c r="J29" s="32">
        <f>F29/1.25</f>
        <v>1</v>
      </c>
      <c r="K29" s="31">
        <f>J29*$H$285</f>
        <v>2.1999666177149555</v>
      </c>
      <c r="L29" s="10">
        <f>K29*C29</f>
        <v>2537.6614935342013</v>
      </c>
    </row>
    <row r="30" spans="1:12" s="27" customFormat="1" ht="15.45" customHeight="1">
      <c r="A30" s="28" t="s">
        <v>54</v>
      </c>
      <c r="B30" s="29">
        <v>6131</v>
      </c>
      <c r="C30" s="76">
        <f>B30/I30</f>
        <v>1532.75</v>
      </c>
      <c r="D30" s="10">
        <v>1.25</v>
      </c>
      <c r="E30" s="78">
        <f>B30*D30</f>
        <v>7663.75</v>
      </c>
      <c r="F30" s="10">
        <v>0</v>
      </c>
      <c r="G30" s="31">
        <f>B30*F30</f>
        <v>0</v>
      </c>
      <c r="H30" s="32">
        <f>E30-G30</f>
        <v>7663.75</v>
      </c>
      <c r="I30" s="32">
        <v>4</v>
      </c>
      <c r="J30" s="32">
        <f>F30/1.25</f>
        <v>0</v>
      </c>
      <c r="K30" s="31">
        <f>J30*$H$285</f>
        <v>0</v>
      </c>
      <c r="L30" s="10">
        <f>K30*C30</f>
        <v>0</v>
      </c>
    </row>
    <row r="31" spans="1:12" s="27" customFormat="1" ht="15.45" customHeight="1">
      <c r="A31" s="28" t="s">
        <v>276</v>
      </c>
      <c r="B31" s="29">
        <v>4149</v>
      </c>
      <c r="C31" s="76">
        <f>B31/I31</f>
        <v>1037.25</v>
      </c>
      <c r="D31" s="10">
        <v>1.25</v>
      </c>
      <c r="E31" s="78">
        <f>B31*D31</f>
        <v>5186.25</v>
      </c>
      <c r="F31" s="10">
        <v>0</v>
      </c>
      <c r="G31" s="31">
        <f>B31*F31</f>
        <v>0</v>
      </c>
      <c r="H31" s="32">
        <f>E31-G31</f>
        <v>5186.25</v>
      </c>
      <c r="I31" s="32">
        <v>4</v>
      </c>
      <c r="J31" s="32">
        <f>F31/1.25</f>
        <v>0</v>
      </c>
      <c r="K31" s="31">
        <f>J31*$H$285</f>
        <v>0</v>
      </c>
      <c r="L31" s="10">
        <f>K31*C31</f>
        <v>0</v>
      </c>
    </row>
    <row r="32" spans="1:12" s="27" customFormat="1" ht="15.45" customHeight="1">
      <c r="A32" s="28" t="s">
        <v>111</v>
      </c>
      <c r="B32" s="29">
        <v>3170</v>
      </c>
      <c r="C32" s="76">
        <f>B32/I32</f>
        <v>792.5</v>
      </c>
      <c r="D32" s="10">
        <v>1.25</v>
      </c>
      <c r="E32" s="78">
        <f>B32*D32</f>
        <v>3962.5</v>
      </c>
      <c r="F32" s="10">
        <v>1.25</v>
      </c>
      <c r="G32" s="31">
        <f>B32*F32</f>
        <v>3962.5</v>
      </c>
      <c r="H32" s="32">
        <f>E32-G32</f>
        <v>0</v>
      </c>
      <c r="I32" s="32">
        <v>4</v>
      </c>
      <c r="J32" s="32">
        <f>F32/1.25</f>
        <v>1</v>
      </c>
      <c r="K32" s="31">
        <f>J32*$H$285</f>
        <v>2.1999666177149555</v>
      </c>
      <c r="L32" s="10">
        <f>K32*C32</f>
        <v>1743.4735445391022</v>
      </c>
    </row>
    <row r="33" spans="1:12" s="27" customFormat="1" ht="15.45" customHeight="1">
      <c r="A33" s="28" t="s">
        <v>45</v>
      </c>
      <c r="B33" s="29">
        <v>6486</v>
      </c>
      <c r="C33" s="76">
        <f>B33/I33</f>
        <v>1621.5</v>
      </c>
      <c r="D33" s="10">
        <v>1.25</v>
      </c>
      <c r="E33" s="78">
        <f>B33*D33</f>
        <v>8107.5</v>
      </c>
      <c r="F33" s="10">
        <v>1.25</v>
      </c>
      <c r="G33" s="31">
        <f>B33*F33</f>
        <v>8107.5</v>
      </c>
      <c r="H33" s="32">
        <f>E33-G33</f>
        <v>0</v>
      </c>
      <c r="I33" s="32">
        <v>4</v>
      </c>
      <c r="J33" s="32">
        <f>F33/1.25</f>
        <v>1</v>
      </c>
      <c r="K33" s="31">
        <f>J33*$H$285</f>
        <v>2.1999666177149555</v>
      </c>
      <c r="L33" s="10">
        <f>K33*C33</f>
        <v>3567.2458706248003</v>
      </c>
    </row>
    <row r="34" spans="1:12" s="27" customFormat="1" ht="15.45" customHeight="1">
      <c r="A34" s="28" t="s">
        <v>199</v>
      </c>
      <c r="B34" s="29">
        <v>2641</v>
      </c>
      <c r="C34" s="76">
        <f>B34/I34</f>
        <v>660.25</v>
      </c>
      <c r="D34" s="10">
        <v>1.25</v>
      </c>
      <c r="E34" s="78">
        <f>B34*D34</f>
        <v>3301.25</v>
      </c>
      <c r="F34" s="10">
        <v>0</v>
      </c>
      <c r="G34" s="31">
        <f>B34*F34</f>
        <v>0</v>
      </c>
      <c r="H34" s="32">
        <f>E34-G34</f>
        <v>3301.25</v>
      </c>
      <c r="I34" s="32">
        <v>4</v>
      </c>
      <c r="J34" s="32">
        <f>F34/1.25</f>
        <v>0</v>
      </c>
      <c r="K34" s="31">
        <f>J34*$H$285</f>
        <v>0</v>
      </c>
      <c r="L34" s="10">
        <f>K34*C34</f>
        <v>0</v>
      </c>
    </row>
    <row r="35" spans="1:12" s="27" customFormat="1" ht="15.45" customHeight="1">
      <c r="A35" s="28" t="s">
        <v>65</v>
      </c>
      <c r="B35" s="29">
        <v>4192</v>
      </c>
      <c r="C35" s="76">
        <f>B35/I35</f>
        <v>1048</v>
      </c>
      <c r="D35" s="10">
        <v>1.25</v>
      </c>
      <c r="E35" s="78">
        <f>B35*D35</f>
        <v>5240</v>
      </c>
      <c r="F35" s="10">
        <v>1.25</v>
      </c>
      <c r="G35" s="31">
        <f>B35*F35</f>
        <v>5240</v>
      </c>
      <c r="H35" s="32">
        <f>E35-G35</f>
        <v>0</v>
      </c>
      <c r="I35" s="32">
        <v>4</v>
      </c>
      <c r="J35" s="32">
        <f>F35/1.25</f>
        <v>1</v>
      </c>
      <c r="K35" s="31">
        <f>J35*$H$285</f>
        <v>2.1999666177149555</v>
      </c>
      <c r="L35" s="10">
        <f>K35*C35</f>
        <v>2305.5650153652732</v>
      </c>
    </row>
    <row r="36" spans="1:12" s="27" customFormat="1" ht="15.45" customHeight="1">
      <c r="A36" s="28" t="s">
        <v>50</v>
      </c>
      <c r="B36" s="29">
        <v>4548</v>
      </c>
      <c r="C36" s="76">
        <f>B36/I36</f>
        <v>1137</v>
      </c>
      <c r="D36" s="10">
        <v>1.25</v>
      </c>
      <c r="E36" s="78">
        <f>B36*D36</f>
        <v>5685</v>
      </c>
      <c r="F36" s="10">
        <v>1.25</v>
      </c>
      <c r="G36" s="31">
        <f>B36*F36</f>
        <v>5685</v>
      </c>
      <c r="H36" s="32">
        <f>E36-G36</f>
        <v>0</v>
      </c>
      <c r="I36" s="32">
        <v>4</v>
      </c>
      <c r="J36" s="32">
        <f>F36/1.25</f>
        <v>1</v>
      </c>
      <c r="K36" s="31">
        <f>J36*$H$285</f>
        <v>2.1999666177149555</v>
      </c>
      <c r="L36" s="10">
        <f>K36*C36</f>
        <v>2501.3620443419045</v>
      </c>
    </row>
    <row r="37" spans="1:12" s="27" customFormat="1" ht="15.45" customHeight="1">
      <c r="A37" s="28" t="s">
        <v>204</v>
      </c>
      <c r="B37" s="29">
        <v>3951</v>
      </c>
      <c r="C37" s="76">
        <f>B37/I37</f>
        <v>987.75</v>
      </c>
      <c r="D37" s="10">
        <v>1.25</v>
      </c>
      <c r="E37" s="78">
        <f>B37*D37</f>
        <v>4938.75</v>
      </c>
      <c r="F37" s="10">
        <v>1.25</v>
      </c>
      <c r="G37" s="31">
        <f>B37*F37</f>
        <v>4938.75</v>
      </c>
      <c r="H37" s="32">
        <f>E37-G37</f>
        <v>0</v>
      </c>
      <c r="I37" s="32">
        <v>4</v>
      </c>
      <c r="J37" s="32">
        <f>F37/1.25</f>
        <v>1</v>
      </c>
      <c r="K37" s="31">
        <f>J37*$H$285</f>
        <v>2.1999666177149555</v>
      </c>
      <c r="L37" s="10">
        <f>K37*C37</f>
        <v>2173.0170266479472</v>
      </c>
    </row>
    <row r="38" spans="1:12" s="27" customFormat="1" ht="15.45" customHeight="1">
      <c r="A38" s="28" t="s">
        <v>18</v>
      </c>
      <c r="B38" s="29">
        <v>6888</v>
      </c>
      <c r="C38" s="76">
        <f>B38/I38</f>
        <v>1722</v>
      </c>
      <c r="D38" s="10">
        <v>1.25</v>
      </c>
      <c r="E38" s="78">
        <f>B38*D38</f>
        <v>8610</v>
      </c>
      <c r="F38" s="10">
        <v>1.25</v>
      </c>
      <c r="G38" s="31">
        <f>B38*F38</f>
        <v>8610</v>
      </c>
      <c r="H38" s="32">
        <f>E38-G38</f>
        <v>0</v>
      </c>
      <c r="I38" s="32">
        <v>4</v>
      </c>
      <c r="J38" s="32">
        <f>F38/1.25</f>
        <v>1</v>
      </c>
      <c r="K38" s="31">
        <f>J38*$H$285</f>
        <v>2.1999666177149555</v>
      </c>
      <c r="L38" s="10">
        <f>K38*C38</f>
        <v>3788.3425157051533</v>
      </c>
    </row>
    <row r="39" spans="1:12" s="27" customFormat="1" ht="15.45" customHeight="1">
      <c r="A39" s="28" t="s">
        <v>277</v>
      </c>
      <c r="B39" s="29">
        <v>3558</v>
      </c>
      <c r="C39" s="76">
        <f>B39/I39</f>
        <v>889.5</v>
      </c>
      <c r="D39" s="10">
        <v>1.25</v>
      </c>
      <c r="E39" s="78">
        <f>B39*D39</f>
        <v>4447.5</v>
      </c>
      <c r="F39" s="10">
        <v>0</v>
      </c>
      <c r="G39" s="31">
        <f>B39*F39</f>
        <v>0</v>
      </c>
      <c r="H39" s="32">
        <f>E39-G39</f>
        <v>4447.5</v>
      </c>
      <c r="I39" s="32">
        <v>4</v>
      </c>
      <c r="J39" s="32">
        <f>F39/1.25</f>
        <v>0</v>
      </c>
      <c r="K39" s="31">
        <f>J39*$H$285</f>
        <v>0</v>
      </c>
      <c r="L39" s="10">
        <f>K39*C39</f>
        <v>0</v>
      </c>
    </row>
    <row r="40" spans="1:12" s="27" customFormat="1" ht="15.45" customHeight="1">
      <c r="A40" s="28" t="s">
        <v>209</v>
      </c>
      <c r="B40" s="29">
        <v>3840</v>
      </c>
      <c r="C40" s="76">
        <f>B40/I40</f>
        <v>960</v>
      </c>
      <c r="D40" s="10">
        <v>1.25</v>
      </c>
      <c r="E40" s="78">
        <f>B40*D40</f>
        <v>4800</v>
      </c>
      <c r="F40" s="10">
        <v>0</v>
      </c>
      <c r="G40" s="31">
        <f>B40*F40</f>
        <v>0</v>
      </c>
      <c r="H40" s="32">
        <f>E40-G40</f>
        <v>4800</v>
      </c>
      <c r="I40" s="32">
        <v>4</v>
      </c>
      <c r="J40" s="32">
        <f>F40/1.25</f>
        <v>0</v>
      </c>
      <c r="K40" s="31">
        <f>J40*$H$285</f>
        <v>0</v>
      </c>
      <c r="L40" s="10">
        <f>K40*C40</f>
        <v>0</v>
      </c>
    </row>
    <row r="41" spans="1:12" s="27" customFormat="1" ht="15.45" customHeight="1">
      <c r="A41" s="28" t="s">
        <v>208</v>
      </c>
      <c r="B41" s="29">
        <v>3879</v>
      </c>
      <c r="C41" s="76">
        <f>B41/I41</f>
        <v>969.75</v>
      </c>
      <c r="D41" s="10">
        <v>1.25</v>
      </c>
      <c r="E41" s="78">
        <f>B41*D41</f>
        <v>4848.75</v>
      </c>
      <c r="F41" s="10">
        <v>0</v>
      </c>
      <c r="G41" s="31">
        <f>B41*F41</f>
        <v>0</v>
      </c>
      <c r="H41" s="32">
        <f>E41-G41</f>
        <v>4848.75</v>
      </c>
      <c r="I41" s="32">
        <v>4</v>
      </c>
      <c r="J41" s="32">
        <f>F41/1.25</f>
        <v>0</v>
      </c>
      <c r="K41" s="31">
        <f>J41*$H$285</f>
        <v>0</v>
      </c>
      <c r="L41" s="10">
        <f>K41*C41</f>
        <v>0</v>
      </c>
    </row>
    <row r="42" spans="1:12" s="27" customFormat="1" ht="15.45" customHeight="1">
      <c r="A42" s="28" t="s">
        <v>96</v>
      </c>
      <c r="B42" s="29">
        <v>4779</v>
      </c>
      <c r="C42" s="76">
        <f>B42/I42</f>
        <v>1194.75</v>
      </c>
      <c r="D42" s="10">
        <v>1.25</v>
      </c>
      <c r="E42" s="78">
        <f>B42*D42</f>
        <v>5973.75</v>
      </c>
      <c r="F42" s="10">
        <v>0</v>
      </c>
      <c r="G42" s="31">
        <f>B42*F42</f>
        <v>0</v>
      </c>
      <c r="H42" s="32">
        <f>E42-G42</f>
        <v>5973.75</v>
      </c>
      <c r="I42" s="32">
        <v>4</v>
      </c>
      <c r="J42" s="32">
        <f>F42/1.25</f>
        <v>0</v>
      </c>
      <c r="K42" s="31">
        <f>J42*$H$285</f>
        <v>0</v>
      </c>
      <c r="L42" s="10">
        <f>K42*C42</f>
        <v>0</v>
      </c>
    </row>
    <row r="43" spans="1:12" s="27" customFormat="1" ht="15.45" customHeight="1">
      <c r="A43" s="28" t="s">
        <v>284</v>
      </c>
      <c r="B43" s="29">
        <v>2421</v>
      </c>
      <c r="C43" s="76">
        <f>B43/I43</f>
        <v>605.25</v>
      </c>
      <c r="D43" s="10">
        <v>1.25</v>
      </c>
      <c r="E43" s="78">
        <f>B43*D43</f>
        <v>3026.25</v>
      </c>
      <c r="F43" s="10">
        <v>0</v>
      </c>
      <c r="G43" s="31">
        <f>B43*F43</f>
        <v>0</v>
      </c>
      <c r="H43" s="32">
        <f>E43-G43</f>
        <v>3026.25</v>
      </c>
      <c r="I43" s="32">
        <v>4</v>
      </c>
      <c r="J43" s="32">
        <f>F43/1.25</f>
        <v>0</v>
      </c>
      <c r="K43" s="31">
        <f>J43*$H$285</f>
        <v>0</v>
      </c>
      <c r="L43" s="10">
        <f>K43*C43</f>
        <v>0</v>
      </c>
    </row>
    <row r="44" spans="1:12" s="27" customFormat="1" ht="15.45" customHeight="1">
      <c r="A44" s="28" t="s">
        <v>268</v>
      </c>
      <c r="B44" s="29">
        <v>168</v>
      </c>
      <c r="C44" s="76">
        <f>B44/I44</f>
        <v>42</v>
      </c>
      <c r="D44" s="10">
        <v>1.25</v>
      </c>
      <c r="E44" s="78">
        <f>B44*D44</f>
        <v>210</v>
      </c>
      <c r="F44" s="10">
        <v>0</v>
      </c>
      <c r="G44" s="31">
        <f>B44*F44</f>
        <v>0</v>
      </c>
      <c r="H44" s="32">
        <f>E44-G44</f>
        <v>210</v>
      </c>
      <c r="I44" s="32">
        <v>4</v>
      </c>
      <c r="J44" s="32">
        <f>F44/1.25</f>
        <v>0</v>
      </c>
      <c r="K44" s="31">
        <f>J44*$H$285</f>
        <v>0</v>
      </c>
      <c r="L44" s="10">
        <f>K44*C44</f>
        <v>0</v>
      </c>
    </row>
    <row r="45" spans="1:12" s="27" customFormat="1" ht="15.45" customHeight="1">
      <c r="A45" s="28" t="s">
        <v>275</v>
      </c>
      <c r="B45" s="29">
        <v>4156</v>
      </c>
      <c r="C45" s="76">
        <f>B45/I45</f>
        <v>1039</v>
      </c>
      <c r="D45" s="10">
        <v>1.25</v>
      </c>
      <c r="E45" s="78">
        <f>B45*D45</f>
        <v>5195</v>
      </c>
      <c r="F45" s="10">
        <v>0</v>
      </c>
      <c r="G45" s="31">
        <f>B45*F45</f>
        <v>0</v>
      </c>
      <c r="H45" s="32">
        <f>E45-G45</f>
        <v>5195</v>
      </c>
      <c r="I45" s="32">
        <v>4</v>
      </c>
      <c r="J45" s="32">
        <f>F45/1.25</f>
        <v>0</v>
      </c>
      <c r="K45" s="31">
        <f>J45*$H$285</f>
        <v>0</v>
      </c>
      <c r="L45" s="10">
        <f>K45*C45</f>
        <v>0</v>
      </c>
    </row>
    <row r="46" spans="1:12" s="27" customFormat="1" ht="15.45" customHeight="1">
      <c r="A46" s="28" t="s">
        <v>274</v>
      </c>
      <c r="B46" s="29">
        <v>4194</v>
      </c>
      <c r="C46" s="76">
        <f>B46/I46</f>
        <v>1048.5</v>
      </c>
      <c r="D46" s="10">
        <v>1.25</v>
      </c>
      <c r="E46" s="78">
        <f>B46*D46</f>
        <v>5242.5</v>
      </c>
      <c r="F46" s="10">
        <v>0</v>
      </c>
      <c r="G46" s="31">
        <f>B46*F46</f>
        <v>0</v>
      </c>
      <c r="H46" s="32">
        <f>E46-G46</f>
        <v>5242.5</v>
      </c>
      <c r="I46" s="32">
        <v>4</v>
      </c>
      <c r="J46" s="32">
        <f>F46/1.25</f>
        <v>0</v>
      </c>
      <c r="K46" s="31">
        <f>J46*$H$285</f>
        <v>0</v>
      </c>
      <c r="L46" s="10">
        <f>K46*C46</f>
        <v>0</v>
      </c>
    </row>
    <row r="47" spans="1:12" s="27" customFormat="1" ht="15.45" customHeight="1">
      <c r="A47" s="28" t="s">
        <v>175</v>
      </c>
      <c r="B47" s="29">
        <v>3164</v>
      </c>
      <c r="C47" s="76">
        <f>B47/I47</f>
        <v>791</v>
      </c>
      <c r="D47" s="10">
        <v>1.25</v>
      </c>
      <c r="E47" s="78">
        <f>B47*D47</f>
        <v>3955</v>
      </c>
      <c r="F47" s="10">
        <v>1.25</v>
      </c>
      <c r="G47" s="31">
        <f>B47*F47</f>
        <v>3955</v>
      </c>
      <c r="H47" s="32">
        <f>E47-G47</f>
        <v>0</v>
      </c>
      <c r="I47" s="32">
        <v>4</v>
      </c>
      <c r="J47" s="32">
        <f>F47/1.25</f>
        <v>1</v>
      </c>
      <c r="K47" s="31">
        <f>J47*$H$285</f>
        <v>2.1999666177149555</v>
      </c>
      <c r="L47" s="10">
        <f>K47*C47</f>
        <v>1740.1735946125298</v>
      </c>
    </row>
    <row r="48" spans="1:12" s="27" customFormat="1" ht="15.45" customHeight="1">
      <c r="A48" s="28" t="s">
        <v>210</v>
      </c>
      <c r="B48" s="29">
        <v>2370</v>
      </c>
      <c r="C48" s="76">
        <f>B48/I48</f>
        <v>592.5</v>
      </c>
      <c r="D48" s="10">
        <v>1.25</v>
      </c>
      <c r="E48" s="78">
        <f>B48*D48</f>
        <v>2962.5</v>
      </c>
      <c r="F48" s="10">
        <v>0</v>
      </c>
      <c r="G48" s="31">
        <f>B48*F48</f>
        <v>0</v>
      </c>
      <c r="H48" s="32">
        <f>E48-G48</f>
        <v>2962.5</v>
      </c>
      <c r="I48" s="32">
        <v>4</v>
      </c>
      <c r="J48" s="32">
        <f>F48/1.25</f>
        <v>0</v>
      </c>
      <c r="K48" s="31">
        <f>J48*$H$285</f>
        <v>0</v>
      </c>
      <c r="L48" s="10">
        <f>K48*C48</f>
        <v>0</v>
      </c>
    </row>
    <row r="49" spans="1:12" s="27" customFormat="1" ht="15.45" customHeight="1">
      <c r="A49" s="28" t="s">
        <v>79</v>
      </c>
      <c r="B49" s="29">
        <v>5403</v>
      </c>
      <c r="C49" s="76">
        <f>B49/I49</f>
        <v>1350.75</v>
      </c>
      <c r="D49" s="10">
        <v>1.25</v>
      </c>
      <c r="E49" s="78">
        <f>B49*D49</f>
        <v>6753.75</v>
      </c>
      <c r="F49" s="10">
        <v>0</v>
      </c>
      <c r="G49" s="31">
        <f>B49*F49</f>
        <v>0</v>
      </c>
      <c r="H49" s="32">
        <f>E49-G49</f>
        <v>6753.75</v>
      </c>
      <c r="I49" s="32">
        <v>4</v>
      </c>
      <c r="J49" s="32">
        <f>F49/1.25</f>
        <v>0</v>
      </c>
      <c r="K49" s="31">
        <f>J49*$H$285</f>
        <v>0</v>
      </c>
      <c r="L49" s="10">
        <f>K49*C49</f>
        <v>0</v>
      </c>
    </row>
    <row r="50" spans="1:12" s="27" customFormat="1" ht="15.45" customHeight="1">
      <c r="A50" s="28" t="s">
        <v>213</v>
      </c>
      <c r="B50" s="29">
        <v>2306</v>
      </c>
      <c r="C50" s="76">
        <f>B50/I50</f>
        <v>576.5</v>
      </c>
      <c r="D50" s="10">
        <v>1.25</v>
      </c>
      <c r="E50" s="78">
        <f>B50*D50</f>
        <v>2882.5</v>
      </c>
      <c r="F50" s="10">
        <v>1.25</v>
      </c>
      <c r="G50" s="31">
        <f>B50*F50</f>
        <v>2882.5</v>
      </c>
      <c r="H50" s="32">
        <f>E50-G50</f>
        <v>0</v>
      </c>
      <c r="I50" s="32">
        <v>4</v>
      </c>
      <c r="J50" s="32">
        <f>F50/1.25</f>
        <v>1</v>
      </c>
      <c r="K50" s="31">
        <f>J50*$H$285</f>
        <v>2.1999666177149555</v>
      </c>
      <c r="L50" s="10">
        <f>K50*C50</f>
        <v>1268.2807551126718</v>
      </c>
    </row>
    <row r="51" spans="1:12" s="27" customFormat="1" ht="15.45" customHeight="1">
      <c r="A51" s="28" t="s">
        <v>254</v>
      </c>
      <c r="B51" s="29">
        <v>1318</v>
      </c>
      <c r="C51" s="76">
        <f>B51/I51</f>
        <v>329.5</v>
      </c>
      <c r="D51" s="10">
        <v>1.25</v>
      </c>
      <c r="E51" s="78">
        <f>B51*D51</f>
        <v>1647.5</v>
      </c>
      <c r="F51" s="10">
        <v>1.25</v>
      </c>
      <c r="G51" s="31">
        <f>B51*F51</f>
        <v>1647.5</v>
      </c>
      <c r="H51" s="32">
        <f>E51-G51</f>
        <v>0</v>
      </c>
      <c r="I51" s="32">
        <v>4</v>
      </c>
      <c r="J51" s="32">
        <f>F51/1.25</f>
        <v>1</v>
      </c>
      <c r="K51" s="31">
        <f>J51*$H$285</f>
        <v>2.1999666177149555</v>
      </c>
      <c r="L51" s="10">
        <f>K51*C51</f>
        <v>724.88900053707789</v>
      </c>
    </row>
    <row r="52" spans="1:12" s="27" customFormat="1" ht="15.45" customHeight="1">
      <c r="A52" s="28" t="s">
        <v>109</v>
      </c>
      <c r="B52" s="29">
        <v>3211</v>
      </c>
      <c r="C52" s="76">
        <f>B52/I52</f>
        <v>802.75</v>
      </c>
      <c r="D52" s="10">
        <v>1.25</v>
      </c>
      <c r="E52" s="78">
        <f>B52*D52</f>
        <v>4013.75</v>
      </c>
      <c r="F52" s="10">
        <v>1.25</v>
      </c>
      <c r="G52" s="31">
        <f>B52*F52</f>
        <v>4013.75</v>
      </c>
      <c r="H52" s="32">
        <f>E52-G52</f>
        <v>0</v>
      </c>
      <c r="I52" s="32">
        <v>4</v>
      </c>
      <c r="J52" s="32">
        <f>F52/1.25</f>
        <v>1</v>
      </c>
      <c r="K52" s="31">
        <f>J52*$H$285</f>
        <v>2.1999666177149555</v>
      </c>
      <c r="L52" s="10">
        <f>K52*C52</f>
        <v>1766.0232023706806</v>
      </c>
    </row>
    <row r="53" spans="1:12" s="27" customFormat="1" ht="15.45" customHeight="1">
      <c r="A53" s="28" t="s">
        <v>216</v>
      </c>
      <c r="B53" s="29">
        <v>2349</v>
      </c>
      <c r="C53" s="76">
        <f>B53/I53</f>
        <v>587.25</v>
      </c>
      <c r="D53" s="10">
        <v>1.25</v>
      </c>
      <c r="E53" s="78">
        <f>B53*D53</f>
        <v>2936.25</v>
      </c>
      <c r="F53" s="10">
        <v>0</v>
      </c>
      <c r="G53" s="31">
        <f>B53*F53</f>
        <v>0</v>
      </c>
      <c r="H53" s="32">
        <f>E53-G53</f>
        <v>2936.25</v>
      </c>
      <c r="I53" s="32">
        <v>4</v>
      </c>
      <c r="J53" s="32">
        <f>F53/1.25</f>
        <v>0</v>
      </c>
      <c r="K53" s="31">
        <f>J53*$H$285</f>
        <v>0</v>
      </c>
      <c r="L53" s="10">
        <f>K53*C53</f>
        <v>0</v>
      </c>
    </row>
    <row r="54" spans="1:12" s="27" customFormat="1" ht="15.45" customHeight="1">
      <c r="A54" s="28" t="s">
        <v>58</v>
      </c>
      <c r="B54" s="29">
        <v>4419</v>
      </c>
      <c r="C54" s="76">
        <f>B54/I54</f>
        <v>1104.75</v>
      </c>
      <c r="D54" s="10">
        <v>1.25</v>
      </c>
      <c r="E54" s="78">
        <f>B54*D54</f>
        <v>5523.75</v>
      </c>
      <c r="F54" s="10">
        <v>1.25</v>
      </c>
      <c r="G54" s="31">
        <f>B54*F54</f>
        <v>5523.75</v>
      </c>
      <c r="H54" s="32">
        <f>E54-G54</f>
        <v>0</v>
      </c>
      <c r="I54" s="32">
        <v>4</v>
      </c>
      <c r="J54" s="32">
        <f>F54/1.25</f>
        <v>1</v>
      </c>
      <c r="K54" s="31">
        <f>J54*$H$285</f>
        <v>2.1999666177149555</v>
      </c>
      <c r="L54" s="10">
        <f>K54*C54</f>
        <v>2430.4131209205971</v>
      </c>
    </row>
    <row r="55" spans="1:12" s="27" customFormat="1" ht="15.45" customHeight="1">
      <c r="A55" s="28" t="s">
        <v>116</v>
      </c>
      <c r="B55" s="29">
        <v>4175</v>
      </c>
      <c r="C55" s="76">
        <f>B55/I55</f>
        <v>1043.75</v>
      </c>
      <c r="D55" s="10">
        <v>1.25</v>
      </c>
      <c r="E55" s="78">
        <f>B55*D55</f>
        <v>5218.75</v>
      </c>
      <c r="F55" s="10">
        <v>1.25</v>
      </c>
      <c r="G55" s="31">
        <f>B55*F55</f>
        <v>5218.75</v>
      </c>
      <c r="H55" s="32">
        <f>E55-G55</f>
        <v>0</v>
      </c>
      <c r="I55" s="32">
        <v>4</v>
      </c>
      <c r="J55" s="32">
        <f>F55/1.25</f>
        <v>1</v>
      </c>
      <c r="K55" s="31">
        <f>J55*$H$285</f>
        <v>2.1999666177149555</v>
      </c>
      <c r="L55" s="10">
        <f>K55*C55</f>
        <v>2296.2151572399848</v>
      </c>
    </row>
    <row r="56" spans="1:12" s="27" customFormat="1" ht="15.45" customHeight="1">
      <c r="A56" s="28" t="s">
        <v>93</v>
      </c>
      <c r="B56" s="29">
        <v>3611</v>
      </c>
      <c r="C56" s="76">
        <f>B56/I56</f>
        <v>902.75</v>
      </c>
      <c r="D56" s="10">
        <v>1.25</v>
      </c>
      <c r="E56" s="78">
        <f>B56*D56</f>
        <v>4513.75</v>
      </c>
      <c r="F56" s="10">
        <v>1.25</v>
      </c>
      <c r="G56" s="31">
        <f>B56*F56</f>
        <v>4513.75</v>
      </c>
      <c r="H56" s="32">
        <f>E56-G56</f>
        <v>0</v>
      </c>
      <c r="I56" s="32">
        <v>4</v>
      </c>
      <c r="J56" s="32">
        <f>F56/1.25</f>
        <v>1</v>
      </c>
      <c r="K56" s="31">
        <f>J56*$H$285</f>
        <v>2.1999666177149555</v>
      </c>
      <c r="L56" s="10">
        <f>K56*C56</f>
        <v>1986.0198641421762</v>
      </c>
    </row>
    <row r="57" spans="1:12" s="27" customFormat="1" ht="15.45" customHeight="1">
      <c r="A57" s="28" t="s">
        <v>113</v>
      </c>
      <c r="B57" s="29">
        <v>3155</v>
      </c>
      <c r="C57" s="76">
        <f>B57/I57</f>
        <v>788.75</v>
      </c>
      <c r="D57" s="10">
        <v>1.25</v>
      </c>
      <c r="E57" s="78">
        <f>B57*D57</f>
        <v>3943.75</v>
      </c>
      <c r="F57" s="10">
        <v>1.25</v>
      </c>
      <c r="G57" s="31">
        <f>B57*F57</f>
        <v>3943.75</v>
      </c>
      <c r="H57" s="32">
        <f>E57-G57</f>
        <v>0</v>
      </c>
      <c r="I57" s="32">
        <v>4</v>
      </c>
      <c r="J57" s="32">
        <f>F57/1.25</f>
        <v>1</v>
      </c>
      <c r="K57" s="31">
        <f>J57*$H$285</f>
        <v>2.1999666177149555</v>
      </c>
      <c r="L57" s="10">
        <f>K57*C57</f>
        <v>1735.223669722671</v>
      </c>
    </row>
    <row r="58" spans="1:12" s="27" customFormat="1" ht="15.45" customHeight="1">
      <c r="A58" s="28" t="s">
        <v>102</v>
      </c>
      <c r="B58" s="29">
        <v>3429</v>
      </c>
      <c r="C58" s="76">
        <f>B58/I58</f>
        <v>857.25</v>
      </c>
      <c r="D58" s="10">
        <v>1.25</v>
      </c>
      <c r="E58" s="78">
        <f>B58*D58</f>
        <v>4286.25</v>
      </c>
      <c r="F58" s="10">
        <v>1.25</v>
      </c>
      <c r="G58" s="31">
        <f>B58*F58</f>
        <v>4286.25</v>
      </c>
      <c r="H58" s="32">
        <f>E58-G58</f>
        <v>0</v>
      </c>
      <c r="I58" s="32">
        <v>4</v>
      </c>
      <c r="J58" s="32">
        <f>F58/1.25</f>
        <v>1</v>
      </c>
      <c r="K58" s="31">
        <f>J58*$H$285</f>
        <v>2.1999666177149555</v>
      </c>
      <c r="L58" s="10">
        <f>K58*C58</f>
        <v>1885.9213830361457</v>
      </c>
    </row>
    <row r="59" spans="1:12" s="27" customFormat="1" ht="15.45" customHeight="1">
      <c r="A59" s="28" t="s">
        <v>159</v>
      </c>
      <c r="B59" s="29">
        <v>3238</v>
      </c>
      <c r="C59" s="76">
        <f>B59/I59</f>
        <v>809.5</v>
      </c>
      <c r="D59" s="10">
        <v>1.25</v>
      </c>
      <c r="E59" s="78">
        <f>B59*D59</f>
        <v>4047.5</v>
      </c>
      <c r="F59" s="10">
        <v>1.25</v>
      </c>
      <c r="G59" s="31">
        <f>B59*F59</f>
        <v>4047.5</v>
      </c>
      <c r="H59" s="32">
        <f>E59-G59</f>
        <v>0</v>
      </c>
      <c r="I59" s="32">
        <v>4</v>
      </c>
      <c r="J59" s="32">
        <f>F59/1.25</f>
        <v>1</v>
      </c>
      <c r="K59" s="31">
        <f>J59*$H$285</f>
        <v>2.1999666177149555</v>
      </c>
      <c r="L59" s="10">
        <f>K59*C59</f>
        <v>1780.8729770402565</v>
      </c>
    </row>
    <row r="60" spans="1:12" s="27" customFormat="1" ht="15.45" customHeight="1">
      <c r="A60" s="28" t="s">
        <v>189</v>
      </c>
      <c r="B60" s="29">
        <v>2896</v>
      </c>
      <c r="C60" s="76">
        <f>B60/I60</f>
        <v>724</v>
      </c>
      <c r="D60" s="10">
        <v>1.25</v>
      </c>
      <c r="E60" s="78">
        <f>B60*D60</f>
        <v>3620</v>
      </c>
      <c r="F60" s="10">
        <v>1.25</v>
      </c>
      <c r="G60" s="31">
        <f>B60*F60</f>
        <v>3620</v>
      </c>
      <c r="H60" s="32">
        <f>E60-G60</f>
        <v>0</v>
      </c>
      <c r="I60" s="32">
        <v>4</v>
      </c>
      <c r="J60" s="32">
        <f>F60/1.25</f>
        <v>1</v>
      </c>
      <c r="K60" s="31">
        <f>J60*$H$285</f>
        <v>2.1999666177149555</v>
      </c>
      <c r="L60" s="10">
        <f>K60*C60</f>
        <v>1592.7758312256278</v>
      </c>
    </row>
    <row r="61" spans="1:12" s="27" customFormat="1" ht="15.45" customHeight="1">
      <c r="A61" s="28" t="s">
        <v>120</v>
      </c>
      <c r="B61" s="29">
        <v>3073</v>
      </c>
      <c r="C61" s="76">
        <f>B61/I61</f>
        <v>768.25</v>
      </c>
      <c r="D61" s="10">
        <v>1.25</v>
      </c>
      <c r="E61" s="78">
        <f>B61*D61</f>
        <v>3841.25</v>
      </c>
      <c r="F61" s="10">
        <v>1.25</v>
      </c>
      <c r="G61" s="31">
        <f>B61*F61</f>
        <v>3841.25</v>
      </c>
      <c r="H61" s="32">
        <f>E61-G61</f>
        <v>0</v>
      </c>
      <c r="I61" s="32">
        <v>4</v>
      </c>
      <c r="J61" s="32">
        <f>F61/1.25</f>
        <v>1</v>
      </c>
      <c r="K61" s="31">
        <f>J61*$H$285</f>
        <v>2.1999666177149555</v>
      </c>
      <c r="L61" s="10">
        <f>K61*C61</f>
        <v>1690.1243540595146</v>
      </c>
    </row>
    <row r="62" spans="1:12" s="27" customFormat="1" ht="15.45" customHeight="1">
      <c r="A62" s="28" t="s">
        <v>115</v>
      </c>
      <c r="B62" s="29">
        <v>4213</v>
      </c>
      <c r="C62" s="76">
        <f>B62/I62</f>
        <v>1053.25</v>
      </c>
      <c r="D62" s="10">
        <v>1.25</v>
      </c>
      <c r="E62" s="78">
        <f>B62*D62</f>
        <v>5266.25</v>
      </c>
      <c r="F62" s="10">
        <v>1.25</v>
      </c>
      <c r="G62" s="31">
        <f>B62*F62</f>
        <v>5266.25</v>
      </c>
      <c r="H62" s="32">
        <f>E62-G62</f>
        <v>0</v>
      </c>
      <c r="I62" s="32">
        <v>4</v>
      </c>
      <c r="J62" s="32">
        <f>F62/1.25</f>
        <v>1</v>
      </c>
      <c r="K62" s="31">
        <f>J62*$H$285</f>
        <v>2.1999666177149555</v>
      </c>
      <c r="L62" s="10">
        <f>K62*C62</f>
        <v>2317.1148401082769</v>
      </c>
    </row>
    <row r="63" spans="1:12" s="27" customFormat="1" ht="15.45" customHeight="1">
      <c r="A63" s="28" t="s">
        <v>165</v>
      </c>
      <c r="B63" s="29">
        <v>3196</v>
      </c>
      <c r="C63" s="76">
        <f>B63/I63</f>
        <v>799</v>
      </c>
      <c r="D63" s="10">
        <v>1.25</v>
      </c>
      <c r="E63" s="78">
        <f>B63*D63</f>
        <v>3995</v>
      </c>
      <c r="F63" s="10">
        <v>1.25</v>
      </c>
      <c r="G63" s="31">
        <f>B63*F63</f>
        <v>3995</v>
      </c>
      <c r="H63" s="32">
        <f>E63-G63</f>
        <v>0</v>
      </c>
      <c r="I63" s="32">
        <v>4</v>
      </c>
      <c r="J63" s="32">
        <f>F63/1.25</f>
        <v>1</v>
      </c>
      <c r="K63" s="31">
        <f>J63*$H$285</f>
        <v>2.1999666177149555</v>
      </c>
      <c r="L63" s="10">
        <f>K63*C63</f>
        <v>1757.7733275542494</v>
      </c>
    </row>
    <row r="64" spans="1:12" s="27" customFormat="1" ht="15.45" customHeight="1">
      <c r="A64" s="28" t="s">
        <v>251</v>
      </c>
      <c r="B64" s="29">
        <v>2167</v>
      </c>
      <c r="C64" s="76">
        <f>B64/I64</f>
        <v>541.75</v>
      </c>
      <c r="D64" s="10">
        <v>1.25</v>
      </c>
      <c r="E64" s="78">
        <f>B64*D64</f>
        <v>2708.75</v>
      </c>
      <c r="F64" s="10">
        <v>0</v>
      </c>
      <c r="G64" s="31">
        <f>B64*F64</f>
        <v>0</v>
      </c>
      <c r="H64" s="32">
        <f>E64-G64</f>
        <v>2708.75</v>
      </c>
      <c r="I64" s="32">
        <v>4</v>
      </c>
      <c r="J64" s="32">
        <f>F64/1.25</f>
        <v>0</v>
      </c>
      <c r="K64" s="31">
        <f>J64*$H$285</f>
        <v>0</v>
      </c>
      <c r="L64" s="10">
        <f>K64*C64</f>
        <v>0</v>
      </c>
    </row>
    <row r="65" spans="1:12" s="27" customFormat="1" ht="15.45" customHeight="1">
      <c r="A65" s="28" t="s">
        <v>131</v>
      </c>
      <c r="B65" s="29">
        <v>2973</v>
      </c>
      <c r="C65" s="76">
        <f>B65/I65</f>
        <v>743.25</v>
      </c>
      <c r="D65" s="10">
        <v>1.25</v>
      </c>
      <c r="E65" s="78">
        <f>B65*D65</f>
        <v>3716.25</v>
      </c>
      <c r="F65" s="10">
        <v>1.25</v>
      </c>
      <c r="G65" s="31">
        <f>B65*F65</f>
        <v>3716.25</v>
      </c>
      <c r="H65" s="32">
        <f>E65-G65</f>
        <v>0</v>
      </c>
      <c r="I65" s="32">
        <v>4</v>
      </c>
      <c r="J65" s="32">
        <f>F65/1.25</f>
        <v>1</v>
      </c>
      <c r="K65" s="31">
        <f>J65*$H$285</f>
        <v>2.1999666177149555</v>
      </c>
      <c r="L65" s="10">
        <f>K65*C65</f>
        <v>1635.1251886166406</v>
      </c>
    </row>
    <row r="66" spans="1:12" s="27" customFormat="1" ht="15.45" customHeight="1">
      <c r="A66" s="28" t="s">
        <v>229</v>
      </c>
      <c r="B66" s="29">
        <v>2121</v>
      </c>
      <c r="C66" s="76">
        <f>B66/I66</f>
        <v>530.25</v>
      </c>
      <c r="D66" s="10">
        <v>1.25</v>
      </c>
      <c r="E66" s="78">
        <f>B66*D66</f>
        <v>2651.25</v>
      </c>
      <c r="F66" s="10">
        <v>0</v>
      </c>
      <c r="G66" s="31">
        <f>B66*F66</f>
        <v>0</v>
      </c>
      <c r="H66" s="32">
        <f>E66-G66</f>
        <v>2651.25</v>
      </c>
      <c r="I66" s="32">
        <v>4</v>
      </c>
      <c r="J66" s="32">
        <f>F66/1.25</f>
        <v>0</v>
      </c>
      <c r="K66" s="31">
        <f>J66*$H$285</f>
        <v>0</v>
      </c>
      <c r="L66" s="10">
        <f>K66*C66</f>
        <v>0</v>
      </c>
    </row>
    <row r="67" spans="1:12" s="27" customFormat="1" ht="15.45" customHeight="1">
      <c r="A67" s="28" t="s">
        <v>140</v>
      </c>
      <c r="B67" s="29">
        <v>3949</v>
      </c>
      <c r="C67" s="76">
        <f>B67/I67</f>
        <v>987.25</v>
      </c>
      <c r="D67" s="10">
        <v>1.25</v>
      </c>
      <c r="E67" s="78">
        <f>B67*D67</f>
        <v>4936.25</v>
      </c>
      <c r="F67" s="10">
        <v>1.25</v>
      </c>
      <c r="G67" s="31">
        <f>B67*F67</f>
        <v>4936.25</v>
      </c>
      <c r="H67" s="32">
        <f>E67-G67</f>
        <v>0</v>
      </c>
      <c r="I67" s="32">
        <v>4</v>
      </c>
      <c r="J67" s="32">
        <f>F67/1.25</f>
        <v>1</v>
      </c>
      <c r="K67" s="31">
        <f>J67*$H$285</f>
        <v>2.1999666177149555</v>
      </c>
      <c r="L67" s="10">
        <f>K67*C67</f>
        <v>2171.91704333909</v>
      </c>
    </row>
    <row r="68" spans="1:12" s="27" customFormat="1" ht="15.45" customHeight="1">
      <c r="A68" s="28" t="s">
        <v>36</v>
      </c>
      <c r="B68" s="29">
        <v>5092</v>
      </c>
      <c r="C68" s="76">
        <f>B68/I68</f>
        <v>1273</v>
      </c>
      <c r="D68" s="10">
        <v>1.25</v>
      </c>
      <c r="E68" s="78">
        <f>B68*D68</f>
        <v>6365</v>
      </c>
      <c r="F68" s="10">
        <v>1.25</v>
      </c>
      <c r="G68" s="31">
        <f>B68*F68</f>
        <v>6365</v>
      </c>
      <c r="H68" s="32">
        <f>E68-G68</f>
        <v>0</v>
      </c>
      <c r="I68" s="32">
        <v>4</v>
      </c>
      <c r="J68" s="32">
        <f>F68/1.25</f>
        <v>1</v>
      </c>
      <c r="K68" s="31">
        <f>J68*$H$285</f>
        <v>2.1999666177149555</v>
      </c>
      <c r="L68" s="10">
        <f>K68*C68</f>
        <v>2800.5575043511385</v>
      </c>
    </row>
    <row r="69" spans="1:12" s="27" customFormat="1" ht="15.45" customHeight="1">
      <c r="A69" s="28" t="s">
        <v>72</v>
      </c>
      <c r="B69" s="29">
        <v>5472</v>
      </c>
      <c r="C69" s="76">
        <f>B69/I69</f>
        <v>1368</v>
      </c>
      <c r="D69" s="10">
        <v>1.25</v>
      </c>
      <c r="E69" s="78">
        <f>B69*D69</f>
        <v>6840</v>
      </c>
      <c r="F69" s="10">
        <v>1.25</v>
      </c>
      <c r="G69" s="31">
        <f>B69*F69</f>
        <v>6840</v>
      </c>
      <c r="H69" s="32">
        <f>E69-G69</f>
        <v>0</v>
      </c>
      <c r="I69" s="32">
        <v>4</v>
      </c>
      <c r="J69" s="32">
        <f>F69/1.25</f>
        <v>1</v>
      </c>
      <c r="K69" s="31">
        <f>J69*$H$285</f>
        <v>2.1999666177149555</v>
      </c>
      <c r="L69" s="10">
        <f>K69*C69</f>
        <v>3009.5543330340593</v>
      </c>
    </row>
    <row r="70" spans="1:12" s="27" customFormat="1" ht="15.45" customHeight="1">
      <c r="A70" s="28" t="s">
        <v>136</v>
      </c>
      <c r="B70" s="29">
        <v>6103</v>
      </c>
      <c r="C70" s="76">
        <f>B70/I70</f>
        <v>1525.75</v>
      </c>
      <c r="D70" s="10">
        <v>1.25</v>
      </c>
      <c r="E70" s="78">
        <f>B70*D70</f>
        <v>7628.75</v>
      </c>
      <c r="F70" s="10">
        <v>0</v>
      </c>
      <c r="G70" s="31">
        <f>B70*F70</f>
        <v>0</v>
      </c>
      <c r="H70" s="32">
        <f>E70-G70</f>
        <v>7628.75</v>
      </c>
      <c r="I70" s="32">
        <v>4</v>
      </c>
      <c r="J70" s="32">
        <f>F70/1.25</f>
        <v>0</v>
      </c>
      <c r="K70" s="31">
        <f>J70*$H$285</f>
        <v>0</v>
      </c>
      <c r="L70" s="10">
        <f>K70*C70</f>
        <v>0</v>
      </c>
    </row>
    <row r="71" spans="1:12" s="27" customFormat="1" ht="15.45" customHeight="1">
      <c r="A71" s="28" t="s">
        <v>269</v>
      </c>
      <c r="B71" s="29">
        <v>90</v>
      </c>
      <c r="C71" s="76">
        <f>B71/I71</f>
        <v>22.5</v>
      </c>
      <c r="D71" s="10">
        <v>1.25</v>
      </c>
      <c r="E71" s="78">
        <f>B71*D71</f>
        <v>112.5</v>
      </c>
      <c r="F71" s="10">
        <v>1.25</v>
      </c>
      <c r="G71" s="31">
        <f>B71*F71</f>
        <v>112.5</v>
      </c>
      <c r="H71" s="32">
        <f>E71-G71</f>
        <v>0</v>
      </c>
      <c r="I71" s="32">
        <v>4</v>
      </c>
      <c r="J71" s="32">
        <f>F71/1.25</f>
        <v>1</v>
      </c>
      <c r="K71" s="31">
        <f>J71*$H$285</f>
        <v>2.1999666177149555</v>
      </c>
      <c r="L71" s="10">
        <f>K71*C71</f>
        <v>49.499248898586501</v>
      </c>
    </row>
    <row r="72" spans="1:12" s="27" customFormat="1" ht="15.45" customHeight="1">
      <c r="A72" s="28" t="s">
        <v>32</v>
      </c>
      <c r="B72" s="29">
        <v>5505</v>
      </c>
      <c r="C72" s="76">
        <f>B72/I72</f>
        <v>1376.25</v>
      </c>
      <c r="D72" s="10">
        <v>1.25</v>
      </c>
      <c r="E72" s="78">
        <f>B72*D72</f>
        <v>6881.25</v>
      </c>
      <c r="F72" s="10">
        <v>1.25</v>
      </c>
      <c r="G72" s="31">
        <f>B72*F72</f>
        <v>6881.25</v>
      </c>
      <c r="H72" s="32">
        <f>E72-G72</f>
        <v>0</v>
      </c>
      <c r="I72" s="32">
        <v>4</v>
      </c>
      <c r="J72" s="32">
        <f>F72/1.25</f>
        <v>1</v>
      </c>
      <c r="K72" s="31">
        <f>J72*$H$285</f>
        <v>2.1999666177149555</v>
      </c>
      <c r="L72" s="10">
        <f>K72*C72</f>
        <v>3027.7040576302074</v>
      </c>
    </row>
    <row r="73" spans="1:12" s="27" customFormat="1" ht="15.45" customHeight="1">
      <c r="A73" s="28" t="s">
        <v>122</v>
      </c>
      <c r="B73" s="29">
        <v>6768</v>
      </c>
      <c r="C73" s="76">
        <f>B73/I73</f>
        <v>1692</v>
      </c>
      <c r="D73" s="10">
        <v>1.25</v>
      </c>
      <c r="E73" s="78">
        <f>B73*D73</f>
        <v>8460</v>
      </c>
      <c r="F73" s="10">
        <v>0</v>
      </c>
      <c r="G73" s="31">
        <f>B73*F73</f>
        <v>0</v>
      </c>
      <c r="H73" s="32">
        <f>E73-G73</f>
        <v>8460</v>
      </c>
      <c r="I73" s="32">
        <v>4</v>
      </c>
      <c r="J73" s="32">
        <f>F73/1.25</f>
        <v>0</v>
      </c>
      <c r="K73" s="31">
        <f>J73*$H$285</f>
        <v>0</v>
      </c>
      <c r="L73" s="10">
        <f>K73*C73</f>
        <v>0</v>
      </c>
    </row>
    <row r="74" spans="1:12" s="27" customFormat="1" ht="15.45" customHeight="1">
      <c r="A74" s="28" t="s">
        <v>88</v>
      </c>
      <c r="B74" s="29">
        <v>3732</v>
      </c>
      <c r="C74" s="76">
        <f>B74/I74</f>
        <v>933</v>
      </c>
      <c r="D74" s="10">
        <v>1.25</v>
      </c>
      <c r="E74" s="78">
        <f>B74*D74</f>
        <v>4665</v>
      </c>
      <c r="F74" s="10">
        <v>1.25</v>
      </c>
      <c r="G74" s="31">
        <f>B74*F74</f>
        <v>4665</v>
      </c>
      <c r="H74" s="32">
        <f>E74-G74</f>
        <v>0</v>
      </c>
      <c r="I74" s="32">
        <v>4</v>
      </c>
      <c r="J74" s="32">
        <f>F74/1.25</f>
        <v>1</v>
      </c>
      <c r="K74" s="31">
        <f>J74*$H$285</f>
        <v>2.1999666177149555</v>
      </c>
      <c r="L74" s="10">
        <f>K74*C74</f>
        <v>2052.5688543280535</v>
      </c>
    </row>
    <row r="75" spans="1:12" s="27" customFormat="1" ht="15.45" customHeight="1">
      <c r="A75" s="28" t="s">
        <v>98</v>
      </c>
      <c r="B75" s="29">
        <v>3474</v>
      </c>
      <c r="C75" s="76">
        <f>B75/I75</f>
        <v>868.5</v>
      </c>
      <c r="D75" s="10">
        <v>1.25</v>
      </c>
      <c r="E75" s="78">
        <f>B75*D75</f>
        <v>4342.5</v>
      </c>
      <c r="F75" s="10">
        <v>1.25</v>
      </c>
      <c r="G75" s="31">
        <f>B75*F75</f>
        <v>4342.5</v>
      </c>
      <c r="H75" s="32">
        <f>E75-G75</f>
        <v>0</v>
      </c>
      <c r="I75" s="32">
        <v>4</v>
      </c>
      <c r="J75" s="32">
        <f>F75/1.25</f>
        <v>1</v>
      </c>
      <c r="K75" s="31">
        <f>J75*$H$285</f>
        <v>2.1999666177149555</v>
      </c>
      <c r="L75" s="10">
        <f>K75*C75</f>
        <v>1910.6710074854388</v>
      </c>
    </row>
    <row r="76" spans="1:12" s="27" customFormat="1" ht="15.45" customHeight="1">
      <c r="A76" s="28" t="s">
        <v>258</v>
      </c>
      <c r="B76" s="29">
        <v>1690</v>
      </c>
      <c r="C76" s="76">
        <f>B76/I76</f>
        <v>422.5</v>
      </c>
      <c r="D76" s="10">
        <v>1.25</v>
      </c>
      <c r="E76" s="78">
        <f>B76*D76</f>
        <v>2112.5</v>
      </c>
      <c r="F76" s="10">
        <v>1.25</v>
      </c>
      <c r="G76" s="31">
        <f>B76*F76</f>
        <v>2112.5</v>
      </c>
      <c r="H76" s="32">
        <f>E76-G76</f>
        <v>0</v>
      </c>
      <c r="I76" s="32">
        <v>4</v>
      </c>
      <c r="J76" s="32">
        <f>F76/1.25</f>
        <v>1</v>
      </c>
      <c r="K76" s="31">
        <f>J76*$H$285</f>
        <v>2.1999666177149555</v>
      </c>
      <c r="L76" s="10">
        <f>K76*C76</f>
        <v>929.48589598456874</v>
      </c>
    </row>
    <row r="77" spans="1:12" s="27" customFormat="1" ht="15.45" customHeight="1">
      <c r="A77" s="28" t="s">
        <v>44</v>
      </c>
      <c r="B77" s="29">
        <v>6324</v>
      </c>
      <c r="C77" s="76">
        <f>B77/I77</f>
        <v>1581</v>
      </c>
      <c r="D77" s="10">
        <v>1.25</v>
      </c>
      <c r="E77" s="78">
        <f>B77*D77</f>
        <v>7905</v>
      </c>
      <c r="F77" s="10">
        <v>1.25</v>
      </c>
      <c r="G77" s="31">
        <f>B77*F77</f>
        <v>7905</v>
      </c>
      <c r="H77" s="32">
        <f>E77-G77</f>
        <v>0</v>
      </c>
      <c r="I77" s="32">
        <v>4</v>
      </c>
      <c r="J77" s="32">
        <f>F77/1.25</f>
        <v>1</v>
      </c>
      <c r="K77" s="31">
        <f>J77*$H$285</f>
        <v>2.1999666177149555</v>
      </c>
      <c r="L77" s="10">
        <f>K77*C77</f>
        <v>3478.1472226073447</v>
      </c>
    </row>
    <row r="78" spans="1:12" s="27" customFormat="1" ht="15.45" customHeight="1">
      <c r="A78" s="28" t="s">
        <v>237</v>
      </c>
      <c r="B78" s="29">
        <v>3038</v>
      </c>
      <c r="C78" s="76">
        <f>B78/I78</f>
        <v>759.5</v>
      </c>
      <c r="D78" s="10">
        <v>1.25</v>
      </c>
      <c r="E78" s="78">
        <f>B78*D78</f>
        <v>3797.5</v>
      </c>
      <c r="F78" s="10">
        <v>0</v>
      </c>
      <c r="G78" s="31">
        <f>B78*F78</f>
        <v>0</v>
      </c>
      <c r="H78" s="32">
        <f>E78-G78</f>
        <v>3797.5</v>
      </c>
      <c r="I78" s="32">
        <v>4</v>
      </c>
      <c r="J78" s="32">
        <f>F78/1.25</f>
        <v>0</v>
      </c>
      <c r="K78" s="31">
        <f>J78*$H$285</f>
        <v>0</v>
      </c>
      <c r="L78" s="10">
        <f>K78*C78</f>
        <v>0</v>
      </c>
    </row>
    <row r="79" spans="1:12" s="27" customFormat="1" ht="15.45" customHeight="1">
      <c r="A79" s="28" t="s">
        <v>71</v>
      </c>
      <c r="B79" s="29">
        <v>4090</v>
      </c>
      <c r="C79" s="76">
        <f>B79/I79</f>
        <v>1022.5</v>
      </c>
      <c r="D79" s="10">
        <v>1.25</v>
      </c>
      <c r="E79" s="78">
        <f>B79*D79</f>
        <v>5112.5</v>
      </c>
      <c r="F79" s="10">
        <v>1.25</v>
      </c>
      <c r="G79" s="31">
        <f>B79*F79</f>
        <v>5112.5</v>
      </c>
      <c r="H79" s="32">
        <f>E79-G79</f>
        <v>0</v>
      </c>
      <c r="I79" s="32">
        <v>4</v>
      </c>
      <c r="J79" s="32">
        <f>F79/1.25</f>
        <v>1</v>
      </c>
      <c r="K79" s="31">
        <f>J79*$H$285</f>
        <v>2.1999666177149555</v>
      </c>
      <c r="L79" s="10">
        <f>K79*C79</f>
        <v>2249.4658666135419</v>
      </c>
    </row>
    <row r="80" spans="1:12" s="27" customFormat="1" ht="15.45" customHeight="1">
      <c r="A80" s="28" t="s">
        <v>100</v>
      </c>
      <c r="B80" s="29">
        <v>3436</v>
      </c>
      <c r="C80" s="76">
        <f>B80/I80</f>
        <v>859</v>
      </c>
      <c r="D80" s="10">
        <v>1.25</v>
      </c>
      <c r="E80" s="78">
        <f>B80*D80</f>
        <v>4295</v>
      </c>
      <c r="F80" s="10">
        <v>1.25</v>
      </c>
      <c r="G80" s="31">
        <f>B80*F80</f>
        <v>4295</v>
      </c>
      <c r="H80" s="32">
        <f>E80-G80</f>
        <v>0</v>
      </c>
      <c r="I80" s="32">
        <v>4</v>
      </c>
      <c r="J80" s="32">
        <f>F80/1.25</f>
        <v>1</v>
      </c>
      <c r="K80" s="31">
        <f>J80*$H$285</f>
        <v>2.1999666177149555</v>
      </c>
      <c r="L80" s="10">
        <f>K80*C80</f>
        <v>1889.7713246171468</v>
      </c>
    </row>
    <row r="81" spans="1:12" s="27" customFormat="1" ht="15.45" customHeight="1">
      <c r="A81" s="28" t="s">
        <v>117</v>
      </c>
      <c r="B81" s="29">
        <v>4245</v>
      </c>
      <c r="C81" s="76">
        <f>B81/I81</f>
        <v>1061.25</v>
      </c>
      <c r="D81" s="10">
        <v>1.25</v>
      </c>
      <c r="E81" s="78">
        <f>B81*D81</f>
        <v>5306.25</v>
      </c>
      <c r="F81" s="10">
        <v>0</v>
      </c>
      <c r="G81" s="31">
        <f>B81*F81</f>
        <v>0</v>
      </c>
      <c r="H81" s="32">
        <f>E81-G81</f>
        <v>5306.25</v>
      </c>
      <c r="I81" s="32">
        <v>4</v>
      </c>
      <c r="J81" s="32">
        <f>F81/1.25</f>
        <v>0</v>
      </c>
      <c r="K81" s="31">
        <f>J81*$H$285</f>
        <v>0</v>
      </c>
      <c r="L81" s="10">
        <f>K81*C81</f>
        <v>0</v>
      </c>
    </row>
    <row r="82" spans="1:12" s="27" customFormat="1" ht="15.45" customHeight="1">
      <c r="A82" s="28" t="s">
        <v>104</v>
      </c>
      <c r="B82" s="29">
        <v>4536</v>
      </c>
      <c r="C82" s="76">
        <f>B82/I82</f>
        <v>1134</v>
      </c>
      <c r="D82" s="10">
        <v>1.25</v>
      </c>
      <c r="E82" s="78">
        <f>B82*D82</f>
        <v>5670</v>
      </c>
      <c r="F82" s="10">
        <v>1.25</v>
      </c>
      <c r="G82" s="31">
        <f>B82*F82</f>
        <v>5670</v>
      </c>
      <c r="H82" s="32">
        <f>E82-G82</f>
        <v>0</v>
      </c>
      <c r="I82" s="32">
        <v>4</v>
      </c>
      <c r="J82" s="32">
        <f>F82/1.25</f>
        <v>1</v>
      </c>
      <c r="K82" s="31">
        <f>J82*$H$285</f>
        <v>2.1999666177149555</v>
      </c>
      <c r="L82" s="10">
        <f>K82*C82</f>
        <v>2494.7621444887595</v>
      </c>
    </row>
    <row r="83" spans="1:12" s="27" customFormat="1" ht="15.45" customHeight="1">
      <c r="A83" s="28" t="s">
        <v>211</v>
      </c>
      <c r="B83" s="29">
        <v>3679</v>
      </c>
      <c r="C83" s="76">
        <f>B83/I83</f>
        <v>919.75</v>
      </c>
      <c r="D83" s="10">
        <v>1.25</v>
      </c>
      <c r="E83" s="78">
        <f>B83*D83</f>
        <v>4598.75</v>
      </c>
      <c r="F83" s="10">
        <v>1.25</v>
      </c>
      <c r="G83" s="31">
        <f>B83*F83</f>
        <v>4598.75</v>
      </c>
      <c r="H83" s="32">
        <f>E83-G83</f>
        <v>0</v>
      </c>
      <c r="I83" s="32">
        <v>4</v>
      </c>
      <c r="J83" s="32">
        <f>F83/1.25</f>
        <v>1</v>
      </c>
      <c r="K83" s="31">
        <f>J83*$H$285</f>
        <v>2.1999666177149555</v>
      </c>
      <c r="L83" s="10">
        <f>K83*C83</f>
        <v>2023.4192966433304</v>
      </c>
    </row>
    <row r="84" spans="1:12" s="27" customFormat="1" ht="15.45" customHeight="1">
      <c r="A84" s="28" t="s">
        <v>39</v>
      </c>
      <c r="B84" s="29">
        <v>6947</v>
      </c>
      <c r="C84" s="76">
        <f>B84/I84</f>
        <v>1736.75</v>
      </c>
      <c r="D84" s="10">
        <v>1.25</v>
      </c>
      <c r="E84" s="78">
        <f>B84*D84</f>
        <v>8683.75</v>
      </c>
      <c r="F84" s="10">
        <v>1.25</v>
      </c>
      <c r="G84" s="31">
        <f>B84*F84</f>
        <v>8683.75</v>
      </c>
      <c r="H84" s="32">
        <f>E84-G84</f>
        <v>0</v>
      </c>
      <c r="I84" s="32">
        <v>4</v>
      </c>
      <c r="J84" s="32">
        <f>F84/1.25</f>
        <v>1</v>
      </c>
      <c r="K84" s="31">
        <f>J84*$H$285</f>
        <v>2.1999666177149555</v>
      </c>
      <c r="L84" s="10">
        <f>K84*C84</f>
        <v>3820.7920233164491</v>
      </c>
    </row>
    <row r="85" spans="1:12" s="27" customFormat="1" ht="15.45" customHeight="1">
      <c r="A85" s="28" t="s">
        <v>236</v>
      </c>
      <c r="B85" s="29">
        <v>3054</v>
      </c>
      <c r="C85" s="76">
        <f>B85/I85</f>
        <v>763.5</v>
      </c>
      <c r="D85" s="10">
        <v>1.25</v>
      </c>
      <c r="E85" s="78">
        <f>B85*D85</f>
        <v>3817.5</v>
      </c>
      <c r="F85" s="10">
        <v>0</v>
      </c>
      <c r="G85" s="31">
        <f>B85*F85</f>
        <v>0</v>
      </c>
      <c r="H85" s="32">
        <f>E85-G85</f>
        <v>3817.5</v>
      </c>
      <c r="I85" s="32">
        <v>4</v>
      </c>
      <c r="J85" s="32">
        <f>F85/1.25</f>
        <v>0</v>
      </c>
      <c r="K85" s="31">
        <f>J85*$H$285</f>
        <v>0</v>
      </c>
      <c r="L85" s="10">
        <f>K85*C85</f>
        <v>0</v>
      </c>
    </row>
    <row r="86" spans="1:12" s="27" customFormat="1" ht="15.45" customHeight="1">
      <c r="A86" s="28" t="s">
        <v>130</v>
      </c>
      <c r="B86" s="29">
        <v>3980</v>
      </c>
      <c r="C86" s="76">
        <f>B86/I86</f>
        <v>995</v>
      </c>
      <c r="D86" s="10">
        <v>1.25</v>
      </c>
      <c r="E86" s="78">
        <f>B86*D86</f>
        <v>4975</v>
      </c>
      <c r="F86" s="10">
        <v>1.25</v>
      </c>
      <c r="G86" s="31">
        <f>B86*F86</f>
        <v>4975</v>
      </c>
      <c r="H86" s="32">
        <f>E86-G86</f>
        <v>0</v>
      </c>
      <c r="I86" s="32">
        <v>4</v>
      </c>
      <c r="J86" s="32">
        <f>F86/1.25</f>
        <v>1</v>
      </c>
      <c r="K86" s="31">
        <f>J86*$H$285</f>
        <v>2.1999666177149555</v>
      </c>
      <c r="L86" s="10">
        <f>K86*C86</f>
        <v>2188.9667846263806</v>
      </c>
    </row>
    <row r="87" spans="1:12" s="27" customFormat="1" ht="15.45" customHeight="1">
      <c r="A87" s="28" t="s">
        <v>253</v>
      </c>
      <c r="B87" s="29">
        <v>4824</v>
      </c>
      <c r="C87" s="76">
        <f>B87/I87</f>
        <v>1206</v>
      </c>
      <c r="D87" s="10">
        <v>1.25</v>
      </c>
      <c r="E87" s="78">
        <f>B87*D87</f>
        <v>6030</v>
      </c>
      <c r="F87" s="10">
        <v>0</v>
      </c>
      <c r="G87" s="31">
        <f>B87*F87</f>
        <v>0</v>
      </c>
      <c r="H87" s="32">
        <f>E87-G87</f>
        <v>6030</v>
      </c>
      <c r="I87" s="32">
        <v>4</v>
      </c>
      <c r="J87" s="32">
        <f>F87/1.25</f>
        <v>0</v>
      </c>
      <c r="K87" s="31">
        <f>J87*$H$285</f>
        <v>0</v>
      </c>
      <c r="L87" s="10">
        <f>K87*C87</f>
        <v>0</v>
      </c>
    </row>
    <row r="88" spans="1:12" s="27" customFormat="1" ht="15.45" customHeight="1">
      <c r="A88" s="28" t="s">
        <v>70</v>
      </c>
      <c r="B88" s="29">
        <v>4095</v>
      </c>
      <c r="C88" s="76">
        <f>B88/I88</f>
        <v>1023.75</v>
      </c>
      <c r="D88" s="10">
        <v>1.25</v>
      </c>
      <c r="E88" s="78">
        <f>B88*D88</f>
        <v>5118.75</v>
      </c>
      <c r="F88" s="10">
        <v>1.25</v>
      </c>
      <c r="G88" s="31">
        <f>B88*F88</f>
        <v>5118.75</v>
      </c>
      <c r="H88" s="32">
        <f>E88-G88</f>
        <v>0</v>
      </c>
      <c r="I88" s="32">
        <v>4</v>
      </c>
      <c r="J88" s="32">
        <f>F88/1.25</f>
        <v>1</v>
      </c>
      <c r="K88" s="31">
        <f>J88*$H$285</f>
        <v>2.1999666177149555</v>
      </c>
      <c r="L88" s="10">
        <f>K88*C88</f>
        <v>2252.2158248856858</v>
      </c>
    </row>
    <row r="89" spans="1:12" s="27" customFormat="1" ht="15.45" customHeight="1">
      <c r="A89" s="28" t="s">
        <v>91</v>
      </c>
      <c r="B89" s="29">
        <v>3679</v>
      </c>
      <c r="C89" s="76">
        <f>B89/I89</f>
        <v>919.75</v>
      </c>
      <c r="D89" s="10">
        <v>1.25</v>
      </c>
      <c r="E89" s="78">
        <f>B89*D89</f>
        <v>4598.75</v>
      </c>
      <c r="F89" s="10">
        <v>1.25</v>
      </c>
      <c r="G89" s="31">
        <f>B89*F89</f>
        <v>4598.75</v>
      </c>
      <c r="H89" s="32">
        <f>E89-G89</f>
        <v>0</v>
      </c>
      <c r="I89" s="32">
        <v>4</v>
      </c>
      <c r="J89" s="32">
        <f>F89/1.25</f>
        <v>1</v>
      </c>
      <c r="K89" s="31">
        <f>J89*$H$285</f>
        <v>2.1999666177149555</v>
      </c>
      <c r="L89" s="10">
        <f>K89*C89</f>
        <v>2023.4192966433304</v>
      </c>
    </row>
    <row r="90" spans="1:12" s="27" customFormat="1" ht="15.45" customHeight="1">
      <c r="A90" s="28" t="s">
        <v>188</v>
      </c>
      <c r="B90" s="29">
        <v>4407</v>
      </c>
      <c r="C90" s="76">
        <f>B90/I90</f>
        <v>1101.75</v>
      </c>
      <c r="D90" s="10">
        <v>1.25</v>
      </c>
      <c r="E90" s="78">
        <f>B90*D90</f>
        <v>5508.75</v>
      </c>
      <c r="F90" s="10">
        <v>0</v>
      </c>
      <c r="G90" s="31">
        <f>B90*F90</f>
        <v>0</v>
      </c>
      <c r="H90" s="32">
        <f>E90-G90</f>
        <v>5508.75</v>
      </c>
      <c r="I90" s="32">
        <v>4</v>
      </c>
      <c r="J90" s="32">
        <f>F90/1.25</f>
        <v>0</v>
      </c>
      <c r="K90" s="31">
        <f>J90*$H$285</f>
        <v>0</v>
      </c>
      <c r="L90" s="10">
        <f>K90*C90</f>
        <v>0</v>
      </c>
    </row>
    <row r="91" spans="1:12" s="27" customFormat="1" ht="15.45" customHeight="1">
      <c r="A91" s="28" t="s">
        <v>267</v>
      </c>
      <c r="B91" s="29">
        <v>710</v>
      </c>
      <c r="C91" s="76">
        <f>B91/I91</f>
        <v>177.5</v>
      </c>
      <c r="D91" s="10">
        <v>1.25</v>
      </c>
      <c r="E91" s="78">
        <f>B91*D91</f>
        <v>887.5</v>
      </c>
      <c r="F91" s="10">
        <v>0</v>
      </c>
      <c r="G91" s="31">
        <f>B91*F91</f>
        <v>0</v>
      </c>
      <c r="H91" s="32">
        <f>E91-G91</f>
        <v>887.5</v>
      </c>
      <c r="I91" s="32">
        <v>4</v>
      </c>
      <c r="J91" s="32">
        <f>F91/1.25</f>
        <v>0</v>
      </c>
      <c r="K91" s="31">
        <f>J91*$H$285</f>
        <v>0</v>
      </c>
      <c r="L91" s="10">
        <f>K91*C91</f>
        <v>0</v>
      </c>
    </row>
    <row r="92" spans="1:12" s="27" customFormat="1" ht="15.45" customHeight="1">
      <c r="A92" s="28" t="s">
        <v>242</v>
      </c>
      <c r="B92" s="29">
        <v>6429</v>
      </c>
      <c r="C92" s="76">
        <f>B92/I92</f>
        <v>1607.25</v>
      </c>
      <c r="D92" s="10">
        <v>1.25</v>
      </c>
      <c r="E92" s="78">
        <f>B92*D92</f>
        <v>8036.25</v>
      </c>
      <c r="F92" s="10">
        <v>0</v>
      </c>
      <c r="G92" s="31">
        <f>B92*F92</f>
        <v>0</v>
      </c>
      <c r="H92" s="32">
        <f>E92-G92</f>
        <v>8036.25</v>
      </c>
      <c r="I92" s="32">
        <v>4</v>
      </c>
      <c r="J92" s="32">
        <f>F92/1.25</f>
        <v>0</v>
      </c>
      <c r="K92" s="31">
        <f>J92*$H$285</f>
        <v>0</v>
      </c>
      <c r="L92" s="10">
        <f>K92*C92</f>
        <v>0</v>
      </c>
    </row>
    <row r="93" spans="1:12" s="27" customFormat="1" ht="15.45" customHeight="1">
      <c r="A93" s="28" t="s">
        <v>225</v>
      </c>
      <c r="B93" s="29">
        <v>3335</v>
      </c>
      <c r="C93" s="76">
        <f>B93/I93</f>
        <v>833.75</v>
      </c>
      <c r="D93" s="10">
        <v>1.25</v>
      </c>
      <c r="E93" s="78">
        <f>B93*D93</f>
        <v>4168.75</v>
      </c>
      <c r="F93" s="10">
        <v>0</v>
      </c>
      <c r="G93" s="31">
        <f>B93*F93</f>
        <v>0</v>
      </c>
      <c r="H93" s="32">
        <f>E93-G93</f>
        <v>4168.75</v>
      </c>
      <c r="I93" s="32">
        <v>4</v>
      </c>
      <c r="J93" s="32">
        <f>F93/1.25</f>
        <v>0</v>
      </c>
      <c r="K93" s="31">
        <f>J93*$H$285</f>
        <v>0</v>
      </c>
      <c r="L93" s="10">
        <f>K93*C93</f>
        <v>0</v>
      </c>
    </row>
    <row r="94" spans="1:12" s="27" customFormat="1" ht="15.45" customHeight="1">
      <c r="A94" s="28" t="s">
        <v>168</v>
      </c>
      <c r="B94" s="29">
        <v>2348</v>
      </c>
      <c r="C94" s="76">
        <f>B94/I94</f>
        <v>587</v>
      </c>
      <c r="D94" s="10">
        <v>1.25</v>
      </c>
      <c r="E94" s="78">
        <f>B94*D94</f>
        <v>2935</v>
      </c>
      <c r="F94" s="10">
        <v>1.25</v>
      </c>
      <c r="G94" s="31">
        <f>B94*F94</f>
        <v>2935</v>
      </c>
      <c r="H94" s="32">
        <f>E94-G94</f>
        <v>0</v>
      </c>
      <c r="I94" s="32">
        <v>4</v>
      </c>
      <c r="J94" s="32">
        <f>F94/1.25</f>
        <v>1</v>
      </c>
      <c r="K94" s="31">
        <f>J94*$H$285</f>
        <v>2.1999666177149555</v>
      </c>
      <c r="L94" s="10">
        <f>K94*C94</f>
        <v>1291.380404598679</v>
      </c>
    </row>
    <row r="95" spans="1:12" s="27" customFormat="1" ht="15.45" customHeight="1">
      <c r="A95" s="28" t="s">
        <v>151</v>
      </c>
      <c r="B95" s="29">
        <v>3706</v>
      </c>
      <c r="C95" s="76">
        <f>B95/I95</f>
        <v>926.5</v>
      </c>
      <c r="D95" s="10">
        <v>1.25</v>
      </c>
      <c r="E95" s="78">
        <f>B95*D95</f>
        <v>4632.5</v>
      </c>
      <c r="F95" s="10">
        <v>1.25</v>
      </c>
      <c r="G95" s="31">
        <f>B95*F95</f>
        <v>4632.5</v>
      </c>
      <c r="H95" s="32">
        <f>E95-G95</f>
        <v>0</v>
      </c>
      <c r="I95" s="32">
        <v>4</v>
      </c>
      <c r="J95" s="32">
        <f>F95/1.25</f>
        <v>1</v>
      </c>
      <c r="K95" s="31">
        <f>J95*$H$285</f>
        <v>2.1999666177149555</v>
      </c>
      <c r="L95" s="10">
        <f>K95*C95</f>
        <v>2038.2690713129064</v>
      </c>
    </row>
    <row r="96" spans="1:12" s="27" customFormat="1" ht="15.45" customHeight="1">
      <c r="A96" s="28" t="s">
        <v>16</v>
      </c>
      <c r="B96" s="29">
        <v>7584</v>
      </c>
      <c r="C96" s="76">
        <f>B96/I96</f>
        <v>1896</v>
      </c>
      <c r="D96" s="10">
        <v>1.25</v>
      </c>
      <c r="E96" s="78">
        <f>B96*D96</f>
        <v>9480</v>
      </c>
      <c r="F96" s="10">
        <v>1.25</v>
      </c>
      <c r="G96" s="31">
        <f>B96*F96</f>
        <v>9480</v>
      </c>
      <c r="H96" s="32">
        <f>E96-G96</f>
        <v>0</v>
      </c>
      <c r="I96" s="32">
        <v>4</v>
      </c>
      <c r="J96" s="32">
        <f>F96/1.25</f>
        <v>1</v>
      </c>
      <c r="K96" s="31">
        <f>J96*$H$285</f>
        <v>2.1999666177149555</v>
      </c>
      <c r="L96" s="10">
        <f>K96*C96</f>
        <v>4171.1367071875557</v>
      </c>
    </row>
    <row r="97" spans="1:12" s="27" customFormat="1" ht="15.45" customHeight="1">
      <c r="A97" s="28" t="s">
        <v>112</v>
      </c>
      <c r="B97" s="29">
        <v>4331</v>
      </c>
      <c r="C97" s="76">
        <f>B97/I97</f>
        <v>1082.75</v>
      </c>
      <c r="D97" s="10">
        <v>1.25</v>
      </c>
      <c r="E97" s="78">
        <f>B97*D97</f>
        <v>5413.75</v>
      </c>
      <c r="F97" s="10">
        <v>0</v>
      </c>
      <c r="G97" s="31">
        <f>B97*F97</f>
        <v>0</v>
      </c>
      <c r="H97" s="32">
        <f>E97-G97</f>
        <v>5413.75</v>
      </c>
      <c r="I97" s="32">
        <v>4</v>
      </c>
      <c r="J97" s="32">
        <f>F97/1.25</f>
        <v>0</v>
      </c>
      <c r="K97" s="31">
        <f>J97*$H$285</f>
        <v>0</v>
      </c>
      <c r="L97" s="10">
        <f>K97*C97</f>
        <v>0</v>
      </c>
    </row>
    <row r="98" spans="1:12" s="27" customFormat="1" ht="15.45" customHeight="1">
      <c r="A98" s="28" t="s">
        <v>214</v>
      </c>
      <c r="B98" s="29">
        <v>1715</v>
      </c>
      <c r="C98" s="76">
        <f>B98/I98</f>
        <v>428.75</v>
      </c>
      <c r="D98" s="10">
        <v>1.25</v>
      </c>
      <c r="E98" s="78">
        <f>B98*D98</f>
        <v>2143.75</v>
      </c>
      <c r="F98" s="10">
        <v>1.25</v>
      </c>
      <c r="G98" s="31">
        <f>B98*F98</f>
        <v>2143.75</v>
      </c>
      <c r="H98" s="32">
        <f>E98-G98</f>
        <v>0</v>
      </c>
      <c r="I98" s="32">
        <v>4</v>
      </c>
      <c r="J98" s="32">
        <f>F98/1.25</f>
        <v>1</v>
      </c>
      <c r="K98" s="31">
        <f>J98*$H$285</f>
        <v>2.1999666177149555</v>
      </c>
      <c r="L98" s="10">
        <f>K98*C98</f>
        <v>943.23568734528715</v>
      </c>
    </row>
    <row r="99" spans="1:12" s="27" customFormat="1" ht="15.45" customHeight="1">
      <c r="A99" s="28" t="s">
        <v>84</v>
      </c>
      <c r="B99" s="29">
        <v>5304</v>
      </c>
      <c r="C99" s="76">
        <f>B99/I99</f>
        <v>1326</v>
      </c>
      <c r="D99" s="10">
        <v>1.25</v>
      </c>
      <c r="E99" s="78">
        <f>B99*D99</f>
        <v>6630</v>
      </c>
      <c r="F99" s="10">
        <v>0</v>
      </c>
      <c r="G99" s="31">
        <f>B99*F99</f>
        <v>0</v>
      </c>
      <c r="H99" s="32">
        <f>E99-G99</f>
        <v>6630</v>
      </c>
      <c r="I99" s="32">
        <v>4</v>
      </c>
      <c r="J99" s="32">
        <f>F99/1.25</f>
        <v>0</v>
      </c>
      <c r="K99" s="31">
        <f>J99*$H$285</f>
        <v>0</v>
      </c>
      <c r="L99" s="10">
        <f>K99*C99</f>
        <v>0</v>
      </c>
    </row>
    <row r="100" spans="1:12" s="27" customFormat="1" ht="15.45" customHeight="1">
      <c r="A100" s="28" t="s">
        <v>156</v>
      </c>
      <c r="B100" s="29">
        <v>3353</v>
      </c>
      <c r="C100" s="76">
        <f>B100/I100</f>
        <v>838.25</v>
      </c>
      <c r="D100" s="10">
        <v>1.25</v>
      </c>
      <c r="E100" s="78">
        <f>B100*D100</f>
        <v>4191.25</v>
      </c>
      <c r="F100" s="10">
        <v>1.25</v>
      </c>
      <c r="G100" s="31">
        <f>B100*F100</f>
        <v>4191.25</v>
      </c>
      <c r="H100" s="32">
        <f>E100-G100</f>
        <v>0</v>
      </c>
      <c r="I100" s="32">
        <v>4</v>
      </c>
      <c r="J100" s="32">
        <f>F100/1.25</f>
        <v>1</v>
      </c>
      <c r="K100" s="31">
        <f>J100*$H$285</f>
        <v>2.1999666177149555</v>
      </c>
      <c r="L100" s="10">
        <f>K100*C100</f>
        <v>1844.1220172995615</v>
      </c>
    </row>
    <row r="101" spans="1:12" s="27" customFormat="1" ht="15.45" customHeight="1">
      <c r="A101" s="28" t="s">
        <v>146</v>
      </c>
      <c r="B101" s="29">
        <v>3747</v>
      </c>
      <c r="C101" s="76">
        <f>B101/I101</f>
        <v>936.75</v>
      </c>
      <c r="D101" s="10">
        <v>1.25</v>
      </c>
      <c r="E101" s="78">
        <f>B101*D101</f>
        <v>4683.75</v>
      </c>
      <c r="F101" s="10">
        <v>1.25</v>
      </c>
      <c r="G101" s="31">
        <f>B101*F101</f>
        <v>4683.75</v>
      </c>
      <c r="H101" s="32">
        <f>E101-G101</f>
        <v>0</v>
      </c>
      <c r="I101" s="32">
        <v>4</v>
      </c>
      <c r="J101" s="32">
        <f>F101/1.25</f>
        <v>1</v>
      </c>
      <c r="K101" s="31">
        <f>J101*$H$285</f>
        <v>2.1999666177149555</v>
      </c>
      <c r="L101" s="10">
        <f>K101*C101</f>
        <v>2060.8187291444847</v>
      </c>
    </row>
    <row r="102" spans="1:12" s="27" customFormat="1" ht="15.45" customHeight="1">
      <c r="A102" s="28" t="s">
        <v>152</v>
      </c>
      <c r="B102" s="29">
        <v>2649</v>
      </c>
      <c r="C102" s="76">
        <f>B102/I102</f>
        <v>662.25</v>
      </c>
      <c r="D102" s="10">
        <v>1.25</v>
      </c>
      <c r="E102" s="78">
        <f>B102*D102</f>
        <v>3311.25</v>
      </c>
      <c r="F102" s="10">
        <v>1.25</v>
      </c>
      <c r="G102" s="31">
        <f>B102*F102</f>
        <v>3311.25</v>
      </c>
      <c r="H102" s="32">
        <f>E102-G102</f>
        <v>0</v>
      </c>
      <c r="I102" s="32">
        <v>4</v>
      </c>
      <c r="J102" s="32">
        <f>F102/1.25</f>
        <v>1</v>
      </c>
      <c r="K102" s="31">
        <f>J102*$H$285</f>
        <v>2.1999666177149555</v>
      </c>
      <c r="L102" s="10">
        <f>K102*C102</f>
        <v>1456.9278925817293</v>
      </c>
    </row>
    <row r="103" spans="1:12" s="27" customFormat="1" ht="15.45" customHeight="1">
      <c r="A103" s="28" t="s">
        <v>62</v>
      </c>
      <c r="B103" s="29">
        <v>6005</v>
      </c>
      <c r="C103" s="76">
        <f>B103/I103</f>
        <v>1501.25</v>
      </c>
      <c r="D103" s="10">
        <v>1.25</v>
      </c>
      <c r="E103" s="78">
        <f>B103*D103</f>
        <v>7506.25</v>
      </c>
      <c r="F103" s="10">
        <v>1.25</v>
      </c>
      <c r="G103" s="31">
        <f>B103*F103</f>
        <v>7506.25</v>
      </c>
      <c r="H103" s="32">
        <f>E103-G103</f>
        <v>0</v>
      </c>
      <c r="I103" s="32">
        <v>4</v>
      </c>
      <c r="J103" s="32">
        <f>F103/1.25</f>
        <v>1</v>
      </c>
      <c r="K103" s="31">
        <f>J103*$H$285</f>
        <v>2.1999666177149555</v>
      </c>
      <c r="L103" s="10">
        <f>K103*C103</f>
        <v>3302.6998848445769</v>
      </c>
    </row>
    <row r="104" spans="1:12" s="27" customFormat="1" ht="15.45" customHeight="1">
      <c r="A104" s="28" t="s">
        <v>279</v>
      </c>
      <c r="B104" s="29">
        <v>2820</v>
      </c>
      <c r="C104" s="76">
        <f>B104/I104</f>
        <v>705</v>
      </c>
      <c r="D104" s="10">
        <v>1.25</v>
      </c>
      <c r="E104" s="78">
        <f>B104*D104</f>
        <v>3525</v>
      </c>
      <c r="F104" s="10">
        <v>0</v>
      </c>
      <c r="G104" s="31">
        <f>B104*F104</f>
        <v>0</v>
      </c>
      <c r="H104" s="32">
        <f>E104-G104</f>
        <v>3525</v>
      </c>
      <c r="I104" s="32">
        <v>4</v>
      </c>
      <c r="J104" s="32">
        <f>F104/1.25</f>
        <v>0</v>
      </c>
      <c r="K104" s="31">
        <f>J104*$H$285</f>
        <v>0</v>
      </c>
      <c r="L104" s="10">
        <f>K104*C104</f>
        <v>0</v>
      </c>
    </row>
    <row r="105" spans="1:12" s="27" customFormat="1" ht="15.45" customHeight="1">
      <c r="A105" s="28" t="s">
        <v>33</v>
      </c>
      <c r="B105" s="29">
        <v>5346</v>
      </c>
      <c r="C105" s="76">
        <f>B105/I105</f>
        <v>1336.5</v>
      </c>
      <c r="D105" s="10">
        <v>1.25</v>
      </c>
      <c r="E105" s="78">
        <f>B105*D105</f>
        <v>6682.5</v>
      </c>
      <c r="F105" s="10">
        <v>1.25</v>
      </c>
      <c r="G105" s="31">
        <f>B105*F105</f>
        <v>6682.5</v>
      </c>
      <c r="H105" s="32">
        <f>E105-G105</f>
        <v>0</v>
      </c>
      <c r="I105" s="32">
        <v>4</v>
      </c>
      <c r="J105" s="32">
        <f>F105/1.25</f>
        <v>1</v>
      </c>
      <c r="K105" s="31">
        <f>J105*$H$285</f>
        <v>2.1999666177149555</v>
      </c>
      <c r="L105" s="10">
        <f>K105*C105</f>
        <v>2940.2553845760381</v>
      </c>
    </row>
    <row r="106" spans="1:12" s="27" customFormat="1" ht="15.45" customHeight="1">
      <c r="A106" s="28" t="s">
        <v>17</v>
      </c>
      <c r="B106" s="29">
        <v>7564</v>
      </c>
      <c r="C106" s="76">
        <f>B106/I106</f>
        <v>1891</v>
      </c>
      <c r="D106" s="10">
        <v>1.25</v>
      </c>
      <c r="E106" s="78">
        <f>B106*D106</f>
        <v>9455</v>
      </c>
      <c r="F106" s="10">
        <v>1.25</v>
      </c>
      <c r="G106" s="31">
        <f>B106*F106</f>
        <v>9455</v>
      </c>
      <c r="H106" s="32">
        <f>E106-G106</f>
        <v>0</v>
      </c>
      <c r="I106" s="32">
        <v>4</v>
      </c>
      <c r="J106" s="32">
        <f>F106/1.25</f>
        <v>1</v>
      </c>
      <c r="K106" s="31">
        <f>J106*$H$285</f>
        <v>2.1999666177149555</v>
      </c>
      <c r="L106" s="10">
        <f>K106*C106</f>
        <v>4160.136874098981</v>
      </c>
    </row>
    <row r="107" spans="1:12" s="27" customFormat="1" ht="15.45" customHeight="1">
      <c r="A107" s="28" t="s">
        <v>283</v>
      </c>
      <c r="B107" s="29">
        <v>2469</v>
      </c>
      <c r="C107" s="76">
        <f>B107/I107</f>
        <v>617.25</v>
      </c>
      <c r="D107" s="10">
        <v>1.25</v>
      </c>
      <c r="E107" s="78">
        <f>B107*D107</f>
        <v>3086.25</v>
      </c>
      <c r="F107" s="10">
        <v>0</v>
      </c>
      <c r="G107" s="31">
        <f>B107*F107</f>
        <v>0</v>
      </c>
      <c r="H107" s="32">
        <f>E107-G107</f>
        <v>3086.25</v>
      </c>
      <c r="I107" s="32">
        <v>4</v>
      </c>
      <c r="J107" s="32">
        <f>F107/1.25</f>
        <v>0</v>
      </c>
      <c r="K107" s="31">
        <f>J107*$H$285</f>
        <v>0</v>
      </c>
      <c r="L107" s="10">
        <f>K107*C107</f>
        <v>0</v>
      </c>
    </row>
    <row r="108" spans="1:12" s="27" customFormat="1" ht="15.45" customHeight="1">
      <c r="A108" s="28" t="s">
        <v>15</v>
      </c>
      <c r="B108" s="29">
        <v>7745</v>
      </c>
      <c r="C108" s="76">
        <f>B108/I108</f>
        <v>1936.25</v>
      </c>
      <c r="D108" s="10">
        <v>1.25</v>
      </c>
      <c r="E108" s="78">
        <f>B108*D108</f>
        <v>9681.25</v>
      </c>
      <c r="F108" s="10">
        <v>1.25</v>
      </c>
      <c r="G108" s="31">
        <f>B108*F108</f>
        <v>9681.25</v>
      </c>
      <c r="H108" s="32">
        <f>E108-G108</f>
        <v>0</v>
      </c>
      <c r="I108" s="32">
        <v>4</v>
      </c>
      <c r="J108" s="32">
        <f>F108/1.25</f>
        <v>1</v>
      </c>
      <c r="K108" s="31">
        <f>J108*$H$285</f>
        <v>2.1999666177149555</v>
      </c>
      <c r="L108" s="10">
        <f>K108*C108</f>
        <v>4259.6853635505822</v>
      </c>
    </row>
    <row r="109" spans="1:12" s="27" customFormat="1" ht="15.45" customHeight="1">
      <c r="A109" s="28" t="s">
        <v>41</v>
      </c>
      <c r="B109" s="29">
        <v>4890</v>
      </c>
      <c r="C109" s="76">
        <f>B109/I109</f>
        <v>1222.5</v>
      </c>
      <c r="D109" s="10">
        <v>1.25</v>
      </c>
      <c r="E109" s="78">
        <f>B109*D109</f>
        <v>6112.5</v>
      </c>
      <c r="F109" s="10">
        <v>1.25</v>
      </c>
      <c r="G109" s="31">
        <f>B109*F109</f>
        <v>6112.5</v>
      </c>
      <c r="H109" s="32">
        <f>E109-G109</f>
        <v>0</v>
      </c>
      <c r="I109" s="32">
        <v>4</v>
      </c>
      <c r="J109" s="32">
        <f>F109/1.25</f>
        <v>1</v>
      </c>
      <c r="K109" s="31">
        <f>J109*$H$285</f>
        <v>2.1999666177149555</v>
      </c>
      <c r="L109" s="10">
        <f>K109*C109</f>
        <v>2689.4591901565332</v>
      </c>
    </row>
    <row r="110" spans="1:12" s="27" customFormat="1" ht="15.45" customHeight="1">
      <c r="A110" s="28" t="s">
        <v>59</v>
      </c>
      <c r="B110" s="29">
        <v>6066</v>
      </c>
      <c r="C110" s="76">
        <f>B110/I110</f>
        <v>1516.5</v>
      </c>
      <c r="D110" s="10">
        <v>1.25</v>
      </c>
      <c r="E110" s="78">
        <f>B110*D110</f>
        <v>7582.5</v>
      </c>
      <c r="F110" s="10">
        <v>1.25</v>
      </c>
      <c r="G110" s="31">
        <f>B110*F110</f>
        <v>7582.5</v>
      </c>
      <c r="H110" s="32">
        <f>E110-G110</f>
        <v>0</v>
      </c>
      <c r="I110" s="32">
        <v>4</v>
      </c>
      <c r="J110" s="32">
        <f>F110/1.25</f>
        <v>1</v>
      </c>
      <c r="K110" s="31">
        <f>J110*$H$285</f>
        <v>2.1999666177149555</v>
      </c>
      <c r="L110" s="10">
        <f>K110*C110</f>
        <v>3336.2493757647298</v>
      </c>
    </row>
    <row r="111" spans="1:12" s="27" customFormat="1" ht="15.45" customHeight="1">
      <c r="A111" s="28" t="s">
        <v>144</v>
      </c>
      <c r="B111" s="29">
        <v>2815</v>
      </c>
      <c r="C111" s="76">
        <f>B111/I111</f>
        <v>703.75</v>
      </c>
      <c r="D111" s="10">
        <v>1.25</v>
      </c>
      <c r="E111" s="78">
        <f>B111*D111</f>
        <v>3518.75</v>
      </c>
      <c r="F111" s="10">
        <v>1.25</v>
      </c>
      <c r="G111" s="31">
        <f>B111*F111</f>
        <v>3518.75</v>
      </c>
      <c r="H111" s="32">
        <f>E111-G111</f>
        <v>0</v>
      </c>
      <c r="I111" s="32">
        <v>4</v>
      </c>
      <c r="J111" s="32">
        <f>F111/1.25</f>
        <v>1</v>
      </c>
      <c r="K111" s="31">
        <f>J111*$H$285</f>
        <v>2.1999666177149555</v>
      </c>
      <c r="L111" s="10">
        <f>K111*C111</f>
        <v>1548.2265072169</v>
      </c>
    </row>
    <row r="112" spans="1:12" s="27" customFormat="1" ht="15.45" customHeight="1">
      <c r="A112" s="28" t="s">
        <v>34</v>
      </c>
      <c r="B112" s="29">
        <v>7266</v>
      </c>
      <c r="C112" s="76">
        <f>B112/I112</f>
        <v>1816.5</v>
      </c>
      <c r="D112" s="10">
        <v>1.25</v>
      </c>
      <c r="E112" s="78">
        <f>B112*D112</f>
        <v>9082.5</v>
      </c>
      <c r="F112" s="10">
        <v>0</v>
      </c>
      <c r="G112" s="31">
        <f>B112*F112</f>
        <v>0</v>
      </c>
      <c r="H112" s="32">
        <f>E112-G112</f>
        <v>9082.5</v>
      </c>
      <c r="I112" s="32">
        <v>4</v>
      </c>
      <c r="J112" s="32">
        <f>F112/1.25</f>
        <v>0</v>
      </c>
      <c r="K112" s="31">
        <f>J112*$H$285</f>
        <v>0</v>
      </c>
      <c r="L112" s="10">
        <f>K112*C112</f>
        <v>0</v>
      </c>
    </row>
    <row r="113" spans="1:12" s="27" customFormat="1" ht="15.45" customHeight="1">
      <c r="A113" s="28" t="s">
        <v>49</v>
      </c>
      <c r="B113" s="29">
        <v>4597</v>
      </c>
      <c r="C113" s="76">
        <f>B113/I113</f>
        <v>1149.25</v>
      </c>
      <c r="D113" s="10">
        <v>1.25</v>
      </c>
      <c r="E113" s="78">
        <f>B113*D113</f>
        <v>5746.25</v>
      </c>
      <c r="F113" s="10">
        <v>1.25</v>
      </c>
      <c r="G113" s="31">
        <f>B113*F113</f>
        <v>5746.25</v>
      </c>
      <c r="H113" s="32">
        <f>E113-G113</f>
        <v>0</v>
      </c>
      <c r="I113" s="32">
        <v>4</v>
      </c>
      <c r="J113" s="32">
        <f>F113/1.25</f>
        <v>1</v>
      </c>
      <c r="K113" s="31">
        <f>J113*$H$285</f>
        <v>2.1999666177149555</v>
      </c>
      <c r="L113" s="10">
        <f>K113*C113</f>
        <v>2528.3116354089125</v>
      </c>
    </row>
    <row r="114" spans="1:12" s="27" customFormat="1" ht="15.45" customHeight="1">
      <c r="A114" s="28" t="s">
        <v>128</v>
      </c>
      <c r="B114" s="29">
        <v>6374</v>
      </c>
      <c r="C114" s="76">
        <f>B114/I114</f>
        <v>1593.5</v>
      </c>
      <c r="D114" s="10">
        <v>1.25</v>
      </c>
      <c r="E114" s="78">
        <f>B114*D114</f>
        <v>7967.5</v>
      </c>
      <c r="F114" s="10">
        <v>1.25</v>
      </c>
      <c r="G114" s="31">
        <f>B114*F114</f>
        <v>7967.5</v>
      </c>
      <c r="H114" s="32">
        <f>E114-G114</f>
        <v>0</v>
      </c>
      <c r="I114" s="32">
        <v>4</v>
      </c>
      <c r="J114" s="32">
        <f>F114/1.25</f>
        <v>1</v>
      </c>
      <c r="K114" s="31">
        <f>J114*$H$285</f>
        <v>2.1999666177149555</v>
      </c>
      <c r="L114" s="10">
        <f>K114*C114</f>
        <v>3505.6468053287817</v>
      </c>
    </row>
    <row r="115" spans="1:12" s="27" customFormat="1" ht="15.45" customHeight="1">
      <c r="A115" s="28" t="s">
        <v>181</v>
      </c>
      <c r="B115" s="29">
        <v>4843</v>
      </c>
      <c r="C115" s="76">
        <f>B115/I115</f>
        <v>1210.75</v>
      </c>
      <c r="D115" s="10">
        <v>1.25</v>
      </c>
      <c r="E115" s="78">
        <f>B115*D115</f>
        <v>6053.75</v>
      </c>
      <c r="F115" s="10">
        <v>0</v>
      </c>
      <c r="G115" s="31">
        <f>B115*F115</f>
        <v>0</v>
      </c>
      <c r="H115" s="32">
        <f>E115-G115</f>
        <v>6053.75</v>
      </c>
      <c r="I115" s="32">
        <v>4</v>
      </c>
      <c r="J115" s="32">
        <f>F115/1.25</f>
        <v>0</v>
      </c>
      <c r="K115" s="31">
        <f>J115*$H$285</f>
        <v>0</v>
      </c>
      <c r="L115" s="10">
        <f>K115*C115</f>
        <v>0</v>
      </c>
    </row>
    <row r="116" spans="1:12" s="27" customFormat="1" ht="15.45" customHeight="1">
      <c r="A116" s="28" t="s">
        <v>221</v>
      </c>
      <c r="B116" s="29">
        <v>3666</v>
      </c>
      <c r="C116" s="76">
        <f>B116/I116</f>
        <v>916.5</v>
      </c>
      <c r="D116" s="10">
        <v>1.25</v>
      </c>
      <c r="E116" s="78">
        <f>B116*D116</f>
        <v>4582.5</v>
      </c>
      <c r="F116" s="10">
        <v>0</v>
      </c>
      <c r="G116" s="31">
        <f>B116*F116</f>
        <v>0</v>
      </c>
      <c r="H116" s="32">
        <f>E116-G116</f>
        <v>4582.5</v>
      </c>
      <c r="I116" s="32">
        <v>4</v>
      </c>
      <c r="J116" s="32">
        <f>F116/1.25</f>
        <v>0</v>
      </c>
      <c r="K116" s="31">
        <f>J116*$H$285</f>
        <v>0</v>
      </c>
      <c r="L116" s="10">
        <f>K116*C116</f>
        <v>0</v>
      </c>
    </row>
    <row r="117" spans="1:12" s="27" customFormat="1" ht="15.45" customHeight="1">
      <c r="A117" s="28" t="s">
        <v>167</v>
      </c>
      <c r="B117" s="29">
        <v>2384</v>
      </c>
      <c r="C117" s="76">
        <f>B117/I117</f>
        <v>596</v>
      </c>
      <c r="D117" s="10">
        <v>1.25</v>
      </c>
      <c r="E117" s="78">
        <f>B117*D117</f>
        <v>2980</v>
      </c>
      <c r="F117" s="10">
        <v>1.25</v>
      </c>
      <c r="G117" s="31">
        <f>B117*F117</f>
        <v>2980</v>
      </c>
      <c r="H117" s="32">
        <f>E117-G117</f>
        <v>0</v>
      </c>
      <c r="I117" s="32">
        <v>4</v>
      </c>
      <c r="J117" s="32">
        <f>F117/1.25</f>
        <v>1</v>
      </c>
      <c r="K117" s="31">
        <f>J117*$H$285</f>
        <v>2.1999666177149555</v>
      </c>
      <c r="L117" s="10">
        <f>K117*C117</f>
        <v>1311.1801041581134</v>
      </c>
    </row>
    <row r="118" spans="1:12" s="27" customFormat="1" ht="15.45" customHeight="1">
      <c r="A118" s="28" t="s">
        <v>105</v>
      </c>
      <c r="B118" s="29">
        <v>4440</v>
      </c>
      <c r="C118" s="76">
        <f>B118/I118</f>
        <v>1110</v>
      </c>
      <c r="D118" s="10">
        <v>1.25</v>
      </c>
      <c r="E118" s="78">
        <f>B118*D118</f>
        <v>5550</v>
      </c>
      <c r="F118" s="10">
        <v>1.25</v>
      </c>
      <c r="G118" s="31">
        <f>B118*F118</f>
        <v>5550</v>
      </c>
      <c r="H118" s="32">
        <f>E118-G118</f>
        <v>0</v>
      </c>
      <c r="I118" s="32">
        <v>4</v>
      </c>
      <c r="J118" s="32">
        <f>F118/1.25</f>
        <v>1</v>
      </c>
      <c r="K118" s="31">
        <f>J118*$H$285</f>
        <v>2.1999666177149555</v>
      </c>
      <c r="L118" s="10">
        <f>K118*C118</f>
        <v>2441.9629456636007</v>
      </c>
    </row>
    <row r="119" spans="1:12" s="27" customFormat="1" ht="15.45" customHeight="1">
      <c r="A119" s="28" t="s">
        <v>127</v>
      </c>
      <c r="B119" s="29">
        <v>3015</v>
      </c>
      <c r="C119" s="76">
        <f>B119/I119</f>
        <v>753.75</v>
      </c>
      <c r="D119" s="10">
        <v>1.25</v>
      </c>
      <c r="E119" s="78">
        <f>B119*D119</f>
        <v>3768.75</v>
      </c>
      <c r="F119" s="10">
        <v>1.25</v>
      </c>
      <c r="G119" s="31">
        <f>B119*F119</f>
        <v>3768.75</v>
      </c>
      <c r="H119" s="32">
        <f>E119-G119</f>
        <v>0</v>
      </c>
      <c r="I119" s="32">
        <v>4</v>
      </c>
      <c r="J119" s="32">
        <f>F119/1.25</f>
        <v>1</v>
      </c>
      <c r="K119" s="31">
        <f>J119*$H$285</f>
        <v>2.1999666177149555</v>
      </c>
      <c r="L119" s="10">
        <f>K119*C119</f>
        <v>1658.2248381026477</v>
      </c>
    </row>
    <row r="120" spans="1:12" s="27" customFormat="1" ht="15.45" customHeight="1">
      <c r="A120" s="28" t="s">
        <v>206</v>
      </c>
      <c r="B120" s="29">
        <v>3795</v>
      </c>
      <c r="C120" s="76">
        <f>B120/I120</f>
        <v>948.75</v>
      </c>
      <c r="D120" s="10">
        <v>1.25</v>
      </c>
      <c r="E120" s="78">
        <f>B120*D120</f>
        <v>4743.75</v>
      </c>
      <c r="F120" s="10">
        <v>0</v>
      </c>
      <c r="G120" s="31">
        <f>B120*F120</f>
        <v>0</v>
      </c>
      <c r="H120" s="32">
        <f>E120-G120</f>
        <v>4743.75</v>
      </c>
      <c r="I120" s="32">
        <v>4</v>
      </c>
      <c r="J120" s="32">
        <f>F120/1.25</f>
        <v>0</v>
      </c>
      <c r="K120" s="31">
        <f>J120*$H$285</f>
        <v>0</v>
      </c>
      <c r="L120" s="10">
        <f>K120*C120</f>
        <v>0</v>
      </c>
    </row>
    <row r="121" spans="1:12" s="27" customFormat="1" ht="15.45" customHeight="1">
      <c r="A121" s="28" t="s">
        <v>43</v>
      </c>
      <c r="B121" s="29">
        <v>4826</v>
      </c>
      <c r="C121" s="76">
        <f>B121/I121</f>
        <v>1206.5</v>
      </c>
      <c r="D121" s="10">
        <v>1.25</v>
      </c>
      <c r="E121" s="78">
        <f>B121*D121</f>
        <v>6032.5</v>
      </c>
      <c r="F121" s="10">
        <v>1.25</v>
      </c>
      <c r="G121" s="31">
        <f>B121*F121</f>
        <v>6032.5</v>
      </c>
      <c r="H121" s="32">
        <f>E121-G121</f>
        <v>0</v>
      </c>
      <c r="I121" s="32">
        <v>4</v>
      </c>
      <c r="J121" s="32">
        <f>F121/1.25</f>
        <v>1</v>
      </c>
      <c r="K121" s="31">
        <f>J121*$H$285</f>
        <v>2.1999666177149555</v>
      </c>
      <c r="L121" s="10">
        <f>K121*C121</f>
        <v>2654.259724273094</v>
      </c>
    </row>
    <row r="122" spans="1:12" s="27" customFormat="1" ht="15.45" customHeight="1">
      <c r="A122" s="28" t="s">
        <v>218</v>
      </c>
      <c r="B122" s="29">
        <v>3570</v>
      </c>
      <c r="C122" s="76">
        <f>B122/I122</f>
        <v>892.5</v>
      </c>
      <c r="D122" s="10">
        <v>1.25</v>
      </c>
      <c r="E122" s="78">
        <f>B122*D122</f>
        <v>4462.5</v>
      </c>
      <c r="F122" s="10">
        <v>1.25</v>
      </c>
      <c r="G122" s="31">
        <f>B122*F122</f>
        <v>4462.5</v>
      </c>
      <c r="H122" s="32">
        <f>E122-G122</f>
        <v>0</v>
      </c>
      <c r="I122" s="32">
        <v>4</v>
      </c>
      <c r="J122" s="32">
        <f>F122/1.25</f>
        <v>1</v>
      </c>
      <c r="K122" s="31">
        <f>J122*$H$285</f>
        <v>2.1999666177149555</v>
      </c>
      <c r="L122" s="10">
        <f>K122*C122</f>
        <v>1963.4702063105979</v>
      </c>
    </row>
    <row r="123" spans="1:12" s="27" customFormat="1" ht="15.45" customHeight="1">
      <c r="A123" s="28" t="s">
        <v>231</v>
      </c>
      <c r="B123" s="29">
        <v>2045</v>
      </c>
      <c r="C123" s="76">
        <f>B123/I123</f>
        <v>511.25</v>
      </c>
      <c r="D123" s="10">
        <v>1.25</v>
      </c>
      <c r="E123" s="78">
        <f>B123*D123</f>
        <v>2556.25</v>
      </c>
      <c r="F123" s="10">
        <v>1.25</v>
      </c>
      <c r="G123" s="31">
        <f>B123*F123</f>
        <v>2556.25</v>
      </c>
      <c r="H123" s="32">
        <f>E123-G123</f>
        <v>0</v>
      </c>
      <c r="I123" s="32">
        <v>4</v>
      </c>
      <c r="J123" s="32">
        <f>F123/1.25</f>
        <v>1</v>
      </c>
      <c r="K123" s="31">
        <f>J123*$H$285</f>
        <v>2.1999666177149555</v>
      </c>
      <c r="L123" s="10">
        <f>K123*C123</f>
        <v>1124.732933306771</v>
      </c>
    </row>
    <row r="124" spans="1:12" s="27" customFormat="1" ht="15.45" customHeight="1">
      <c r="A124" s="28" t="s">
        <v>257</v>
      </c>
      <c r="B124" s="29">
        <v>1123</v>
      </c>
      <c r="C124" s="76">
        <f>B124/I124</f>
        <v>280.75</v>
      </c>
      <c r="D124" s="10">
        <v>1.25</v>
      </c>
      <c r="E124" s="78">
        <f>B124*D124</f>
        <v>1403.75</v>
      </c>
      <c r="F124" s="10">
        <v>1.25</v>
      </c>
      <c r="G124" s="31">
        <f>B124*F124</f>
        <v>1403.75</v>
      </c>
      <c r="H124" s="32">
        <f>E124-G124</f>
        <v>0</v>
      </c>
      <c r="I124" s="32">
        <v>4</v>
      </c>
      <c r="J124" s="32">
        <f>F124/1.25</f>
        <v>1</v>
      </c>
      <c r="K124" s="31">
        <f>J124*$H$285</f>
        <v>2.1999666177149555</v>
      </c>
      <c r="L124" s="10">
        <f>K124*C124</f>
        <v>617.64062792347374</v>
      </c>
    </row>
    <row r="125" spans="1:12" s="27" customFormat="1" ht="15.45" customHeight="1">
      <c r="A125" s="28" t="s">
        <v>250</v>
      </c>
      <c r="B125" s="29">
        <v>2240</v>
      </c>
      <c r="C125" s="76">
        <f>B125/I125</f>
        <v>560</v>
      </c>
      <c r="D125" s="10">
        <v>1.25</v>
      </c>
      <c r="E125" s="78">
        <f>B125*D125</f>
        <v>2800</v>
      </c>
      <c r="F125" s="10">
        <v>0</v>
      </c>
      <c r="G125" s="31">
        <f>B125*F125</f>
        <v>0</v>
      </c>
      <c r="H125" s="32">
        <f>E125-G125</f>
        <v>2800</v>
      </c>
      <c r="I125" s="32">
        <v>4</v>
      </c>
      <c r="J125" s="32">
        <f>F125/1.25</f>
        <v>0</v>
      </c>
      <c r="K125" s="31">
        <f>J125*$H$285</f>
        <v>0</v>
      </c>
      <c r="L125" s="10">
        <f>K125*C125</f>
        <v>0</v>
      </c>
    </row>
    <row r="126" spans="1:12" s="27" customFormat="1" ht="15.45" customHeight="1">
      <c r="A126" s="28" t="s">
        <v>89</v>
      </c>
      <c r="B126" s="29">
        <v>3711</v>
      </c>
      <c r="C126" s="76">
        <f>B126/I126</f>
        <v>927.75</v>
      </c>
      <c r="D126" s="10">
        <v>1.25</v>
      </c>
      <c r="E126" s="78">
        <f>B126*D126</f>
        <v>4638.75</v>
      </c>
      <c r="F126" s="10">
        <v>1.25</v>
      </c>
      <c r="G126" s="31">
        <f>B126*F126</f>
        <v>4638.75</v>
      </c>
      <c r="H126" s="32">
        <f>E126-G126</f>
        <v>0</v>
      </c>
      <c r="I126" s="32">
        <v>4</v>
      </c>
      <c r="J126" s="32">
        <f>F126/1.25</f>
        <v>1</v>
      </c>
      <c r="K126" s="31">
        <f>J126*$H$285</f>
        <v>2.1999666177149555</v>
      </c>
      <c r="L126" s="10">
        <f>K126*C126</f>
        <v>2041.01902958505</v>
      </c>
    </row>
    <row r="127" spans="1:12" s="27" customFormat="1" ht="15.45" customHeight="1">
      <c r="A127" s="28" t="s">
        <v>176</v>
      </c>
      <c r="B127" s="29">
        <v>4857</v>
      </c>
      <c r="C127" s="76">
        <f>B127/I127</f>
        <v>1214.25</v>
      </c>
      <c r="D127" s="10">
        <v>1.25</v>
      </c>
      <c r="E127" s="78">
        <f>B127*D127</f>
        <v>6071.25</v>
      </c>
      <c r="F127" s="10">
        <v>1.25</v>
      </c>
      <c r="G127" s="31">
        <f>B127*F127</f>
        <v>6071.25</v>
      </c>
      <c r="H127" s="32">
        <f>E127-G127</f>
        <v>0</v>
      </c>
      <c r="I127" s="32">
        <v>4</v>
      </c>
      <c r="J127" s="32">
        <f>F127/1.25</f>
        <v>1</v>
      </c>
      <c r="K127" s="31">
        <f>J127*$H$285</f>
        <v>2.1999666177149555</v>
      </c>
      <c r="L127" s="10">
        <f>K127*C127</f>
        <v>2671.3094655603845</v>
      </c>
    </row>
    <row r="128" spans="1:12" s="27" customFormat="1" ht="15.45" customHeight="1">
      <c r="A128" s="28" t="s">
        <v>114</v>
      </c>
      <c r="B128" s="29">
        <v>4369</v>
      </c>
      <c r="C128" s="76">
        <f>B128/I128</f>
        <v>1092.25</v>
      </c>
      <c r="D128" s="10">
        <v>1.25</v>
      </c>
      <c r="E128" s="78">
        <f>B128*D128</f>
        <v>5461.25</v>
      </c>
      <c r="F128" s="10">
        <v>1.25</v>
      </c>
      <c r="G128" s="31">
        <f>B128*F128</f>
        <v>5461.25</v>
      </c>
      <c r="H128" s="32">
        <f>E128-G128</f>
        <v>0</v>
      </c>
      <c r="I128" s="32">
        <v>4</v>
      </c>
      <c r="J128" s="32">
        <f>F128/1.25</f>
        <v>1</v>
      </c>
      <c r="K128" s="31">
        <f>J128*$H$285</f>
        <v>2.1999666177149555</v>
      </c>
      <c r="L128" s="10">
        <f>K128*C128</f>
        <v>2402.91353819916</v>
      </c>
    </row>
    <row r="129" spans="1:12" s="27" customFormat="1" ht="15.45" customHeight="1">
      <c r="A129" s="28" t="s">
        <v>150</v>
      </c>
      <c r="B129" s="29">
        <v>3716</v>
      </c>
      <c r="C129" s="76">
        <f>B129/I129</f>
        <v>929</v>
      </c>
      <c r="D129" s="10">
        <v>1.25</v>
      </c>
      <c r="E129" s="78">
        <f>B129*D129</f>
        <v>4645</v>
      </c>
      <c r="F129" s="10">
        <v>1.25</v>
      </c>
      <c r="G129" s="31">
        <f>B129*F129</f>
        <v>4645</v>
      </c>
      <c r="H129" s="32">
        <f>E129-G129</f>
        <v>0</v>
      </c>
      <c r="I129" s="32">
        <v>4</v>
      </c>
      <c r="J129" s="32">
        <f>F129/1.25</f>
        <v>1</v>
      </c>
      <c r="K129" s="31">
        <f>J129*$H$285</f>
        <v>2.1999666177149555</v>
      </c>
      <c r="L129" s="10">
        <f>K129*C129</f>
        <v>2043.7689878571937</v>
      </c>
    </row>
    <row r="130" spans="1:12" s="27" customFormat="1" ht="15.45" customHeight="1">
      <c r="A130" s="28" t="s">
        <v>30</v>
      </c>
      <c r="B130" s="29">
        <v>5615</v>
      </c>
      <c r="C130" s="76">
        <f>B130/I130</f>
        <v>1403.75</v>
      </c>
      <c r="D130" s="10">
        <v>1.25</v>
      </c>
      <c r="E130" s="78">
        <f>B130*D130</f>
        <v>7018.75</v>
      </c>
      <c r="F130" s="10">
        <v>1.25</v>
      </c>
      <c r="G130" s="31">
        <f>B130*F130</f>
        <v>7018.75</v>
      </c>
      <c r="H130" s="32">
        <f>E130-G130</f>
        <v>0</v>
      </c>
      <c r="I130" s="32">
        <v>4</v>
      </c>
      <c r="J130" s="32">
        <f>F130/1.25</f>
        <v>1</v>
      </c>
      <c r="K130" s="31">
        <f>J130*$H$285</f>
        <v>2.1999666177149555</v>
      </c>
      <c r="L130" s="10">
        <f>K130*C130</f>
        <v>3088.2031396173688</v>
      </c>
    </row>
    <row r="131" spans="1:12" s="27" customFormat="1" ht="15.45" customHeight="1">
      <c r="A131" s="28" t="s">
        <v>46</v>
      </c>
      <c r="B131" s="29">
        <v>4622</v>
      </c>
      <c r="C131" s="76">
        <f>B131/I131</f>
        <v>1155.5</v>
      </c>
      <c r="D131" s="10">
        <v>1.25</v>
      </c>
      <c r="E131" s="78">
        <f>B131*D131</f>
        <v>5777.5</v>
      </c>
      <c r="F131" s="10">
        <v>1.25</v>
      </c>
      <c r="G131" s="31">
        <f>B131*F131</f>
        <v>5777.5</v>
      </c>
      <c r="H131" s="32">
        <f>E131-G131</f>
        <v>0</v>
      </c>
      <c r="I131" s="32">
        <v>4</v>
      </c>
      <c r="J131" s="32">
        <f>F131/1.25</f>
        <v>1</v>
      </c>
      <c r="K131" s="31">
        <f>J131*$H$285</f>
        <v>2.1999666177149555</v>
      </c>
      <c r="L131" s="10">
        <f>K131*C131</f>
        <v>2542.061426769631</v>
      </c>
    </row>
    <row r="132" spans="1:12" s="27" customFormat="1" ht="15.45" customHeight="1">
      <c r="A132" s="28" t="s">
        <v>185</v>
      </c>
      <c r="B132" s="29">
        <v>2148</v>
      </c>
      <c r="C132" s="76">
        <f>B132/I132</f>
        <v>537</v>
      </c>
      <c r="D132" s="10">
        <v>1.25</v>
      </c>
      <c r="E132" s="78">
        <f>B132*D132</f>
        <v>2685</v>
      </c>
      <c r="F132" s="10">
        <v>1.25</v>
      </c>
      <c r="G132" s="31">
        <f>B132*F132</f>
        <v>2685</v>
      </c>
      <c r="H132" s="32">
        <f>E132-G132</f>
        <v>0</v>
      </c>
      <c r="I132" s="32">
        <v>4</v>
      </c>
      <c r="J132" s="32">
        <f>F132/1.25</f>
        <v>1</v>
      </c>
      <c r="K132" s="31">
        <f>J132*$H$285</f>
        <v>2.1999666177149555</v>
      </c>
      <c r="L132" s="10">
        <f>K132*C132</f>
        <v>1181.3820737129311</v>
      </c>
    </row>
    <row r="133" spans="1:12" s="27" customFormat="1" ht="15.45" customHeight="1">
      <c r="A133" s="28" t="s">
        <v>207</v>
      </c>
      <c r="B133" s="29">
        <v>2395</v>
      </c>
      <c r="C133" s="76">
        <f>B133/I133</f>
        <v>598.75</v>
      </c>
      <c r="D133" s="10">
        <v>1.25</v>
      </c>
      <c r="E133" s="78">
        <f>B133*D133</f>
        <v>2993.75</v>
      </c>
      <c r="F133" s="10">
        <v>1.25</v>
      </c>
      <c r="G133" s="31">
        <f>B133*F133</f>
        <v>2993.75</v>
      </c>
      <c r="H133" s="32">
        <f>E133-G133</f>
        <v>0</v>
      </c>
      <c r="I133" s="32">
        <v>4</v>
      </c>
      <c r="J133" s="32">
        <f>F133/1.25</f>
        <v>1</v>
      </c>
      <c r="K133" s="31">
        <f>J133*$H$285</f>
        <v>2.1999666177149555</v>
      </c>
      <c r="L133" s="10">
        <f>K133*C133</f>
        <v>1317.2300123568295</v>
      </c>
    </row>
    <row r="134" spans="1:12" s="27" customFormat="1" ht="15.45" customHeight="1">
      <c r="A134" s="28" t="s">
        <v>85</v>
      </c>
      <c r="B134" s="29">
        <v>5131</v>
      </c>
      <c r="C134" s="76">
        <f>B134/I134</f>
        <v>1282.75</v>
      </c>
      <c r="D134" s="10">
        <v>1.25</v>
      </c>
      <c r="E134" s="78">
        <f>B134*D134</f>
        <v>6413.75</v>
      </c>
      <c r="F134" s="10">
        <v>1.25</v>
      </c>
      <c r="G134" s="31">
        <f>B134*F134</f>
        <v>6413.75</v>
      </c>
      <c r="H134" s="32">
        <f>E134-G134</f>
        <v>0</v>
      </c>
      <c r="I134" s="32">
        <v>4</v>
      </c>
      <c r="J134" s="32">
        <f>F134/1.25</f>
        <v>1</v>
      </c>
      <c r="K134" s="31">
        <f>J134*$H$285</f>
        <v>2.1999666177149555</v>
      </c>
      <c r="L134" s="10">
        <f>K134*C134</f>
        <v>2822.0071788738592</v>
      </c>
    </row>
    <row r="135" spans="1:12" s="27" customFormat="1" ht="15.45" customHeight="1">
      <c r="A135" s="28" t="s">
        <v>27</v>
      </c>
      <c r="B135" s="29">
        <v>5809</v>
      </c>
      <c r="C135" s="76">
        <f>B135/I135</f>
        <v>1452.25</v>
      </c>
      <c r="D135" s="10">
        <v>1.25</v>
      </c>
      <c r="E135" s="78">
        <f>B135*D135</f>
        <v>7261.25</v>
      </c>
      <c r="F135" s="10">
        <v>1.25</v>
      </c>
      <c r="G135" s="31">
        <f>B135*F135</f>
        <v>7261.25</v>
      </c>
      <c r="H135" s="32">
        <f>E135-G135</f>
        <v>0</v>
      </c>
      <c r="I135" s="32">
        <v>4</v>
      </c>
      <c r="J135" s="32">
        <f>F135/1.25</f>
        <v>1</v>
      </c>
      <c r="K135" s="31">
        <f>J135*$H$285</f>
        <v>2.1999666177149555</v>
      </c>
      <c r="L135" s="10">
        <f>K135*C135</f>
        <v>3194.901520576544</v>
      </c>
    </row>
    <row r="136" spans="1:12" s="27" customFormat="1" ht="15.45" customHeight="1">
      <c r="A136" s="28" t="s">
        <v>118</v>
      </c>
      <c r="B136" s="29">
        <v>3087</v>
      </c>
      <c r="C136" s="76">
        <f>B136/I136</f>
        <v>771.75</v>
      </c>
      <c r="D136" s="10">
        <v>1.25</v>
      </c>
      <c r="E136" s="78">
        <f>B136*D136</f>
        <v>3858.75</v>
      </c>
      <c r="F136" s="10">
        <v>1.25</v>
      </c>
      <c r="G136" s="31">
        <f>B136*F136</f>
        <v>3858.75</v>
      </c>
      <c r="H136" s="32">
        <f>E136-G136</f>
        <v>0</v>
      </c>
      <c r="I136" s="32">
        <v>4</v>
      </c>
      <c r="J136" s="32">
        <f>F136/1.25</f>
        <v>1</v>
      </c>
      <c r="K136" s="31">
        <f>J136*$H$285</f>
        <v>2.1999666177149555</v>
      </c>
      <c r="L136" s="10">
        <f>K136*C136</f>
        <v>1697.8242372215168</v>
      </c>
    </row>
    <row r="137" spans="1:12" s="27" customFormat="1" ht="15.45" customHeight="1">
      <c r="A137" s="28" t="s">
        <v>81</v>
      </c>
      <c r="B137" s="29">
        <v>3928</v>
      </c>
      <c r="C137" s="76">
        <f>B137/I137</f>
        <v>982</v>
      </c>
      <c r="D137" s="10">
        <v>1.25</v>
      </c>
      <c r="E137" s="78">
        <f>B137*D137</f>
        <v>4910</v>
      </c>
      <c r="F137" s="10">
        <v>1.25</v>
      </c>
      <c r="G137" s="31">
        <f>B137*F137</f>
        <v>4910</v>
      </c>
      <c r="H137" s="32">
        <f>E137-G137</f>
        <v>0</v>
      </c>
      <c r="I137" s="32">
        <v>4</v>
      </c>
      <c r="J137" s="32">
        <f>F137/1.25</f>
        <v>1</v>
      </c>
      <c r="K137" s="31">
        <f>J137*$H$285</f>
        <v>2.1999666177149555</v>
      </c>
      <c r="L137" s="10">
        <f>K137*C137</f>
        <v>2160.3672185960863</v>
      </c>
    </row>
    <row r="138" spans="1:12" s="27" customFormat="1" ht="15.45" customHeight="1">
      <c r="A138" s="28" t="s">
        <v>197</v>
      </c>
      <c r="B138" s="29">
        <v>2590</v>
      </c>
      <c r="C138" s="76">
        <f>B138/I138</f>
        <v>647.5</v>
      </c>
      <c r="D138" s="10">
        <v>1.25</v>
      </c>
      <c r="E138" s="78">
        <f>B138*D138</f>
        <v>3237.5</v>
      </c>
      <c r="F138" s="10">
        <v>1.25</v>
      </c>
      <c r="G138" s="31">
        <f>B138*F138</f>
        <v>3237.5</v>
      </c>
      <c r="H138" s="32">
        <f>E138-G138</f>
        <v>0</v>
      </c>
      <c r="I138" s="32">
        <v>4</v>
      </c>
      <c r="J138" s="32">
        <f>F138/1.25</f>
        <v>1</v>
      </c>
      <c r="K138" s="31">
        <f>J138*$H$285</f>
        <v>2.1999666177149555</v>
      </c>
      <c r="L138" s="10">
        <f>K138*C138</f>
        <v>1424.4783849704336</v>
      </c>
    </row>
    <row r="139" spans="1:12" s="27" customFormat="1" ht="15.45" customHeight="1">
      <c r="A139" s="28" t="s">
        <v>212</v>
      </c>
      <c r="B139" s="29">
        <v>3821</v>
      </c>
      <c r="C139" s="76">
        <f>B139/I139</f>
        <v>955.25</v>
      </c>
      <c r="D139" s="10">
        <v>1.25</v>
      </c>
      <c r="E139" s="78">
        <f>B139*D139</f>
        <v>4776.25</v>
      </c>
      <c r="F139" s="10">
        <v>0</v>
      </c>
      <c r="G139" s="31">
        <f>B139*F139</f>
        <v>0</v>
      </c>
      <c r="H139" s="32">
        <f>E139-G139</f>
        <v>4776.25</v>
      </c>
      <c r="I139" s="32">
        <v>4</v>
      </c>
      <c r="J139" s="32">
        <f>F139/1.25</f>
        <v>0</v>
      </c>
      <c r="K139" s="31">
        <f>J139*$H$285</f>
        <v>0</v>
      </c>
      <c r="L139" s="10">
        <f>K139*C139</f>
        <v>0</v>
      </c>
    </row>
    <row r="140" spans="1:12" s="27" customFormat="1" ht="15.45" customHeight="1">
      <c r="A140" s="28" t="s">
        <v>278</v>
      </c>
      <c r="B140" s="29">
        <v>3109</v>
      </c>
      <c r="C140" s="76">
        <f>B140/I140</f>
        <v>777.25</v>
      </c>
      <c r="D140" s="10">
        <v>1.25</v>
      </c>
      <c r="E140" s="78">
        <f>B140*D140</f>
        <v>3886.25</v>
      </c>
      <c r="F140" s="10">
        <v>0</v>
      </c>
      <c r="G140" s="31">
        <f>B140*F140</f>
        <v>0</v>
      </c>
      <c r="H140" s="32">
        <f>E140-G140</f>
        <v>3886.25</v>
      </c>
      <c r="I140" s="32">
        <v>4</v>
      </c>
      <c r="J140" s="32">
        <f>F140/1.25</f>
        <v>0</v>
      </c>
      <c r="K140" s="31">
        <f>J140*$H$285</f>
        <v>0</v>
      </c>
      <c r="L140" s="10">
        <f>K140*C140</f>
        <v>0</v>
      </c>
    </row>
    <row r="141" spans="1:12" s="27" customFormat="1" ht="15.45" customHeight="1">
      <c r="A141" s="28" t="s">
        <v>287</v>
      </c>
      <c r="B141" s="29">
        <v>1671</v>
      </c>
      <c r="C141" s="76">
        <f>B141/I141</f>
        <v>417.75</v>
      </c>
      <c r="D141" s="10">
        <v>1.25</v>
      </c>
      <c r="E141" s="78">
        <f>B141*D141</f>
        <v>2088.75</v>
      </c>
      <c r="F141" s="10">
        <v>0</v>
      </c>
      <c r="G141" s="31">
        <f>B141*F141</f>
        <v>0</v>
      </c>
      <c r="H141" s="32">
        <f>E141-G141</f>
        <v>2088.75</v>
      </c>
      <c r="I141" s="32">
        <v>4</v>
      </c>
      <c r="J141" s="32">
        <f>F141/1.25</f>
        <v>0</v>
      </c>
      <c r="K141" s="31">
        <f>J141*$H$285</f>
        <v>0</v>
      </c>
      <c r="L141" s="10">
        <f>K141*C141</f>
        <v>0</v>
      </c>
    </row>
    <row r="142" spans="1:12" s="27" customFormat="1" ht="15.45" customHeight="1">
      <c r="A142" s="28" t="s">
        <v>179</v>
      </c>
      <c r="B142" s="29">
        <v>3092</v>
      </c>
      <c r="C142" s="76">
        <f>B142/I142</f>
        <v>773</v>
      </c>
      <c r="D142" s="10">
        <v>1.25</v>
      </c>
      <c r="E142" s="78">
        <f>B142*D142</f>
        <v>3865</v>
      </c>
      <c r="F142" s="10">
        <v>1.25</v>
      </c>
      <c r="G142" s="31">
        <f>B142*F142</f>
        <v>3865</v>
      </c>
      <c r="H142" s="32">
        <f>E142-G142</f>
        <v>0</v>
      </c>
      <c r="I142" s="32">
        <v>4</v>
      </c>
      <c r="J142" s="32">
        <f>F142/1.25</f>
        <v>1</v>
      </c>
      <c r="K142" s="31">
        <f>J142*$H$285</f>
        <v>2.1999666177149555</v>
      </c>
      <c r="L142" s="10">
        <f>K142*C142</f>
        <v>1700.5741954936607</v>
      </c>
    </row>
    <row r="143" spans="1:12" s="27" customFormat="1" ht="15.45" customHeight="1">
      <c r="A143" s="28" t="s">
        <v>101</v>
      </c>
      <c r="B143" s="29">
        <v>4705</v>
      </c>
      <c r="C143" s="76">
        <f>B143/I143</f>
        <v>1176.25</v>
      </c>
      <c r="D143" s="10">
        <v>1.25</v>
      </c>
      <c r="E143" s="78">
        <f>B143*D143</f>
        <v>5881.25</v>
      </c>
      <c r="F143" s="10">
        <v>0</v>
      </c>
      <c r="G143" s="31">
        <f>B143*F143</f>
        <v>0</v>
      </c>
      <c r="H143" s="32">
        <f>E143-G143</f>
        <v>5881.25</v>
      </c>
      <c r="I143" s="32">
        <v>4</v>
      </c>
      <c r="J143" s="32">
        <f>F143/1.25</f>
        <v>0</v>
      </c>
      <c r="K143" s="31">
        <f>J143*$H$285</f>
        <v>0</v>
      </c>
      <c r="L143" s="10">
        <f>K143*C143</f>
        <v>0</v>
      </c>
    </row>
    <row r="144" spans="1:12" s="27" customFormat="1" ht="15.45" customHeight="1">
      <c r="A144" s="28" t="s">
        <v>90</v>
      </c>
      <c r="B144" s="29">
        <v>3709</v>
      </c>
      <c r="C144" s="76">
        <f>B144/I144</f>
        <v>927.25</v>
      </c>
      <c r="D144" s="10">
        <v>1.25</v>
      </c>
      <c r="E144" s="78">
        <f>B144*D144</f>
        <v>4636.25</v>
      </c>
      <c r="F144" s="10">
        <v>1.25</v>
      </c>
      <c r="G144" s="31">
        <f>B144*F144</f>
        <v>4636.25</v>
      </c>
      <c r="H144" s="32">
        <f>E144-G144</f>
        <v>0</v>
      </c>
      <c r="I144" s="32">
        <v>4</v>
      </c>
      <c r="J144" s="32">
        <f>F144/1.25</f>
        <v>1</v>
      </c>
      <c r="K144" s="31">
        <f>J144*$H$285</f>
        <v>2.1999666177149555</v>
      </c>
      <c r="L144" s="10">
        <f>K144*C144</f>
        <v>2039.9190462761924</v>
      </c>
    </row>
    <row r="145" spans="1:12" s="27" customFormat="1" ht="15.45" customHeight="1">
      <c r="A145" s="28" t="s">
        <v>191</v>
      </c>
      <c r="B145" s="29">
        <v>4215</v>
      </c>
      <c r="C145" s="76">
        <f>B145/I145</f>
        <v>1053.75</v>
      </c>
      <c r="D145" s="10">
        <v>1.25</v>
      </c>
      <c r="E145" s="78">
        <f>B145*D145</f>
        <v>5268.75</v>
      </c>
      <c r="F145" s="10">
        <v>0</v>
      </c>
      <c r="G145" s="31">
        <f>B145*F145</f>
        <v>0</v>
      </c>
      <c r="H145" s="32">
        <f>E145-G145</f>
        <v>5268.75</v>
      </c>
      <c r="I145" s="32">
        <v>4</v>
      </c>
      <c r="J145" s="32">
        <f>F145/1.25</f>
        <v>0</v>
      </c>
      <c r="K145" s="31">
        <f>J145*$H$285</f>
        <v>0</v>
      </c>
      <c r="L145" s="10">
        <f>K145*C145</f>
        <v>0</v>
      </c>
    </row>
    <row r="146" spans="1:12" s="27" customFormat="1" ht="15.45" customHeight="1">
      <c r="A146" s="28" t="s">
        <v>123</v>
      </c>
      <c r="B146" s="29">
        <v>4216</v>
      </c>
      <c r="C146" s="76">
        <f>B146/I146</f>
        <v>1054</v>
      </c>
      <c r="D146" s="10">
        <v>1.25</v>
      </c>
      <c r="E146" s="78">
        <f>B146*D146</f>
        <v>5270</v>
      </c>
      <c r="F146" s="10">
        <v>1.25</v>
      </c>
      <c r="G146" s="31">
        <f>B146*F146</f>
        <v>5270</v>
      </c>
      <c r="H146" s="32">
        <f>E146-G146</f>
        <v>0</v>
      </c>
      <c r="I146" s="32">
        <v>4</v>
      </c>
      <c r="J146" s="32">
        <f>F146/1.25</f>
        <v>1</v>
      </c>
      <c r="K146" s="31">
        <f>J146*$H$285</f>
        <v>2.1999666177149555</v>
      </c>
      <c r="L146" s="10">
        <f>K146*C146</f>
        <v>2318.7648150715631</v>
      </c>
    </row>
    <row r="147" spans="1:12" s="27" customFormat="1" ht="15.45" customHeight="1">
      <c r="A147" s="28" t="s">
        <v>31</v>
      </c>
      <c r="B147" s="29">
        <v>5603</v>
      </c>
      <c r="C147" s="76">
        <f>B147/I147</f>
        <v>1400.75</v>
      </c>
      <c r="D147" s="10">
        <v>1.25</v>
      </c>
      <c r="E147" s="78">
        <f>B147*D147</f>
        <v>7003.75</v>
      </c>
      <c r="F147" s="10">
        <v>1.25</v>
      </c>
      <c r="G147" s="31">
        <f>B147*F147</f>
        <v>7003.75</v>
      </c>
      <c r="H147" s="32">
        <f>E147-G147</f>
        <v>0</v>
      </c>
      <c r="I147" s="32">
        <v>4</v>
      </c>
      <c r="J147" s="32">
        <f>F147/1.25</f>
        <v>1</v>
      </c>
      <c r="K147" s="31">
        <f>J147*$H$285</f>
        <v>2.1999666177149555</v>
      </c>
      <c r="L147" s="10">
        <f>K147*C147</f>
        <v>3081.6032397642239</v>
      </c>
    </row>
    <row r="148" spans="1:12" s="27" customFormat="1" ht="15.45" customHeight="1">
      <c r="A148" s="28" t="s">
        <v>281</v>
      </c>
      <c r="B148" s="29">
        <v>2526</v>
      </c>
      <c r="C148" s="76">
        <f>B148/I148</f>
        <v>631.5</v>
      </c>
      <c r="D148" s="10">
        <v>1.25</v>
      </c>
      <c r="E148" s="78">
        <f>B148*D148</f>
        <v>3157.5</v>
      </c>
      <c r="F148" s="10">
        <v>0</v>
      </c>
      <c r="G148" s="31">
        <f>B148*F148</f>
        <v>0</v>
      </c>
      <c r="H148" s="32">
        <f>E148-G148</f>
        <v>3157.5</v>
      </c>
      <c r="I148" s="32">
        <v>4</v>
      </c>
      <c r="J148" s="32">
        <f>F148/1.25</f>
        <v>0</v>
      </c>
      <c r="K148" s="31">
        <f>J148*$H$285</f>
        <v>0</v>
      </c>
      <c r="L148" s="10">
        <f>K148*C148</f>
        <v>0</v>
      </c>
    </row>
    <row r="149" spans="1:12" s="27" customFormat="1" ht="15.45" customHeight="1">
      <c r="A149" s="28" t="s">
        <v>226</v>
      </c>
      <c r="B149" s="29">
        <v>1589</v>
      </c>
      <c r="C149" s="76">
        <f>B149/I149</f>
        <v>397.25</v>
      </c>
      <c r="D149" s="10">
        <v>1.25</v>
      </c>
      <c r="E149" s="78">
        <f>B149*D149</f>
        <v>1986.25</v>
      </c>
      <c r="F149" s="10">
        <v>1.25</v>
      </c>
      <c r="G149" s="31">
        <f>B149*F149</f>
        <v>1986.25</v>
      </c>
      <c r="H149" s="32">
        <f>E149-G149</f>
        <v>0</v>
      </c>
      <c r="I149" s="32">
        <v>4</v>
      </c>
      <c r="J149" s="32">
        <f>F149/1.25</f>
        <v>1</v>
      </c>
      <c r="K149" s="31">
        <f>J149*$H$285</f>
        <v>2.1999666177149555</v>
      </c>
      <c r="L149" s="10">
        <f>K149*C149</f>
        <v>873.93673888726607</v>
      </c>
    </row>
    <row r="150" spans="1:12" s="27" customFormat="1" ht="15.45" customHeight="1">
      <c r="A150" s="28" t="s">
        <v>28</v>
      </c>
      <c r="B150" s="29">
        <v>5753</v>
      </c>
      <c r="C150" s="76">
        <f>B150/I150</f>
        <v>1438.25</v>
      </c>
      <c r="D150" s="10">
        <v>1.25</v>
      </c>
      <c r="E150" s="78">
        <f>B150*D150</f>
        <v>7191.25</v>
      </c>
      <c r="F150" s="10">
        <v>1.25</v>
      </c>
      <c r="G150" s="31">
        <f>B150*F150</f>
        <v>7191.25</v>
      </c>
      <c r="H150" s="32">
        <f>E150-G150</f>
        <v>0</v>
      </c>
      <c r="I150" s="32">
        <v>4</v>
      </c>
      <c r="J150" s="32">
        <f>F150/1.25</f>
        <v>1</v>
      </c>
      <c r="K150" s="31">
        <f>J150*$H$285</f>
        <v>2.1999666177149555</v>
      </c>
      <c r="L150" s="10">
        <f>K150*C150</f>
        <v>3164.1019879285345</v>
      </c>
    </row>
    <row r="151" spans="1:12" s="27" customFormat="1" ht="15.45" customHeight="1">
      <c r="A151" s="28" t="s">
        <v>184</v>
      </c>
      <c r="B151" s="29">
        <v>2885</v>
      </c>
      <c r="C151" s="76">
        <f>B151/I151</f>
        <v>721.25</v>
      </c>
      <c r="D151" s="10">
        <v>1.25</v>
      </c>
      <c r="E151" s="78">
        <f>B151*D151</f>
        <v>3606.25</v>
      </c>
      <c r="F151" s="10">
        <v>1.25</v>
      </c>
      <c r="G151" s="31">
        <f>B151*F151</f>
        <v>3606.25</v>
      </c>
      <c r="H151" s="32">
        <f>E151-G151</f>
        <v>0</v>
      </c>
      <c r="I151" s="32">
        <v>4</v>
      </c>
      <c r="J151" s="32">
        <f>F151/1.25</f>
        <v>1</v>
      </c>
      <c r="K151" s="31">
        <f>J151*$H$285</f>
        <v>2.1999666177149555</v>
      </c>
      <c r="L151" s="10">
        <f>K151*C151</f>
        <v>1586.7259230269117</v>
      </c>
    </row>
    <row r="152" spans="1:12" s="27" customFormat="1" ht="15.45" customHeight="1">
      <c r="A152" s="28" t="s">
        <v>133</v>
      </c>
      <c r="B152" s="29">
        <v>4105</v>
      </c>
      <c r="C152" s="76">
        <f>B152/I152</f>
        <v>1026.25</v>
      </c>
      <c r="D152" s="10">
        <v>1.25</v>
      </c>
      <c r="E152" s="78">
        <f>B152*D152</f>
        <v>5131.25</v>
      </c>
      <c r="F152" s="10">
        <v>1.25</v>
      </c>
      <c r="G152" s="31">
        <f>B152*F152</f>
        <v>5131.25</v>
      </c>
      <c r="H152" s="32">
        <f>E152-G152</f>
        <v>0</v>
      </c>
      <c r="I152" s="32">
        <v>4</v>
      </c>
      <c r="J152" s="32">
        <f>F152/1.25</f>
        <v>1</v>
      </c>
      <c r="K152" s="31">
        <f>J152*$H$285</f>
        <v>2.1999666177149555</v>
      </c>
      <c r="L152" s="10">
        <f>K152*C152</f>
        <v>2257.7157414299731</v>
      </c>
    </row>
    <row r="153" spans="1:12" s="27" customFormat="1" ht="15.45" customHeight="1">
      <c r="A153" s="28" t="s">
        <v>149</v>
      </c>
      <c r="B153" s="29">
        <v>2719</v>
      </c>
      <c r="C153" s="76">
        <f>B153/I153</f>
        <v>679.75</v>
      </c>
      <c r="D153" s="10">
        <v>1.25</v>
      </c>
      <c r="E153" s="78">
        <f>B153*D153</f>
        <v>3398.75</v>
      </c>
      <c r="F153" s="10">
        <v>1.25</v>
      </c>
      <c r="G153" s="31">
        <f>B153*F153</f>
        <v>3398.75</v>
      </c>
      <c r="H153" s="32">
        <f>E153-G153</f>
        <v>0</v>
      </c>
      <c r="I153" s="32">
        <v>4</v>
      </c>
      <c r="J153" s="32">
        <f>F153/1.25</f>
        <v>1</v>
      </c>
      <c r="K153" s="31">
        <f>J153*$H$285</f>
        <v>2.1999666177149555</v>
      </c>
      <c r="L153" s="10">
        <f>K153*C153</f>
        <v>1495.427308391741</v>
      </c>
    </row>
    <row r="154" spans="1:12" s="27" customFormat="1" ht="15.45" customHeight="1">
      <c r="A154" s="28" t="s">
        <v>260</v>
      </c>
      <c r="B154" s="29">
        <v>1617</v>
      </c>
      <c r="C154" s="76">
        <f>B154/I154</f>
        <v>404.25</v>
      </c>
      <c r="D154" s="10">
        <v>1.25</v>
      </c>
      <c r="E154" s="78">
        <f>B154*D154</f>
        <v>2021.25</v>
      </c>
      <c r="F154" s="10">
        <v>0</v>
      </c>
      <c r="G154" s="31">
        <f>B154*F154</f>
        <v>0</v>
      </c>
      <c r="H154" s="32">
        <f>E154-G154</f>
        <v>2021.25</v>
      </c>
      <c r="I154" s="32">
        <v>4</v>
      </c>
      <c r="J154" s="32">
        <f>F154/1.25</f>
        <v>0</v>
      </c>
      <c r="K154" s="31">
        <f>J154*$H$285</f>
        <v>0</v>
      </c>
      <c r="L154" s="10">
        <f>K154*C154</f>
        <v>0</v>
      </c>
    </row>
    <row r="155" spans="1:12" s="27" customFormat="1" ht="15.45" customHeight="1">
      <c r="A155" s="28" t="s">
        <v>161</v>
      </c>
      <c r="B155" s="29">
        <v>3310</v>
      </c>
      <c r="C155" s="76">
        <f>B155/I155</f>
        <v>827.5</v>
      </c>
      <c r="D155" s="10">
        <v>1.25</v>
      </c>
      <c r="E155" s="78">
        <f>B155*D155</f>
        <v>4137.5</v>
      </c>
      <c r="F155" s="10">
        <v>0</v>
      </c>
      <c r="G155" s="31">
        <f>B155*F155</f>
        <v>0</v>
      </c>
      <c r="H155" s="32">
        <f>E155-G155</f>
        <v>4137.5</v>
      </c>
      <c r="I155" s="32">
        <v>4</v>
      </c>
      <c r="J155" s="32">
        <f>F155/1.25</f>
        <v>0</v>
      </c>
      <c r="K155" s="31">
        <f>J155*$H$285</f>
        <v>0</v>
      </c>
      <c r="L155" s="10">
        <f>K155*C155</f>
        <v>0</v>
      </c>
    </row>
    <row r="156" spans="1:12" s="27" customFormat="1" ht="15.45" customHeight="1">
      <c r="A156" s="28" t="s">
        <v>55</v>
      </c>
      <c r="B156" s="29">
        <v>5957</v>
      </c>
      <c r="C156" s="76">
        <f>B156/I156</f>
        <v>1489.25</v>
      </c>
      <c r="D156" s="10">
        <v>1.25</v>
      </c>
      <c r="E156" s="78">
        <f>B156*D156</f>
        <v>7446.25</v>
      </c>
      <c r="F156" s="10">
        <v>1.25</v>
      </c>
      <c r="G156" s="31">
        <f>B156*F156</f>
        <v>7446.25</v>
      </c>
      <c r="H156" s="32">
        <f>E156-G156</f>
        <v>0</v>
      </c>
      <c r="I156" s="32">
        <v>4</v>
      </c>
      <c r="J156" s="32">
        <f>F156/1.25</f>
        <v>1</v>
      </c>
      <c r="K156" s="31">
        <f>J156*$H$285</f>
        <v>2.1999666177149555</v>
      </c>
      <c r="L156" s="10">
        <f>K156*C156</f>
        <v>3276.3002854319975</v>
      </c>
    </row>
    <row r="157" spans="1:12" s="27" customFormat="1" ht="15.45" customHeight="1">
      <c r="A157" s="28" t="s">
        <v>155</v>
      </c>
      <c r="B157" s="29">
        <v>2541</v>
      </c>
      <c r="C157" s="76">
        <f>B157/I157</f>
        <v>635.25</v>
      </c>
      <c r="D157" s="10">
        <v>1.25</v>
      </c>
      <c r="E157" s="78">
        <f>B157*D157</f>
        <v>3176.25</v>
      </c>
      <c r="F157" s="10">
        <v>1.25</v>
      </c>
      <c r="G157" s="31">
        <f>B157*F157</f>
        <v>3176.25</v>
      </c>
      <c r="H157" s="32">
        <f>E157-G157</f>
        <v>0</v>
      </c>
      <c r="I157" s="32">
        <v>4</v>
      </c>
      <c r="J157" s="32">
        <f>F157/1.25</f>
        <v>1</v>
      </c>
      <c r="K157" s="31">
        <f>J157*$H$285</f>
        <v>2.1999666177149555</v>
      </c>
      <c r="L157" s="10">
        <f>K157*C157</f>
        <v>1397.5287939034254</v>
      </c>
    </row>
    <row r="158" spans="1:12" s="27" customFormat="1" ht="15.45" customHeight="1">
      <c r="A158" s="28" t="s">
        <v>240</v>
      </c>
      <c r="B158" s="29">
        <v>1804</v>
      </c>
      <c r="C158" s="76">
        <f>B158/I158</f>
        <v>451</v>
      </c>
      <c r="D158" s="10">
        <v>1.25</v>
      </c>
      <c r="E158" s="78">
        <f>B158*D158</f>
        <v>2255</v>
      </c>
      <c r="F158" s="10">
        <v>1.25</v>
      </c>
      <c r="G158" s="31">
        <f>B158*F158</f>
        <v>2255</v>
      </c>
      <c r="H158" s="32">
        <f>E158-G158</f>
        <v>0</v>
      </c>
      <c r="I158" s="32">
        <v>4</v>
      </c>
      <c r="J158" s="32">
        <f>F158/1.25</f>
        <v>1</v>
      </c>
      <c r="K158" s="31">
        <f>J158*$H$285</f>
        <v>2.1999666177149555</v>
      </c>
      <c r="L158" s="10">
        <f>K158*C158</f>
        <v>992.18494458944497</v>
      </c>
    </row>
    <row r="159" spans="1:12" s="27" customFormat="1" ht="15.45" customHeight="1">
      <c r="A159" s="28" t="s">
        <v>228</v>
      </c>
      <c r="B159" s="29">
        <v>2168</v>
      </c>
      <c r="C159" s="76">
        <f>B159/I159</f>
        <v>542</v>
      </c>
      <c r="D159" s="10">
        <v>1.25</v>
      </c>
      <c r="E159" s="78">
        <f>B159*D159</f>
        <v>2710</v>
      </c>
      <c r="F159" s="10">
        <v>1.25</v>
      </c>
      <c r="G159" s="31">
        <f>B159*F159</f>
        <v>2710</v>
      </c>
      <c r="H159" s="32">
        <f>E159-G159</f>
        <v>0</v>
      </c>
      <c r="I159" s="32">
        <v>4</v>
      </c>
      <c r="J159" s="32">
        <f>F159/1.25</f>
        <v>1</v>
      </c>
      <c r="K159" s="31">
        <f>J159*$H$285</f>
        <v>2.1999666177149555</v>
      </c>
      <c r="L159" s="10">
        <f>K159*C159</f>
        <v>1192.3819068015059</v>
      </c>
    </row>
    <row r="160" spans="1:12" s="27" customFormat="1" ht="15.45" customHeight="1">
      <c r="A160" s="28" t="s">
        <v>99</v>
      </c>
      <c r="B160" s="29">
        <v>7384</v>
      </c>
      <c r="C160" s="76">
        <f>B160/I160</f>
        <v>1846</v>
      </c>
      <c r="D160" s="10">
        <v>1.25</v>
      </c>
      <c r="E160" s="78">
        <f>B160*D160</f>
        <v>9230</v>
      </c>
      <c r="F160" s="10">
        <v>1.25</v>
      </c>
      <c r="G160" s="31">
        <f>B160*F160</f>
        <v>9230</v>
      </c>
      <c r="H160" s="32">
        <f>E160-G160</f>
        <v>0</v>
      </c>
      <c r="I160" s="32">
        <v>4</v>
      </c>
      <c r="J160" s="32">
        <f>F160/1.25</f>
        <v>1</v>
      </c>
      <c r="K160" s="31">
        <f>J160*$H$285</f>
        <v>2.1999666177149555</v>
      </c>
      <c r="L160" s="10">
        <f>K160*C160</f>
        <v>4061.138376301808</v>
      </c>
    </row>
    <row r="161" spans="1:12" s="27" customFormat="1" ht="15.45" customHeight="1">
      <c r="A161" s="28" t="s">
        <v>162</v>
      </c>
      <c r="B161" s="29">
        <v>3342</v>
      </c>
      <c r="C161" s="76">
        <f>B161/I161</f>
        <v>835.5</v>
      </c>
      <c r="D161" s="10">
        <v>1.25</v>
      </c>
      <c r="E161" s="78">
        <f>B161*D161</f>
        <v>4177.5</v>
      </c>
      <c r="F161" s="10">
        <v>1.25</v>
      </c>
      <c r="G161" s="31">
        <f>B161*F161</f>
        <v>4177.5</v>
      </c>
      <c r="H161" s="32">
        <f>E161-G161</f>
        <v>0</v>
      </c>
      <c r="I161" s="32">
        <v>4</v>
      </c>
      <c r="J161" s="32">
        <f>F161/1.25</f>
        <v>1</v>
      </c>
      <c r="K161" s="31">
        <f>J161*$H$285</f>
        <v>2.1999666177149555</v>
      </c>
      <c r="L161" s="10">
        <f>K161*C161</f>
        <v>1838.0721091008454</v>
      </c>
    </row>
    <row r="162" spans="1:12" s="27" customFormat="1" ht="15.45" customHeight="1">
      <c r="A162" s="28" t="s">
        <v>108</v>
      </c>
      <c r="B162" s="29">
        <v>3250</v>
      </c>
      <c r="C162" s="76">
        <f>B162/I162</f>
        <v>812.5</v>
      </c>
      <c r="D162" s="10">
        <v>1.25</v>
      </c>
      <c r="E162" s="78">
        <f>B162*D162</f>
        <v>4062.5</v>
      </c>
      <c r="F162" s="10">
        <v>1.25</v>
      </c>
      <c r="G162" s="31">
        <f>B162*F162</f>
        <v>4062.5</v>
      </c>
      <c r="H162" s="32">
        <f>E162-G162</f>
        <v>0</v>
      </c>
      <c r="I162" s="32">
        <v>4</v>
      </c>
      <c r="J162" s="32">
        <f>F162/1.25</f>
        <v>1</v>
      </c>
      <c r="K162" s="31">
        <f>J162*$H$285</f>
        <v>2.1999666177149555</v>
      </c>
      <c r="L162" s="10">
        <f>K162*C162</f>
        <v>1787.4728768934012</v>
      </c>
    </row>
    <row r="163" spans="1:12" s="27" customFormat="1" ht="15.45" customHeight="1">
      <c r="A163" s="28" t="s">
        <v>193</v>
      </c>
      <c r="B163" s="29">
        <v>1992</v>
      </c>
      <c r="C163" s="76">
        <f>B163/I163</f>
        <v>498</v>
      </c>
      <c r="D163" s="10">
        <v>1.25</v>
      </c>
      <c r="E163" s="78">
        <f>B163*D163</f>
        <v>2490</v>
      </c>
      <c r="F163" s="10">
        <v>1.25</v>
      </c>
      <c r="G163" s="31">
        <f>B163*F163</f>
        <v>2490</v>
      </c>
      <c r="H163" s="32">
        <f>E163-G163</f>
        <v>0</v>
      </c>
      <c r="I163" s="32">
        <v>4</v>
      </c>
      <c r="J163" s="32">
        <f>F163/1.25</f>
        <v>1</v>
      </c>
      <c r="K163" s="31">
        <f>J163*$H$285</f>
        <v>2.1999666177149555</v>
      </c>
      <c r="L163" s="10">
        <f>K163*C163</f>
        <v>1095.5833756220479</v>
      </c>
    </row>
    <row r="164" spans="1:12" s="27" customFormat="1" ht="15.45" customHeight="1">
      <c r="A164" s="28" t="s">
        <v>141</v>
      </c>
      <c r="B164" s="29">
        <v>3897</v>
      </c>
      <c r="C164" s="76">
        <f>B164/I164</f>
        <v>974.25</v>
      </c>
      <c r="D164" s="10">
        <v>1.25</v>
      </c>
      <c r="E164" s="78">
        <f>B164*D164</f>
        <v>4871.25</v>
      </c>
      <c r="F164" s="10">
        <v>0</v>
      </c>
      <c r="G164" s="31">
        <f>B164*F164</f>
        <v>0</v>
      </c>
      <c r="H164" s="32">
        <f>E164-G164</f>
        <v>4871.25</v>
      </c>
      <c r="I164" s="32">
        <v>4</v>
      </c>
      <c r="J164" s="32">
        <f>F164/1.25</f>
        <v>0</v>
      </c>
      <c r="K164" s="31">
        <f>J164*$H$285</f>
        <v>0</v>
      </c>
      <c r="L164" s="10">
        <f>K164*C164</f>
        <v>0</v>
      </c>
    </row>
    <row r="165" spans="1:12" s="27" customFormat="1" ht="15.45" customHeight="1">
      <c r="A165" s="28" t="s">
        <v>205</v>
      </c>
      <c r="B165" s="29">
        <v>1818</v>
      </c>
      <c r="C165" s="76">
        <f>B165/I165</f>
        <v>454.5</v>
      </c>
      <c r="D165" s="10">
        <v>1.25</v>
      </c>
      <c r="E165" s="78">
        <f>B165*D165</f>
        <v>2272.5</v>
      </c>
      <c r="F165" s="10">
        <v>1.25</v>
      </c>
      <c r="G165" s="31">
        <f>B165*F165</f>
        <v>2272.5</v>
      </c>
      <c r="H165" s="32">
        <f>E165-G165</f>
        <v>0</v>
      </c>
      <c r="I165" s="32">
        <v>4</v>
      </c>
      <c r="J165" s="32">
        <f>F165/1.25</f>
        <v>1</v>
      </c>
      <c r="K165" s="31">
        <f>J165*$H$285</f>
        <v>2.1999666177149555</v>
      </c>
      <c r="L165" s="10">
        <f>K165*C165</f>
        <v>999.88482775144723</v>
      </c>
    </row>
    <row r="166" spans="1:12" s="27" customFormat="1" ht="15.45" customHeight="1">
      <c r="A166" s="28" t="s">
        <v>20</v>
      </c>
      <c r="B166" s="29">
        <v>6534</v>
      </c>
      <c r="C166" s="76">
        <f>B166/I166</f>
        <v>1633.5</v>
      </c>
      <c r="D166" s="10">
        <v>1.25</v>
      </c>
      <c r="E166" s="78">
        <f>B166*D166</f>
        <v>8167.5</v>
      </c>
      <c r="F166" s="10">
        <v>1.25</v>
      </c>
      <c r="G166" s="31">
        <f>B166*F166</f>
        <v>8167.5</v>
      </c>
      <c r="H166" s="32">
        <f>E166-G166</f>
        <v>0</v>
      </c>
      <c r="I166" s="32">
        <v>4</v>
      </c>
      <c r="J166" s="32">
        <f>F166/1.25</f>
        <v>1</v>
      </c>
      <c r="K166" s="31">
        <f>J166*$H$285</f>
        <v>2.1999666177149555</v>
      </c>
      <c r="L166" s="10">
        <f>K166*C166</f>
        <v>3593.6454700373797</v>
      </c>
    </row>
    <row r="167" spans="1:12" s="27" customFormat="1" ht="15.45" customHeight="1">
      <c r="A167" s="28" t="s">
        <v>272</v>
      </c>
      <c r="B167" s="29">
        <v>4623</v>
      </c>
      <c r="C167" s="76">
        <f>B167/I167</f>
        <v>1155.75</v>
      </c>
      <c r="D167" s="10">
        <v>1.25</v>
      </c>
      <c r="E167" s="78">
        <f>B167*D167</f>
        <v>5778.75</v>
      </c>
      <c r="F167" s="10">
        <v>0</v>
      </c>
      <c r="G167" s="31">
        <f>B167*F167</f>
        <v>0</v>
      </c>
      <c r="H167" s="32">
        <f>E167-G167</f>
        <v>5778.75</v>
      </c>
      <c r="I167" s="32">
        <v>4</v>
      </c>
      <c r="J167" s="32">
        <f>F167/1.25</f>
        <v>0</v>
      </c>
      <c r="K167" s="31">
        <f>J167*$H$285</f>
        <v>0</v>
      </c>
      <c r="L167" s="10">
        <f>K167*C167</f>
        <v>0</v>
      </c>
    </row>
    <row r="168" spans="1:12" s="27" customFormat="1" ht="15.45" customHeight="1">
      <c r="A168" s="28" t="s">
        <v>286</v>
      </c>
      <c r="B168" s="29">
        <v>1952</v>
      </c>
      <c r="C168" s="76">
        <f>B168/I168</f>
        <v>488</v>
      </c>
      <c r="D168" s="10">
        <v>1.25</v>
      </c>
      <c r="E168" s="78">
        <f>B168*D168</f>
        <v>2440</v>
      </c>
      <c r="F168" s="10">
        <v>0</v>
      </c>
      <c r="G168" s="31">
        <f>B168*F168</f>
        <v>0</v>
      </c>
      <c r="H168" s="32">
        <f>E168-G168</f>
        <v>2440</v>
      </c>
      <c r="I168" s="32">
        <v>4</v>
      </c>
      <c r="J168" s="32">
        <f>F168/1.25</f>
        <v>0</v>
      </c>
      <c r="K168" s="31">
        <f>J168*$H$285</f>
        <v>0</v>
      </c>
      <c r="L168" s="10">
        <f>K168*C168</f>
        <v>0</v>
      </c>
    </row>
    <row r="169" spans="1:12" s="27" customFormat="1" ht="15.45" customHeight="1">
      <c r="A169" s="28" t="s">
        <v>241</v>
      </c>
      <c r="B169" s="29">
        <v>1715</v>
      </c>
      <c r="C169" s="76">
        <f>B169/I169</f>
        <v>428.75</v>
      </c>
      <c r="D169" s="10">
        <v>1.25</v>
      </c>
      <c r="E169" s="78">
        <f>B169*D169</f>
        <v>2143.75</v>
      </c>
      <c r="F169" s="10">
        <v>1.25</v>
      </c>
      <c r="G169" s="31">
        <f>B169*F169</f>
        <v>2143.75</v>
      </c>
      <c r="H169" s="32">
        <f>E169-G169</f>
        <v>0</v>
      </c>
      <c r="I169" s="32">
        <v>4</v>
      </c>
      <c r="J169" s="32">
        <f>F169/1.25</f>
        <v>1</v>
      </c>
      <c r="K169" s="31">
        <f>J169*$H$285</f>
        <v>2.1999666177149555</v>
      </c>
      <c r="L169" s="10">
        <f>K169*C169</f>
        <v>943.23568734528715</v>
      </c>
    </row>
    <row r="170" spans="1:12" s="27" customFormat="1" ht="15.45" customHeight="1">
      <c r="A170" s="28" t="s">
        <v>201</v>
      </c>
      <c r="B170" s="29">
        <v>3938</v>
      </c>
      <c r="C170" s="76">
        <f>B170/I170</f>
        <v>984.5</v>
      </c>
      <c r="D170" s="10">
        <v>1.25</v>
      </c>
      <c r="E170" s="78">
        <f>B170*D170</f>
        <v>4922.5</v>
      </c>
      <c r="F170" s="10">
        <v>0</v>
      </c>
      <c r="G170" s="31">
        <f>B170*F170</f>
        <v>0</v>
      </c>
      <c r="H170" s="32">
        <f>E170-G170</f>
        <v>4922.5</v>
      </c>
      <c r="I170" s="32">
        <v>4</v>
      </c>
      <c r="J170" s="32">
        <f>F170/1.25</f>
        <v>0</v>
      </c>
      <c r="K170" s="31">
        <f>J170*$H$285</f>
        <v>0</v>
      </c>
      <c r="L170" s="10">
        <f>K170*C170</f>
        <v>0</v>
      </c>
    </row>
    <row r="171" spans="1:12" s="27" customFormat="1" ht="15.45" customHeight="1">
      <c r="A171" s="28" t="s">
        <v>48</v>
      </c>
      <c r="B171" s="29">
        <v>4616</v>
      </c>
      <c r="C171" s="76">
        <f>B171/I171</f>
        <v>1154</v>
      </c>
      <c r="D171" s="10">
        <v>1.25</v>
      </c>
      <c r="E171" s="78">
        <f>B171*D171</f>
        <v>5770</v>
      </c>
      <c r="F171" s="10">
        <v>1.25</v>
      </c>
      <c r="G171" s="31">
        <f>B171*F171</f>
        <v>5770</v>
      </c>
      <c r="H171" s="32">
        <f>E171-G171</f>
        <v>0</v>
      </c>
      <c r="I171" s="32">
        <v>4</v>
      </c>
      <c r="J171" s="32">
        <f>F171/1.25</f>
        <v>1</v>
      </c>
      <c r="K171" s="31">
        <f>J171*$H$285</f>
        <v>2.1999666177149555</v>
      </c>
      <c r="L171" s="10">
        <f>K171*C171</f>
        <v>2538.7614768430585</v>
      </c>
    </row>
    <row r="172" spans="1:12" s="27" customFormat="1" ht="15.45" customHeight="1">
      <c r="A172" s="28" t="s">
        <v>60</v>
      </c>
      <c r="B172" s="29">
        <v>4377</v>
      </c>
      <c r="C172" s="76">
        <f>B172/I172</f>
        <v>1094.25</v>
      </c>
      <c r="D172" s="10">
        <v>1.25</v>
      </c>
      <c r="E172" s="78">
        <f>B172*D172</f>
        <v>5471.25</v>
      </c>
      <c r="F172" s="10">
        <v>1.25</v>
      </c>
      <c r="G172" s="31">
        <f>B172*F172</f>
        <v>5471.25</v>
      </c>
      <c r="H172" s="32">
        <f>E172-G172</f>
        <v>0</v>
      </c>
      <c r="I172" s="32">
        <v>4</v>
      </c>
      <c r="J172" s="32">
        <f>F172/1.25</f>
        <v>1</v>
      </c>
      <c r="K172" s="31">
        <f>J172*$H$285</f>
        <v>2.1999666177149555</v>
      </c>
      <c r="L172" s="10">
        <f>K172*C172</f>
        <v>2407.3134714345902</v>
      </c>
    </row>
    <row r="173" spans="1:12" s="27" customFormat="1" ht="15.45" customHeight="1">
      <c r="A173" s="28" t="s">
        <v>76</v>
      </c>
      <c r="B173" s="29">
        <v>5519</v>
      </c>
      <c r="C173" s="76">
        <f>B173/I173</f>
        <v>1379.75</v>
      </c>
      <c r="D173" s="10">
        <v>1.25</v>
      </c>
      <c r="E173" s="78">
        <f>B173*D173</f>
        <v>6898.75</v>
      </c>
      <c r="F173" s="10">
        <v>1.25</v>
      </c>
      <c r="G173" s="31">
        <f>B173*F173</f>
        <v>6898.75</v>
      </c>
      <c r="H173" s="32">
        <f>E173-G173</f>
        <v>0</v>
      </c>
      <c r="I173" s="32">
        <v>4</v>
      </c>
      <c r="J173" s="32">
        <f>F173/1.25</f>
        <v>1</v>
      </c>
      <c r="K173" s="31">
        <f>J173*$H$285</f>
        <v>2.1999666177149555</v>
      </c>
      <c r="L173" s="10">
        <f>K173*C173</f>
        <v>3035.4039407922101</v>
      </c>
    </row>
    <row r="174" spans="1:12" s="27" customFormat="1" ht="15.45" customHeight="1">
      <c r="A174" s="28" t="s">
        <v>138</v>
      </c>
      <c r="B174" s="29">
        <v>2880</v>
      </c>
      <c r="C174" s="76">
        <f>B174/I174</f>
        <v>720</v>
      </c>
      <c r="D174" s="10">
        <v>1.25</v>
      </c>
      <c r="E174" s="78">
        <f>B174*D174</f>
        <v>3600</v>
      </c>
      <c r="F174" s="10">
        <v>1.25</v>
      </c>
      <c r="G174" s="31">
        <f>B174*F174</f>
        <v>3600</v>
      </c>
      <c r="H174" s="32">
        <f>E174-G174</f>
        <v>0</v>
      </c>
      <c r="I174" s="32">
        <v>4</v>
      </c>
      <c r="J174" s="32">
        <f>F174/1.25</f>
        <v>1</v>
      </c>
      <c r="K174" s="31">
        <f>J174*$H$285</f>
        <v>2.1999666177149555</v>
      </c>
      <c r="L174" s="10">
        <f>K174*C174</f>
        <v>1583.975964754768</v>
      </c>
    </row>
    <row r="175" spans="1:12" s="27" customFormat="1" ht="15.45" customHeight="1">
      <c r="A175" s="28" t="s">
        <v>158</v>
      </c>
      <c r="B175" s="29">
        <v>3349</v>
      </c>
      <c r="C175" s="76">
        <f>B175/I175</f>
        <v>837.25</v>
      </c>
      <c r="D175" s="10">
        <v>1.25</v>
      </c>
      <c r="E175" s="78">
        <f>B175*D175</f>
        <v>4186.25</v>
      </c>
      <c r="F175" s="10">
        <v>0</v>
      </c>
      <c r="G175" s="31">
        <f>B175*F175</f>
        <v>0</v>
      </c>
      <c r="H175" s="32">
        <f>E175-G175</f>
        <v>4186.25</v>
      </c>
      <c r="I175" s="32">
        <v>4</v>
      </c>
      <c r="J175" s="32">
        <f>F175/1.25</f>
        <v>0</v>
      </c>
      <c r="K175" s="31">
        <f>J175*$H$285</f>
        <v>0</v>
      </c>
      <c r="L175" s="10">
        <f>K175*C175</f>
        <v>0</v>
      </c>
    </row>
    <row r="176" spans="1:12" s="27" customFormat="1" ht="15.45" customHeight="1">
      <c r="A176" s="28" t="s">
        <v>174</v>
      </c>
      <c r="B176" s="29">
        <v>3165</v>
      </c>
      <c r="C176" s="76">
        <f>B176/I176</f>
        <v>791.25</v>
      </c>
      <c r="D176" s="10">
        <v>1.25</v>
      </c>
      <c r="E176" s="78">
        <f>B176*D176</f>
        <v>3956.25</v>
      </c>
      <c r="F176" s="10">
        <v>1.25</v>
      </c>
      <c r="G176" s="31">
        <f>B176*F176</f>
        <v>3956.25</v>
      </c>
      <c r="H176" s="32">
        <f>E176-G176</f>
        <v>0</v>
      </c>
      <c r="I176" s="32">
        <v>4</v>
      </c>
      <c r="J176" s="32">
        <f>F176/1.25</f>
        <v>1</v>
      </c>
      <c r="K176" s="31">
        <f>J176*$H$285</f>
        <v>2.1999666177149555</v>
      </c>
      <c r="L176" s="10">
        <f>K176*C176</f>
        <v>1740.7235862669586</v>
      </c>
    </row>
    <row r="177" spans="1:12" s="27" customFormat="1" ht="15.45" customHeight="1">
      <c r="A177" s="28" t="s">
        <v>35</v>
      </c>
      <c r="B177" s="29">
        <v>5160</v>
      </c>
      <c r="C177" s="76">
        <f>B177/I177</f>
        <v>1290</v>
      </c>
      <c r="D177" s="10">
        <v>1.25</v>
      </c>
      <c r="E177" s="78">
        <f>B177*D177</f>
        <v>6450</v>
      </c>
      <c r="F177" s="10">
        <v>1.25</v>
      </c>
      <c r="G177" s="31">
        <f>B177*F177</f>
        <v>6450</v>
      </c>
      <c r="H177" s="32">
        <f>E177-G177</f>
        <v>0</v>
      </c>
      <c r="I177" s="32">
        <v>4</v>
      </c>
      <c r="J177" s="32">
        <f>F177/1.25</f>
        <v>1</v>
      </c>
      <c r="K177" s="31">
        <f>J177*$H$285</f>
        <v>2.1999666177149555</v>
      </c>
      <c r="L177" s="10">
        <f>K177*C177</f>
        <v>2837.9569368522925</v>
      </c>
    </row>
    <row r="178" spans="1:12" s="27" customFormat="1" ht="15.45" customHeight="1">
      <c r="A178" s="28" t="s">
        <v>238</v>
      </c>
      <c r="B178" s="29">
        <v>1874</v>
      </c>
      <c r="C178" s="76">
        <f>B178/I178</f>
        <v>468.5</v>
      </c>
      <c r="D178" s="10">
        <v>1.25</v>
      </c>
      <c r="E178" s="78">
        <f>B178*D178</f>
        <v>2342.5</v>
      </c>
      <c r="F178" s="10">
        <v>1.25</v>
      </c>
      <c r="G178" s="31">
        <f>B178*F178</f>
        <v>2342.5</v>
      </c>
      <c r="H178" s="32">
        <f>E178-G178</f>
        <v>0</v>
      </c>
      <c r="I178" s="32">
        <v>4</v>
      </c>
      <c r="J178" s="32">
        <f>F178/1.25</f>
        <v>1</v>
      </c>
      <c r="K178" s="31">
        <f>J178*$H$285</f>
        <v>2.1999666177149555</v>
      </c>
      <c r="L178" s="10">
        <f>K178*C178</f>
        <v>1030.6843603994566</v>
      </c>
    </row>
    <row r="179" spans="1:12" s="27" customFormat="1" ht="15.45" customHeight="1">
      <c r="A179" s="28" t="s">
        <v>280</v>
      </c>
      <c r="B179" s="29">
        <v>2561</v>
      </c>
      <c r="C179" s="76">
        <f>B179/I179</f>
        <v>640.25</v>
      </c>
      <c r="D179" s="10">
        <v>1.25</v>
      </c>
      <c r="E179" s="78">
        <f>B179*D179</f>
        <v>3201.25</v>
      </c>
      <c r="F179" s="10">
        <v>0</v>
      </c>
      <c r="G179" s="31">
        <f>B179*F179</f>
        <v>0</v>
      </c>
      <c r="H179" s="32">
        <f>E179-G179</f>
        <v>3201.25</v>
      </c>
      <c r="I179" s="32">
        <v>4</v>
      </c>
      <c r="J179" s="32">
        <f>F179/1.25</f>
        <v>0</v>
      </c>
      <c r="K179" s="31">
        <f>J179*$H$285</f>
        <v>0</v>
      </c>
      <c r="L179" s="10">
        <f>K179*C179</f>
        <v>0</v>
      </c>
    </row>
    <row r="180" spans="1:12" s="27" customFormat="1" ht="15.45" customHeight="1">
      <c r="A180" s="28" t="s">
        <v>157</v>
      </c>
      <c r="B180" s="29">
        <v>2457</v>
      </c>
      <c r="C180" s="76">
        <f>B180/I180</f>
        <v>614.25</v>
      </c>
      <c r="D180" s="10">
        <v>1.25</v>
      </c>
      <c r="E180" s="78">
        <f>B180*D180</f>
        <v>3071.25</v>
      </c>
      <c r="F180" s="10">
        <v>1.25</v>
      </c>
      <c r="G180" s="31">
        <f>B180*F180</f>
        <v>3071.25</v>
      </c>
      <c r="H180" s="32">
        <f>E180-G180</f>
        <v>0</v>
      </c>
      <c r="I180" s="32">
        <v>4</v>
      </c>
      <c r="J180" s="32">
        <f>F180/1.25</f>
        <v>1</v>
      </c>
      <c r="K180" s="31">
        <f>J180*$H$285</f>
        <v>2.1999666177149555</v>
      </c>
      <c r="L180" s="10">
        <f>K180*C180</f>
        <v>1351.3294949314113</v>
      </c>
    </row>
    <row r="181" spans="1:12" s="27" customFormat="1" ht="15.45" customHeight="1">
      <c r="A181" s="28" t="s">
        <v>92</v>
      </c>
      <c r="B181" s="29">
        <v>5020</v>
      </c>
      <c r="C181" s="76">
        <f>B181/I181</f>
        <v>1255</v>
      </c>
      <c r="D181" s="10">
        <v>1.25</v>
      </c>
      <c r="E181" s="78">
        <f>B181*D181</f>
        <v>6275</v>
      </c>
      <c r="F181" s="10">
        <v>1.25</v>
      </c>
      <c r="G181" s="31">
        <f>B181*F181</f>
        <v>6275</v>
      </c>
      <c r="H181" s="32">
        <f>E181-G181</f>
        <v>0</v>
      </c>
      <c r="I181" s="32">
        <v>4</v>
      </c>
      <c r="J181" s="32">
        <f>F181/1.25</f>
        <v>1</v>
      </c>
      <c r="K181" s="31">
        <f>J181*$H$285</f>
        <v>2.1999666177149555</v>
      </c>
      <c r="L181" s="10">
        <f>K181*C181</f>
        <v>2760.9581052322692</v>
      </c>
    </row>
    <row r="182" spans="1:12" s="27" customFormat="1" ht="15.45" customHeight="1">
      <c r="A182" s="28" t="s">
        <v>132</v>
      </c>
      <c r="B182" s="29">
        <v>2972</v>
      </c>
      <c r="C182" s="76">
        <f>B182/I182</f>
        <v>743</v>
      </c>
      <c r="D182" s="10">
        <v>1.25</v>
      </c>
      <c r="E182" s="78">
        <f>B182*D182</f>
        <v>3715</v>
      </c>
      <c r="F182" s="10">
        <v>1.25</v>
      </c>
      <c r="G182" s="31">
        <f>B182*F182</f>
        <v>3715</v>
      </c>
      <c r="H182" s="32">
        <f>E182-G182</f>
        <v>0</v>
      </c>
      <c r="I182" s="32">
        <v>4</v>
      </c>
      <c r="J182" s="32">
        <f>F182/1.25</f>
        <v>1</v>
      </c>
      <c r="K182" s="31">
        <f>J182*$H$285</f>
        <v>2.1999666177149555</v>
      </c>
      <c r="L182" s="10">
        <f>K182*C182</f>
        <v>1634.575196962212</v>
      </c>
    </row>
    <row r="183" spans="1:12" s="27" customFormat="1" ht="15.45" customHeight="1">
      <c r="A183" s="28" t="s">
        <v>247</v>
      </c>
      <c r="B183" s="29">
        <v>2291</v>
      </c>
      <c r="C183" s="76">
        <f>B183/I183</f>
        <v>572.75</v>
      </c>
      <c r="D183" s="77">
        <v>1.25</v>
      </c>
      <c r="E183" s="78">
        <f>B183*D183</f>
        <v>2863.75</v>
      </c>
      <c r="F183" s="10">
        <v>0</v>
      </c>
      <c r="G183" s="31">
        <f>B183*F183</f>
        <v>0</v>
      </c>
      <c r="H183" s="32">
        <f>E183-G183</f>
        <v>2863.75</v>
      </c>
      <c r="I183" s="32">
        <v>4</v>
      </c>
      <c r="J183" s="32">
        <f>F183/1.25</f>
        <v>0</v>
      </c>
      <c r="K183" s="31">
        <f>J183*$H$285</f>
        <v>0</v>
      </c>
      <c r="L183" s="10">
        <f>K183*C183</f>
        <v>0</v>
      </c>
    </row>
    <row r="184" spans="1:12" s="27" customFormat="1" ht="15.45" customHeight="1">
      <c r="A184" s="28" t="s">
        <v>63</v>
      </c>
      <c r="B184" s="29">
        <v>4303</v>
      </c>
      <c r="C184" s="76">
        <f>B184/I184</f>
        <v>1075.75</v>
      </c>
      <c r="D184" s="10">
        <v>1.25</v>
      </c>
      <c r="E184" s="78">
        <f>B184*D184</f>
        <v>5378.75</v>
      </c>
      <c r="F184" s="10">
        <v>1.25</v>
      </c>
      <c r="G184" s="31">
        <f>B184*F184</f>
        <v>5378.75</v>
      </c>
      <c r="H184" s="32">
        <f>E184-G184</f>
        <v>0</v>
      </c>
      <c r="I184" s="32">
        <v>4</v>
      </c>
      <c r="J184" s="32">
        <f>F184/1.25</f>
        <v>1</v>
      </c>
      <c r="K184" s="31">
        <f>J184*$H$285</f>
        <v>2.1999666177149555</v>
      </c>
      <c r="L184" s="10">
        <f>K184*C184</f>
        <v>2366.6140890068632</v>
      </c>
    </row>
    <row r="185" spans="1:12" s="27" customFormat="1" ht="15.45" customHeight="1">
      <c r="A185" s="28" t="s">
        <v>182</v>
      </c>
      <c r="B185" s="29">
        <v>2176</v>
      </c>
      <c r="C185" s="76">
        <f>B185/I185</f>
        <v>544</v>
      </c>
      <c r="D185" s="10">
        <v>1.25</v>
      </c>
      <c r="E185" s="78">
        <f>B185*D185</f>
        <v>2720</v>
      </c>
      <c r="F185" s="10">
        <v>1.25</v>
      </c>
      <c r="G185" s="31">
        <f>B185*F185</f>
        <v>2720</v>
      </c>
      <c r="H185" s="32">
        <f>E185-G185</f>
        <v>0</v>
      </c>
      <c r="I185" s="32">
        <v>4</v>
      </c>
      <c r="J185" s="32">
        <f>F185/1.25</f>
        <v>1</v>
      </c>
      <c r="K185" s="31">
        <f>J185*$H$285</f>
        <v>2.1999666177149555</v>
      </c>
      <c r="L185" s="10">
        <f>K185*C185</f>
        <v>1196.7818400369358</v>
      </c>
    </row>
    <row r="186" spans="1:12" s="27" customFormat="1" ht="15.45" customHeight="1">
      <c r="A186" s="28" t="s">
        <v>271</v>
      </c>
      <c r="B186" s="29">
        <v>9726</v>
      </c>
      <c r="C186" s="76">
        <f>B186/I186</f>
        <v>2431.5</v>
      </c>
      <c r="D186" s="10">
        <v>1.25</v>
      </c>
      <c r="E186" s="78">
        <f>B186*D186</f>
        <v>12157.5</v>
      </c>
      <c r="F186" s="10">
        <v>0</v>
      </c>
      <c r="G186" s="31">
        <f>B186*F186</f>
        <v>0</v>
      </c>
      <c r="H186" s="32">
        <f>E186-G186</f>
        <v>12157.5</v>
      </c>
      <c r="I186" s="32">
        <v>4</v>
      </c>
      <c r="J186" s="32">
        <f>F186/1.25</f>
        <v>0</v>
      </c>
      <c r="K186" s="31">
        <f>J186*$H$285</f>
        <v>0</v>
      </c>
      <c r="L186" s="10">
        <f>K186*C186</f>
        <v>0</v>
      </c>
    </row>
    <row r="187" spans="1:12" s="27" customFormat="1" ht="15.45" customHeight="1">
      <c r="A187" s="28" t="s">
        <v>75</v>
      </c>
      <c r="B187" s="29">
        <v>4023</v>
      </c>
      <c r="C187" s="76">
        <f>B187/I187</f>
        <v>1005.75</v>
      </c>
      <c r="D187" s="10">
        <v>1.25</v>
      </c>
      <c r="E187" s="78">
        <f>B187*D187</f>
        <v>5028.75</v>
      </c>
      <c r="F187" s="10">
        <v>1.25</v>
      </c>
      <c r="G187" s="31">
        <f>B187*F187</f>
        <v>5028.75</v>
      </c>
      <c r="H187" s="32">
        <f>E187-G187</f>
        <v>0</v>
      </c>
      <c r="I187" s="32">
        <v>4</v>
      </c>
      <c r="J187" s="32">
        <f>F187/1.25</f>
        <v>1</v>
      </c>
      <c r="K187" s="31">
        <f>J187*$H$285</f>
        <v>2.1999666177149555</v>
      </c>
      <c r="L187" s="10">
        <f>K187*C187</f>
        <v>2212.6164257668165</v>
      </c>
    </row>
    <row r="188" spans="1:12" s="27" customFormat="1" ht="15.45" customHeight="1">
      <c r="A188" s="28" t="s">
        <v>40</v>
      </c>
      <c r="B188" s="29">
        <v>6815</v>
      </c>
      <c r="C188" s="76">
        <f>B188/I188</f>
        <v>1703.75</v>
      </c>
      <c r="D188" s="10">
        <v>1.25</v>
      </c>
      <c r="E188" s="78">
        <f>B188*D188</f>
        <v>8518.75</v>
      </c>
      <c r="F188" s="10">
        <v>0</v>
      </c>
      <c r="G188" s="31">
        <f>B188*F188</f>
        <v>0</v>
      </c>
      <c r="H188" s="32">
        <f>E188-G188</f>
        <v>8518.75</v>
      </c>
      <c r="I188" s="32">
        <v>4</v>
      </c>
      <c r="J188" s="32">
        <f>F188/1.25</f>
        <v>0</v>
      </c>
      <c r="K188" s="31">
        <f>J188*$H$285</f>
        <v>0</v>
      </c>
      <c r="L188" s="10">
        <f>K188*C188</f>
        <v>0</v>
      </c>
    </row>
    <row r="189" spans="1:12" s="27" customFormat="1" ht="15.45" customHeight="1">
      <c r="A189" s="28" t="s">
        <v>261</v>
      </c>
      <c r="B189" s="29">
        <v>3471</v>
      </c>
      <c r="C189" s="76">
        <f>B189/I189</f>
        <v>867.75</v>
      </c>
      <c r="D189" s="10">
        <v>1.25</v>
      </c>
      <c r="E189" s="78">
        <f>B189*D189</f>
        <v>4338.75</v>
      </c>
      <c r="F189" s="10">
        <v>0</v>
      </c>
      <c r="G189" s="31">
        <f>B189*F189</f>
        <v>0</v>
      </c>
      <c r="H189" s="32">
        <f>E189-G189</f>
        <v>4338.75</v>
      </c>
      <c r="I189" s="32">
        <v>4</v>
      </c>
      <c r="J189" s="32">
        <f>F189/1.25</f>
        <v>0</v>
      </c>
      <c r="K189" s="31">
        <f>J189*$H$285</f>
        <v>0</v>
      </c>
      <c r="L189" s="10">
        <f>K189*C189</f>
        <v>0</v>
      </c>
    </row>
    <row r="190" spans="1:12" s="27" customFormat="1" ht="15.45" customHeight="1">
      <c r="A190" s="28" t="s">
        <v>172</v>
      </c>
      <c r="B190" s="29">
        <v>3100</v>
      </c>
      <c r="C190" s="76">
        <f>B190/I190</f>
        <v>775</v>
      </c>
      <c r="D190" s="10">
        <v>1.25</v>
      </c>
      <c r="E190" s="78">
        <f>B190*D190</f>
        <v>3875</v>
      </c>
      <c r="F190" s="10">
        <v>1.25</v>
      </c>
      <c r="G190" s="31">
        <f>B190*F190</f>
        <v>3875</v>
      </c>
      <c r="H190" s="32">
        <f>E190-G190</f>
        <v>0</v>
      </c>
      <c r="I190" s="32">
        <v>4</v>
      </c>
      <c r="J190" s="32">
        <f>F190/1.25</f>
        <v>1</v>
      </c>
      <c r="K190" s="31">
        <f>J190*$H$285</f>
        <v>2.1999666177149555</v>
      </c>
      <c r="L190" s="10">
        <f>K190*C190</f>
        <v>1704.9741287290906</v>
      </c>
    </row>
    <row r="191" spans="1:12" s="27" customFormat="1" ht="15.45" customHeight="1">
      <c r="A191" s="28" t="s">
        <v>223</v>
      </c>
      <c r="B191" s="29">
        <v>2167</v>
      </c>
      <c r="C191" s="76">
        <f>B191/I191</f>
        <v>541.75</v>
      </c>
      <c r="D191" s="10">
        <v>1.25</v>
      </c>
      <c r="E191" s="78">
        <f>B191*D191</f>
        <v>2708.75</v>
      </c>
      <c r="F191" s="10">
        <v>1.25</v>
      </c>
      <c r="G191" s="31">
        <f>B191*F191</f>
        <v>2708.75</v>
      </c>
      <c r="H191" s="32">
        <f>E191-G191</f>
        <v>0</v>
      </c>
      <c r="I191" s="32">
        <v>4</v>
      </c>
      <c r="J191" s="32">
        <f>F191/1.25</f>
        <v>1</v>
      </c>
      <c r="K191" s="31">
        <f>J191*$H$285</f>
        <v>2.1999666177149555</v>
      </c>
      <c r="L191" s="10">
        <f>K191*C191</f>
        <v>1191.8319151470771</v>
      </c>
    </row>
    <row r="192" spans="1:12" s="27" customFormat="1" ht="15.45" customHeight="1">
      <c r="A192" s="28" t="s">
        <v>270</v>
      </c>
      <c r="B192" s="29">
        <v>119</v>
      </c>
      <c r="C192" s="76">
        <f>B192/I192</f>
        <v>29.75</v>
      </c>
      <c r="D192" s="10">
        <v>1.25</v>
      </c>
      <c r="E192" s="78">
        <f>B192*D192</f>
        <v>148.75</v>
      </c>
      <c r="F192" s="10">
        <v>1.25</v>
      </c>
      <c r="G192" s="31">
        <f>B192*F192</f>
        <v>148.75</v>
      </c>
      <c r="H192" s="32">
        <f>E192-G192</f>
        <v>0</v>
      </c>
      <c r="I192" s="32">
        <v>4</v>
      </c>
      <c r="J192" s="32">
        <f>F192/1.25</f>
        <v>1</v>
      </c>
      <c r="K192" s="31">
        <f>J192*$H$285</f>
        <v>2.1999666177149555</v>
      </c>
      <c r="L192" s="10">
        <f>K192*C192</f>
        <v>65.449006877019926</v>
      </c>
    </row>
    <row r="193" spans="1:12" s="27" customFormat="1" ht="15.45" customHeight="1">
      <c r="A193" s="28" t="s">
        <v>164</v>
      </c>
      <c r="B193" s="29">
        <v>3322</v>
      </c>
      <c r="C193" s="76">
        <f>B193/I193</f>
        <v>830.5</v>
      </c>
      <c r="D193" s="10">
        <v>1.25</v>
      </c>
      <c r="E193" s="78">
        <f>B193*D193</f>
        <v>4152.5</v>
      </c>
      <c r="F193" s="10">
        <v>1.25</v>
      </c>
      <c r="G193" s="31">
        <f>B193*F193</f>
        <v>4152.5</v>
      </c>
      <c r="H193" s="32">
        <f>E193-G193</f>
        <v>0</v>
      </c>
      <c r="I193" s="32">
        <v>4</v>
      </c>
      <c r="J193" s="32">
        <f>F193/1.25</f>
        <v>1</v>
      </c>
      <c r="K193" s="31">
        <f>J193*$H$285</f>
        <v>2.1999666177149555</v>
      </c>
      <c r="L193" s="10">
        <f>K193*C193</f>
        <v>1827.0722760122705</v>
      </c>
    </row>
    <row r="194" spans="1:12" s="27" customFormat="1" ht="15.45" customHeight="1">
      <c r="A194" s="28" t="s">
        <v>110</v>
      </c>
      <c r="B194" s="29">
        <v>3187</v>
      </c>
      <c r="C194" s="76">
        <f>B194/I194</f>
        <v>796.75</v>
      </c>
      <c r="D194" s="10">
        <v>1.25</v>
      </c>
      <c r="E194" s="78">
        <f>B194*D194</f>
        <v>3983.75</v>
      </c>
      <c r="F194" s="10">
        <v>1.25</v>
      </c>
      <c r="G194" s="31">
        <f>B194*F194</f>
        <v>3983.75</v>
      </c>
      <c r="H194" s="32">
        <f>E194-G194</f>
        <v>0</v>
      </c>
      <c r="I194" s="32">
        <v>4</v>
      </c>
      <c r="J194" s="32">
        <f>F194/1.25</f>
        <v>1</v>
      </c>
      <c r="K194" s="31">
        <f>J194*$H$285</f>
        <v>2.1999666177149555</v>
      </c>
      <c r="L194" s="10">
        <f>K194*C194</f>
        <v>1752.8234026643909</v>
      </c>
    </row>
    <row r="195" spans="1:12" s="27" customFormat="1" ht="15.45" customHeight="1">
      <c r="A195" s="28" t="s">
        <v>245</v>
      </c>
      <c r="B195" s="29">
        <v>1616</v>
      </c>
      <c r="C195" s="76">
        <f>B195/I195</f>
        <v>404</v>
      </c>
      <c r="D195" s="10">
        <v>1.25</v>
      </c>
      <c r="E195" s="78">
        <f>B195*D195</f>
        <v>2020</v>
      </c>
      <c r="F195" s="10">
        <v>1.25</v>
      </c>
      <c r="G195" s="31">
        <f>B195*F195</f>
        <v>2020</v>
      </c>
      <c r="H195" s="32">
        <f>E195-G195</f>
        <v>0</v>
      </c>
      <c r="I195" s="32">
        <v>4</v>
      </c>
      <c r="J195" s="32">
        <f>F195/1.25</f>
        <v>1</v>
      </c>
      <c r="K195" s="31">
        <f>J195*$H$285</f>
        <v>2.1999666177149555</v>
      </c>
      <c r="L195" s="10">
        <f>K195*C195</f>
        <v>888.78651355684201</v>
      </c>
    </row>
    <row r="196" spans="1:12" s="27" customFormat="1" ht="15.45" customHeight="1">
      <c r="A196" s="28" t="s">
        <v>255</v>
      </c>
      <c r="B196" s="29">
        <v>1942</v>
      </c>
      <c r="C196" s="76">
        <f>B196/I196</f>
        <v>485.5</v>
      </c>
      <c r="D196" s="10">
        <v>1.25</v>
      </c>
      <c r="E196" s="78">
        <f>B196*D196</f>
        <v>2427.5</v>
      </c>
      <c r="F196" s="10">
        <v>1.25</v>
      </c>
      <c r="G196" s="31">
        <f>B196*F196</f>
        <v>2427.5</v>
      </c>
      <c r="H196" s="32">
        <f>E196-G196</f>
        <v>0</v>
      </c>
      <c r="I196" s="32">
        <v>4</v>
      </c>
      <c r="J196" s="32">
        <f>F196/1.25</f>
        <v>1</v>
      </c>
      <c r="K196" s="31">
        <f>J196*$H$285</f>
        <v>2.1999666177149555</v>
      </c>
      <c r="L196" s="10">
        <f>K196*C196</f>
        <v>1068.0837929006109</v>
      </c>
    </row>
    <row r="197" spans="1:12" s="27" customFormat="1" ht="15.45" customHeight="1">
      <c r="A197" s="28" t="s">
        <v>145</v>
      </c>
      <c r="B197" s="29">
        <v>3853</v>
      </c>
      <c r="C197" s="76">
        <f>B197/I197</f>
        <v>963.25</v>
      </c>
      <c r="D197" s="10">
        <v>1.25</v>
      </c>
      <c r="E197" s="78">
        <f>B197*D197</f>
        <v>4816.25</v>
      </c>
      <c r="F197" s="10">
        <v>0</v>
      </c>
      <c r="G197" s="31">
        <f>B197*F197</f>
        <v>0</v>
      </c>
      <c r="H197" s="32">
        <f>E197-G197</f>
        <v>4816.25</v>
      </c>
      <c r="I197" s="32">
        <v>4</v>
      </c>
      <c r="J197" s="32">
        <f>F197/1.25</f>
        <v>0</v>
      </c>
      <c r="K197" s="31">
        <f>J197*$H$285</f>
        <v>0</v>
      </c>
      <c r="L197" s="10">
        <f>K197*C197</f>
        <v>0</v>
      </c>
    </row>
    <row r="198" spans="1:12" s="27" customFormat="1" ht="15.45" customHeight="1">
      <c r="A198" s="28" t="s">
        <v>67</v>
      </c>
      <c r="B198" s="29">
        <v>4131</v>
      </c>
      <c r="C198" s="76">
        <f>B198/I198</f>
        <v>1032.75</v>
      </c>
      <c r="D198" s="10">
        <v>1.25</v>
      </c>
      <c r="E198" s="78">
        <f>B198*D198</f>
        <v>5163.75</v>
      </c>
      <c r="F198" s="10">
        <v>1.25</v>
      </c>
      <c r="G198" s="31">
        <f>B198*F198</f>
        <v>5163.75</v>
      </c>
      <c r="H198" s="32">
        <f>E198-G198</f>
        <v>0</v>
      </c>
      <c r="I198" s="32">
        <v>4</v>
      </c>
      <c r="J198" s="32">
        <f>F198/1.25</f>
        <v>1</v>
      </c>
      <c r="K198" s="31">
        <f>J198*$H$285</f>
        <v>2.1999666177149555</v>
      </c>
      <c r="L198" s="10">
        <f>K198*C198</f>
        <v>2272.0155244451203</v>
      </c>
    </row>
    <row r="199" spans="1:12" s="27" customFormat="1" ht="15.45" customHeight="1">
      <c r="A199" s="28" t="s">
        <v>178</v>
      </c>
      <c r="B199" s="29">
        <v>3076</v>
      </c>
      <c r="C199" s="76">
        <f>B199/I199</f>
        <v>769</v>
      </c>
      <c r="D199" s="10">
        <v>1.25</v>
      </c>
      <c r="E199" s="78">
        <f>B199*D199</f>
        <v>3845</v>
      </c>
      <c r="F199" s="10">
        <v>0</v>
      </c>
      <c r="G199" s="31">
        <f>B199*F199</f>
        <v>0</v>
      </c>
      <c r="H199" s="32">
        <f>E199-G199</f>
        <v>3845</v>
      </c>
      <c r="I199" s="32">
        <v>4</v>
      </c>
      <c r="J199" s="32">
        <f>F199/1.25</f>
        <v>0</v>
      </c>
      <c r="K199" s="31">
        <f>J199*$H$285</f>
        <v>0</v>
      </c>
      <c r="L199" s="10">
        <f>K199*C199</f>
        <v>0</v>
      </c>
    </row>
    <row r="200" spans="1:12" s="27" customFormat="1" ht="15.45" customHeight="1">
      <c r="A200" s="28" t="s">
        <v>126</v>
      </c>
      <c r="B200" s="29">
        <v>6327</v>
      </c>
      <c r="C200" s="76">
        <f>B200/I200</f>
        <v>1581.75</v>
      </c>
      <c r="D200" s="10">
        <v>1.25</v>
      </c>
      <c r="E200" s="78">
        <f>B200*D200</f>
        <v>7908.75</v>
      </c>
      <c r="F200" s="10">
        <v>0</v>
      </c>
      <c r="G200" s="31">
        <f>B200*F200</f>
        <v>0</v>
      </c>
      <c r="H200" s="32">
        <f>E200-G200</f>
        <v>7908.75</v>
      </c>
      <c r="I200" s="32">
        <v>4</v>
      </c>
      <c r="J200" s="32">
        <f>F200/1.25</f>
        <v>0</v>
      </c>
      <c r="K200" s="31">
        <f>J200*$H$285</f>
        <v>0</v>
      </c>
      <c r="L200" s="10">
        <f>K200*C200</f>
        <v>0</v>
      </c>
    </row>
    <row r="201" spans="1:12" s="27" customFormat="1" ht="15.45" customHeight="1">
      <c r="A201" s="28" t="s">
        <v>202</v>
      </c>
      <c r="B201" s="29">
        <v>3928</v>
      </c>
      <c r="C201" s="76">
        <f>B201/I201</f>
        <v>982</v>
      </c>
      <c r="D201" s="10">
        <v>1.25</v>
      </c>
      <c r="E201" s="78">
        <f>B201*D201</f>
        <v>4910</v>
      </c>
      <c r="F201" s="10">
        <v>0</v>
      </c>
      <c r="G201" s="31">
        <f>B201*F201</f>
        <v>0</v>
      </c>
      <c r="H201" s="32">
        <f>E201-G201</f>
        <v>4910</v>
      </c>
      <c r="I201" s="32">
        <v>4</v>
      </c>
      <c r="J201" s="32">
        <f>F201/1.25</f>
        <v>0</v>
      </c>
      <c r="K201" s="31">
        <f>J201*$H$285</f>
        <v>0</v>
      </c>
      <c r="L201" s="10">
        <f>K201*C201</f>
        <v>0</v>
      </c>
    </row>
    <row r="202" spans="1:12" s="27" customFormat="1" ht="15.45" customHeight="1">
      <c r="A202" s="28" t="s">
        <v>51</v>
      </c>
      <c r="B202" s="29">
        <v>6076</v>
      </c>
      <c r="C202" s="76">
        <f>B202/I202</f>
        <v>1519</v>
      </c>
      <c r="D202" s="10">
        <v>1.25</v>
      </c>
      <c r="E202" s="78">
        <f>B202*D202</f>
        <v>7595</v>
      </c>
      <c r="F202" s="10">
        <v>1.25</v>
      </c>
      <c r="G202" s="31">
        <f>B202*F202</f>
        <v>7595</v>
      </c>
      <c r="H202" s="32">
        <f>E202-G202</f>
        <v>0</v>
      </c>
      <c r="I202" s="32">
        <v>4</v>
      </c>
      <c r="J202" s="32">
        <f>F202/1.25</f>
        <v>1</v>
      </c>
      <c r="K202" s="31">
        <f>J202*$H$285</f>
        <v>2.1999666177149555</v>
      </c>
      <c r="L202" s="10">
        <f>K202*C202</f>
        <v>3341.7492923090176</v>
      </c>
    </row>
    <row r="203" spans="1:12" s="27" customFormat="1" ht="15.45" customHeight="1">
      <c r="A203" s="28" t="s">
        <v>26</v>
      </c>
      <c r="B203" s="29">
        <v>5860</v>
      </c>
      <c r="C203" s="76">
        <f>B203/I203</f>
        <v>1465</v>
      </c>
      <c r="D203" s="10">
        <v>1.25</v>
      </c>
      <c r="E203" s="78">
        <f>B203*D203</f>
        <v>7325</v>
      </c>
      <c r="F203" s="10">
        <v>1.25</v>
      </c>
      <c r="G203" s="31">
        <f>B203*F203</f>
        <v>7325</v>
      </c>
      <c r="H203" s="32">
        <f>E203-G203</f>
        <v>0</v>
      </c>
      <c r="I203" s="32">
        <v>4</v>
      </c>
      <c r="J203" s="32">
        <f>F203/1.25</f>
        <v>1</v>
      </c>
      <c r="K203" s="31">
        <f>J203*$H$285</f>
        <v>2.1999666177149555</v>
      </c>
      <c r="L203" s="10">
        <f>K203*C203</f>
        <v>3222.9510949524097</v>
      </c>
    </row>
    <row r="204" spans="1:12" s="27" customFormat="1" ht="15.45" customHeight="1">
      <c r="A204" s="28" t="s">
        <v>282</v>
      </c>
      <c r="B204" s="29">
        <v>2517</v>
      </c>
      <c r="C204" s="76">
        <f>B204/I204</f>
        <v>629.25</v>
      </c>
      <c r="D204" s="10">
        <v>1.25</v>
      </c>
      <c r="E204" s="78">
        <f>B204*D204</f>
        <v>3146.25</v>
      </c>
      <c r="F204" s="10">
        <v>0</v>
      </c>
      <c r="G204" s="31">
        <f>B204*F204</f>
        <v>0</v>
      </c>
      <c r="H204" s="32">
        <f>E204-G204</f>
        <v>3146.25</v>
      </c>
      <c r="I204" s="32">
        <v>4</v>
      </c>
      <c r="J204" s="32">
        <f>F204/1.25</f>
        <v>0</v>
      </c>
      <c r="K204" s="31">
        <f>J204*$H$285</f>
        <v>0</v>
      </c>
      <c r="L204" s="10">
        <f>K204*C204</f>
        <v>0</v>
      </c>
    </row>
    <row r="205" spans="1:12" s="27" customFormat="1" ht="15.45" customHeight="1">
      <c r="A205" s="28" t="s">
        <v>13</v>
      </c>
      <c r="B205" s="29">
        <v>8329</v>
      </c>
      <c r="C205" s="76">
        <f>B205/I205</f>
        <v>2082.25</v>
      </c>
      <c r="D205" s="10">
        <v>1.25</v>
      </c>
      <c r="E205" s="78">
        <f>B205*D205</f>
        <v>10411.25</v>
      </c>
      <c r="F205" s="10">
        <v>1.25</v>
      </c>
      <c r="G205" s="31">
        <f>B205*F205</f>
        <v>10411.25</v>
      </c>
      <c r="H205" s="32">
        <f>E205-G205</f>
        <v>0</v>
      </c>
      <c r="I205" s="32">
        <v>4</v>
      </c>
      <c r="J205" s="32">
        <f>F205/1.25</f>
        <v>1</v>
      </c>
      <c r="K205" s="31">
        <f>J205*$H$285</f>
        <v>2.1999666177149555</v>
      </c>
      <c r="L205" s="10">
        <f>K205*C205</f>
        <v>4580.8804897369664</v>
      </c>
    </row>
    <row r="206" spans="1:12" s="27" customFormat="1" ht="15.45" customHeight="1">
      <c r="A206" s="28" t="s">
        <v>166</v>
      </c>
      <c r="B206" s="29">
        <v>5283</v>
      </c>
      <c r="C206" s="76">
        <f>B206/I206</f>
        <v>1320.75</v>
      </c>
      <c r="D206" s="10">
        <v>1.25</v>
      </c>
      <c r="E206" s="78">
        <f>B206*D206</f>
        <v>6603.75</v>
      </c>
      <c r="F206" s="10">
        <v>0</v>
      </c>
      <c r="G206" s="31">
        <f>B206*F206</f>
        <v>0</v>
      </c>
      <c r="H206" s="32">
        <f>E206-G206</f>
        <v>6603.75</v>
      </c>
      <c r="I206" s="32">
        <v>4</v>
      </c>
      <c r="J206" s="32">
        <f>F206/1.25</f>
        <v>0</v>
      </c>
      <c r="K206" s="31">
        <f>J206*$H$285</f>
        <v>0</v>
      </c>
      <c r="L206" s="10">
        <f>K206*C206</f>
        <v>0</v>
      </c>
    </row>
    <row r="207" spans="1:12" s="27" customFormat="1" ht="15.45" customHeight="1">
      <c r="A207" s="28" t="s">
        <v>173</v>
      </c>
      <c r="B207" s="29">
        <v>3151</v>
      </c>
      <c r="C207" s="76">
        <f>B207/I207</f>
        <v>787.75</v>
      </c>
      <c r="D207" s="10">
        <v>1.25</v>
      </c>
      <c r="E207" s="78">
        <f>B207*D207</f>
        <v>3938.75</v>
      </c>
      <c r="F207" s="10">
        <v>0</v>
      </c>
      <c r="G207" s="31">
        <f>B207*F207</f>
        <v>0</v>
      </c>
      <c r="H207" s="32">
        <f>E207-G207</f>
        <v>3938.75</v>
      </c>
      <c r="I207" s="32">
        <v>4</v>
      </c>
      <c r="J207" s="32">
        <f>F207/1.25</f>
        <v>0</v>
      </c>
      <c r="K207" s="31">
        <f>J207*$H$285</f>
        <v>0</v>
      </c>
      <c r="L207" s="10">
        <f>K207*C207</f>
        <v>0</v>
      </c>
    </row>
    <row r="208" spans="1:12" s="27" customFormat="1" ht="15.45" customHeight="1">
      <c r="A208" s="28" t="s">
        <v>196</v>
      </c>
      <c r="B208" s="29">
        <v>4169</v>
      </c>
      <c r="C208" s="76">
        <f>B208/I208</f>
        <v>1042.25</v>
      </c>
      <c r="D208" s="10">
        <v>1.25</v>
      </c>
      <c r="E208" s="78">
        <f>B208*D208</f>
        <v>5211.25</v>
      </c>
      <c r="F208" s="10">
        <v>1.25</v>
      </c>
      <c r="G208" s="31">
        <f>B208*F208</f>
        <v>5211.25</v>
      </c>
      <c r="H208" s="32">
        <f>E208-G208</f>
        <v>0</v>
      </c>
      <c r="I208" s="32">
        <v>4</v>
      </c>
      <c r="J208" s="32">
        <f>F208/1.25</f>
        <v>1</v>
      </c>
      <c r="K208" s="31">
        <f>J208*$H$285</f>
        <v>2.1999666177149555</v>
      </c>
      <c r="L208" s="10">
        <f>K208*C208</f>
        <v>2292.9152073134123</v>
      </c>
    </row>
    <row r="209" spans="1:12" s="27" customFormat="1" ht="15.45" customHeight="1">
      <c r="A209" s="28" t="s">
        <v>154</v>
      </c>
      <c r="B209" s="29">
        <v>2594</v>
      </c>
      <c r="C209" s="76">
        <f>B209/I209</f>
        <v>648.5</v>
      </c>
      <c r="D209" s="10">
        <v>1.25</v>
      </c>
      <c r="E209" s="78">
        <f>B209*D209</f>
        <v>3242.5</v>
      </c>
      <c r="F209" s="10">
        <v>1.25</v>
      </c>
      <c r="G209" s="31">
        <f>B209*F209</f>
        <v>3242.5</v>
      </c>
      <c r="H209" s="32">
        <f>E209-G209</f>
        <v>0</v>
      </c>
      <c r="I209" s="32">
        <v>4</v>
      </c>
      <c r="J209" s="32">
        <f>F209/1.25</f>
        <v>1</v>
      </c>
      <c r="K209" s="31">
        <f>J209*$H$285</f>
        <v>2.1999666177149555</v>
      </c>
      <c r="L209" s="10">
        <f>K209*C209</f>
        <v>1426.6783515881486</v>
      </c>
    </row>
    <row r="210" spans="1:12" s="27" customFormat="1" ht="15.45" customHeight="1">
      <c r="A210" s="28" t="s">
        <v>64</v>
      </c>
      <c r="B210" s="29">
        <v>4239</v>
      </c>
      <c r="C210" s="76">
        <f>B210/I210</f>
        <v>1059.75</v>
      </c>
      <c r="D210" s="10">
        <v>1.25</v>
      </c>
      <c r="E210" s="78">
        <f>B210*D210</f>
        <v>5298.75</v>
      </c>
      <c r="F210" s="10">
        <v>1.25</v>
      </c>
      <c r="G210" s="31">
        <f>B210*F210</f>
        <v>5298.75</v>
      </c>
      <c r="H210" s="32">
        <f>E210-G210</f>
        <v>0</v>
      </c>
      <c r="I210" s="32">
        <v>4</v>
      </c>
      <c r="J210" s="32">
        <f>F210/1.25</f>
        <v>1</v>
      </c>
      <c r="K210" s="31">
        <f>J210*$H$285</f>
        <v>2.1999666177149555</v>
      </c>
      <c r="L210" s="10">
        <f>K210*C210</f>
        <v>2331.414623123424</v>
      </c>
    </row>
    <row r="211" spans="1:12" s="27" customFormat="1" ht="15.45" customHeight="1">
      <c r="A211" s="28" t="s">
        <v>264</v>
      </c>
      <c r="B211" s="29">
        <v>895</v>
      </c>
      <c r="C211" s="76">
        <f>B211/I211</f>
        <v>223.75</v>
      </c>
      <c r="D211" s="10">
        <v>1.25</v>
      </c>
      <c r="E211" s="78">
        <f>B211*D211</f>
        <v>1118.75</v>
      </c>
      <c r="F211" s="10">
        <v>0</v>
      </c>
      <c r="G211" s="31">
        <f>B211*F211</f>
        <v>0</v>
      </c>
      <c r="H211" s="32">
        <f>E211-G211</f>
        <v>1118.75</v>
      </c>
      <c r="I211" s="32">
        <v>4</v>
      </c>
      <c r="J211" s="32">
        <f>F211/1.25</f>
        <v>0</v>
      </c>
      <c r="K211" s="31">
        <f>J211*$H$285</f>
        <v>0</v>
      </c>
      <c r="L211" s="10">
        <f>K211*C211</f>
        <v>0</v>
      </c>
    </row>
    <row r="212" spans="1:12" s="27" customFormat="1" ht="15.45" customHeight="1">
      <c r="A212" s="28" t="s">
        <v>23</v>
      </c>
      <c r="B212" s="29">
        <v>6062</v>
      </c>
      <c r="C212" s="76">
        <f>B212/I212</f>
        <v>1515.5</v>
      </c>
      <c r="D212" s="10">
        <v>1.25</v>
      </c>
      <c r="E212" s="78">
        <f>B212*D212</f>
        <v>7577.5</v>
      </c>
      <c r="F212" s="10">
        <v>1.25</v>
      </c>
      <c r="G212" s="31">
        <f>B212*F212</f>
        <v>7577.5</v>
      </c>
      <c r="H212" s="32">
        <f>E212-G212</f>
        <v>0</v>
      </c>
      <c r="I212" s="32">
        <v>4</v>
      </c>
      <c r="J212" s="32">
        <f>F212/1.25</f>
        <v>1</v>
      </c>
      <c r="K212" s="31">
        <f>J212*$H$285</f>
        <v>2.1999666177149555</v>
      </c>
      <c r="L212" s="10">
        <f>K212*C212</f>
        <v>3334.049409147015</v>
      </c>
    </row>
    <row r="213" spans="1:12" s="27" customFormat="1" ht="15.45" customHeight="1">
      <c r="A213" s="28" t="s">
        <v>142</v>
      </c>
      <c r="B213" s="29">
        <v>3880</v>
      </c>
      <c r="C213" s="76">
        <f>B213/I213</f>
        <v>970</v>
      </c>
      <c r="D213" s="10">
        <v>1.25</v>
      </c>
      <c r="E213" s="78">
        <f>B213*D213</f>
        <v>4850</v>
      </c>
      <c r="F213" s="10">
        <v>0</v>
      </c>
      <c r="G213" s="31">
        <f>B213*F213</f>
        <v>0</v>
      </c>
      <c r="H213" s="32">
        <f>E213-G213</f>
        <v>4850</v>
      </c>
      <c r="I213" s="32">
        <v>4</v>
      </c>
      <c r="J213" s="32">
        <f>F213/1.25</f>
        <v>0</v>
      </c>
      <c r="K213" s="31">
        <f>J213*$H$285</f>
        <v>0</v>
      </c>
      <c r="L213" s="10">
        <f>K213*C213</f>
        <v>0</v>
      </c>
    </row>
    <row r="214" spans="1:12" s="27" customFormat="1" ht="15.45" customHeight="1">
      <c r="A214" s="28" t="s">
        <v>47</v>
      </c>
      <c r="B214" s="29">
        <v>4618</v>
      </c>
      <c r="C214" s="76">
        <f>B214/I214</f>
        <v>1154.5</v>
      </c>
      <c r="D214" s="10">
        <v>1.25</v>
      </c>
      <c r="E214" s="78">
        <f>B214*D214</f>
        <v>5772.5</v>
      </c>
      <c r="F214" s="10">
        <v>1.25</v>
      </c>
      <c r="G214" s="31">
        <f>B214*F214</f>
        <v>5772.5</v>
      </c>
      <c r="H214" s="32">
        <f>E214-G214</f>
        <v>0</v>
      </c>
      <c r="I214" s="32">
        <v>4</v>
      </c>
      <c r="J214" s="32">
        <f>F214/1.25</f>
        <v>1</v>
      </c>
      <c r="K214" s="31">
        <f>J214*$H$285</f>
        <v>2.1999666177149555</v>
      </c>
      <c r="L214" s="10">
        <f>K214*C214</f>
        <v>2539.8614601519162</v>
      </c>
    </row>
    <row r="215" spans="1:12" s="27" customFormat="1" ht="15.45" customHeight="1">
      <c r="A215" s="28" t="s">
        <v>121</v>
      </c>
      <c r="B215" s="29">
        <v>3071</v>
      </c>
      <c r="C215" s="76">
        <f>B215/I215</f>
        <v>767.75</v>
      </c>
      <c r="D215" s="10">
        <v>1.25</v>
      </c>
      <c r="E215" s="78">
        <f>B215*D215</f>
        <v>3838.75</v>
      </c>
      <c r="F215" s="10">
        <v>1.25</v>
      </c>
      <c r="G215" s="31">
        <f>B215*F215</f>
        <v>3838.75</v>
      </c>
      <c r="H215" s="32">
        <f>E215-G215</f>
        <v>0</v>
      </c>
      <c r="I215" s="32">
        <v>4</v>
      </c>
      <c r="J215" s="32">
        <f>F215/1.25</f>
        <v>1</v>
      </c>
      <c r="K215" s="31">
        <f>J215*$H$285</f>
        <v>2.1999666177149555</v>
      </c>
      <c r="L215" s="10">
        <f>K215*C215</f>
        <v>1689.024370750657</v>
      </c>
    </row>
    <row r="216" spans="1:12" s="27" customFormat="1" ht="15.45" customHeight="1">
      <c r="A216" s="28" t="s">
        <v>259</v>
      </c>
      <c r="B216" s="29">
        <v>3847</v>
      </c>
      <c r="C216" s="76">
        <f>B216/I216</f>
        <v>961.75</v>
      </c>
      <c r="D216" s="10">
        <v>1.25</v>
      </c>
      <c r="E216" s="78">
        <f>B216*D216</f>
        <v>4808.75</v>
      </c>
      <c r="F216" s="10">
        <v>0</v>
      </c>
      <c r="G216" s="31">
        <f>B216*F216</f>
        <v>0</v>
      </c>
      <c r="H216" s="32">
        <f>E216-G216</f>
        <v>4808.75</v>
      </c>
      <c r="I216" s="32">
        <v>4</v>
      </c>
      <c r="J216" s="32">
        <f>F216/1.25</f>
        <v>0</v>
      </c>
      <c r="K216" s="31">
        <f>J216*$H$285</f>
        <v>0</v>
      </c>
      <c r="L216" s="10">
        <f>K216*C216</f>
        <v>0</v>
      </c>
    </row>
    <row r="217" spans="1:12" s="27" customFormat="1" ht="15.45" customHeight="1">
      <c r="A217" s="28" t="s">
        <v>61</v>
      </c>
      <c r="B217" s="29">
        <v>4373</v>
      </c>
      <c r="C217" s="76">
        <f>B217/I217</f>
        <v>1093.25</v>
      </c>
      <c r="D217" s="10">
        <v>1.25</v>
      </c>
      <c r="E217" s="78">
        <f>B217*D217</f>
        <v>5466.25</v>
      </c>
      <c r="F217" s="10">
        <v>1.25</v>
      </c>
      <c r="G217" s="31">
        <f>B217*F217</f>
        <v>5466.25</v>
      </c>
      <c r="H217" s="32">
        <f>E217-G217</f>
        <v>0</v>
      </c>
      <c r="I217" s="32">
        <v>4</v>
      </c>
      <c r="J217" s="32">
        <f>F217/1.25</f>
        <v>1</v>
      </c>
      <c r="K217" s="31">
        <f>J217*$H$285</f>
        <v>2.1999666177149555</v>
      </c>
      <c r="L217" s="10">
        <f>K217*C217</f>
        <v>2405.1135048168753</v>
      </c>
    </row>
    <row r="218" spans="1:12" s="27" customFormat="1" ht="15.45" customHeight="1">
      <c r="A218" s="28" t="s">
        <v>135</v>
      </c>
      <c r="B218" s="29">
        <v>2923</v>
      </c>
      <c r="C218" s="76">
        <f>B218/I218</f>
        <v>730.75</v>
      </c>
      <c r="D218" s="10">
        <v>1.25</v>
      </c>
      <c r="E218" s="78">
        <f>B218*D218</f>
        <v>3653.75</v>
      </c>
      <c r="F218" s="10">
        <v>1.25</v>
      </c>
      <c r="G218" s="31">
        <f>B218*F218</f>
        <v>3653.75</v>
      </c>
      <c r="H218" s="32">
        <f>E218-G218</f>
        <v>0</v>
      </c>
      <c r="I218" s="32">
        <v>4</v>
      </c>
      <c r="J218" s="32">
        <f>F218/1.25</f>
        <v>1</v>
      </c>
      <c r="K218" s="31">
        <f>J218*$H$285</f>
        <v>2.1999666177149555</v>
      </c>
      <c r="L218" s="10">
        <f>K218*C218</f>
        <v>1607.6256058952038</v>
      </c>
    </row>
    <row r="219" spans="1:12" s="27" customFormat="1" ht="15.45" customHeight="1">
      <c r="A219" s="28" t="s">
        <v>68</v>
      </c>
      <c r="B219" s="29">
        <v>4113</v>
      </c>
      <c r="C219" s="76">
        <f>B219/I219</f>
        <v>1028.25</v>
      </c>
      <c r="D219" s="10">
        <v>1.25</v>
      </c>
      <c r="E219" s="78">
        <f>B219*D219</f>
        <v>5141.25</v>
      </c>
      <c r="F219" s="10">
        <v>1.25</v>
      </c>
      <c r="G219" s="31">
        <f>B219*F219</f>
        <v>5141.25</v>
      </c>
      <c r="H219" s="32">
        <f>E219-G219</f>
        <v>0</v>
      </c>
      <c r="I219" s="32">
        <v>4</v>
      </c>
      <c r="J219" s="32">
        <f>F219/1.25</f>
        <v>1</v>
      </c>
      <c r="K219" s="31">
        <f>J219*$H$285</f>
        <v>2.1999666177149555</v>
      </c>
      <c r="L219" s="10">
        <f>K219*C219</f>
        <v>2262.1156746654028</v>
      </c>
    </row>
    <row r="220" spans="1:12" s="27" customFormat="1" ht="15.45" customHeight="1">
      <c r="A220" s="28" t="s">
        <v>134</v>
      </c>
      <c r="B220" s="29">
        <v>2934</v>
      </c>
      <c r="C220" s="76">
        <f>B220/I220</f>
        <v>733.5</v>
      </c>
      <c r="D220" s="10">
        <v>1.25</v>
      </c>
      <c r="E220" s="78">
        <f>B220*D220</f>
        <v>3667.5</v>
      </c>
      <c r="F220" s="10">
        <v>1.25</v>
      </c>
      <c r="G220" s="31">
        <f>B220*F220</f>
        <v>3667.5</v>
      </c>
      <c r="H220" s="32">
        <f>E220-G220</f>
        <v>0</v>
      </c>
      <c r="I220" s="32">
        <v>4</v>
      </c>
      <c r="J220" s="32">
        <f>F220/1.25</f>
        <v>1</v>
      </c>
      <c r="K220" s="31">
        <f>J220*$H$285</f>
        <v>2.1999666177149555</v>
      </c>
      <c r="L220" s="10">
        <f>K220*C220</f>
        <v>1613.6755140939199</v>
      </c>
    </row>
    <row r="221" spans="1:12" s="27" customFormat="1" ht="15.45" customHeight="1">
      <c r="A221" s="28" t="s">
        <v>74</v>
      </c>
      <c r="B221" s="29">
        <v>4048</v>
      </c>
      <c r="C221" s="76">
        <f>B221/I221</f>
        <v>1012</v>
      </c>
      <c r="D221" s="10">
        <v>1.25</v>
      </c>
      <c r="E221" s="78">
        <f>B221*D221</f>
        <v>5060</v>
      </c>
      <c r="F221" s="10">
        <v>1.25</v>
      </c>
      <c r="G221" s="31">
        <f>B221*F221</f>
        <v>5060</v>
      </c>
      <c r="H221" s="32">
        <f>E221-G221</f>
        <v>0</v>
      </c>
      <c r="I221" s="32">
        <v>4</v>
      </c>
      <c r="J221" s="32">
        <f>F221/1.25</f>
        <v>1</v>
      </c>
      <c r="K221" s="31">
        <f>J221*$H$285</f>
        <v>2.1999666177149555</v>
      </c>
      <c r="L221" s="10">
        <f>K221*C221</f>
        <v>2226.366217127535</v>
      </c>
    </row>
    <row r="222" spans="1:12" s="27" customFormat="1" ht="15.45" customHeight="1">
      <c r="A222" s="28" t="s">
        <v>252</v>
      </c>
      <c r="B222" s="29">
        <v>976</v>
      </c>
      <c r="C222" s="76">
        <f>B222/I222</f>
        <v>244</v>
      </c>
      <c r="D222" s="10">
        <v>1.25</v>
      </c>
      <c r="E222" s="78">
        <f>B222*D222</f>
        <v>1220</v>
      </c>
      <c r="F222" s="10">
        <v>1.25</v>
      </c>
      <c r="G222" s="31">
        <f>B222*F222</f>
        <v>1220</v>
      </c>
      <c r="H222" s="32">
        <f>E222-G222</f>
        <v>0</v>
      </c>
      <c r="I222" s="32">
        <v>4</v>
      </c>
      <c r="J222" s="32">
        <f>F222/1.25</f>
        <v>1</v>
      </c>
      <c r="K222" s="31">
        <f>J222*$H$285</f>
        <v>2.1999666177149555</v>
      </c>
      <c r="L222" s="10">
        <f>K222*C222</f>
        <v>536.7918547224491</v>
      </c>
    </row>
    <row r="223" spans="1:12" s="27" customFormat="1" ht="15.45" customHeight="1">
      <c r="A223" s="28" t="s">
        <v>248</v>
      </c>
      <c r="B223" s="29">
        <v>2282</v>
      </c>
      <c r="C223" s="76">
        <f>B223/I223</f>
        <v>570.5</v>
      </c>
      <c r="D223" s="10">
        <v>1.25</v>
      </c>
      <c r="E223" s="78">
        <f>B223*D223</f>
        <v>2852.5</v>
      </c>
      <c r="F223" s="10">
        <v>0</v>
      </c>
      <c r="G223" s="31">
        <f>B223*F223</f>
        <v>0</v>
      </c>
      <c r="H223" s="32">
        <f>E223-G223</f>
        <v>2852.5</v>
      </c>
      <c r="I223" s="32">
        <v>4</v>
      </c>
      <c r="J223" s="32">
        <f>F223/1.25</f>
        <v>0</v>
      </c>
      <c r="K223" s="31">
        <f>J223*$H$285</f>
        <v>0</v>
      </c>
      <c r="L223" s="10">
        <f>K223*C223</f>
        <v>0</v>
      </c>
    </row>
    <row r="224" spans="1:12" s="27" customFormat="1" ht="15.45" customHeight="1">
      <c r="A224" s="28" t="s">
        <v>235</v>
      </c>
      <c r="B224" s="29">
        <v>1913</v>
      </c>
      <c r="C224" s="76">
        <f>B224/I224</f>
        <v>478.25</v>
      </c>
      <c r="D224" s="10">
        <v>1.25</v>
      </c>
      <c r="E224" s="78">
        <f>B224*D224</f>
        <v>2391.25</v>
      </c>
      <c r="F224" s="10">
        <v>0</v>
      </c>
      <c r="G224" s="31">
        <f>B224*F224</f>
        <v>0</v>
      </c>
      <c r="H224" s="32">
        <f>E224-G224</f>
        <v>2391.25</v>
      </c>
      <c r="I224" s="32">
        <v>4</v>
      </c>
      <c r="J224" s="32">
        <f>F224/1.25</f>
        <v>0</v>
      </c>
      <c r="K224" s="31">
        <f>J224*$H$285</f>
        <v>0</v>
      </c>
      <c r="L224" s="10">
        <f>K224*C224</f>
        <v>0</v>
      </c>
    </row>
    <row r="225" spans="1:12" s="27" customFormat="1" ht="15.45" customHeight="1">
      <c r="A225" s="28" t="s">
        <v>95</v>
      </c>
      <c r="B225" s="29">
        <v>3527</v>
      </c>
      <c r="C225" s="76">
        <f>B225/I225</f>
        <v>881.75</v>
      </c>
      <c r="D225" s="10">
        <v>1.25</v>
      </c>
      <c r="E225" s="78">
        <f>B225*D225</f>
        <v>4408.75</v>
      </c>
      <c r="F225" s="10">
        <v>1.25</v>
      </c>
      <c r="G225" s="31">
        <f>B225*F225</f>
        <v>4408.75</v>
      </c>
      <c r="H225" s="32">
        <f>E225-G225</f>
        <v>0</v>
      </c>
      <c r="I225" s="32">
        <v>4</v>
      </c>
      <c r="J225" s="32">
        <f>F225/1.25</f>
        <v>1</v>
      </c>
      <c r="K225" s="31">
        <f>J225*$H$285</f>
        <v>2.1999666177149555</v>
      </c>
      <c r="L225" s="10">
        <f>K225*C225</f>
        <v>1939.8205651701619</v>
      </c>
    </row>
    <row r="226" spans="1:12" s="27" customFormat="1" ht="15.45" customHeight="1">
      <c r="A226" s="28" t="s">
        <v>66</v>
      </c>
      <c r="B226" s="29">
        <v>4179</v>
      </c>
      <c r="C226" s="76">
        <f>B226/I226</f>
        <v>1044.75</v>
      </c>
      <c r="D226" s="10">
        <v>1.25</v>
      </c>
      <c r="E226" s="78">
        <f>B226*D226</f>
        <v>5223.75</v>
      </c>
      <c r="F226" s="10">
        <v>1.25</v>
      </c>
      <c r="G226" s="31">
        <f>B226*F226</f>
        <v>5223.75</v>
      </c>
      <c r="H226" s="32">
        <f>E226-G226</f>
        <v>0</v>
      </c>
      <c r="I226" s="32">
        <v>4</v>
      </c>
      <c r="J226" s="32">
        <f>F226/1.25</f>
        <v>1</v>
      </c>
      <c r="K226" s="31">
        <f>J226*$H$285</f>
        <v>2.1999666177149555</v>
      </c>
      <c r="L226" s="10">
        <f>K226*C226</f>
        <v>2298.4151238576997</v>
      </c>
    </row>
    <row r="227" spans="1:12" s="27" customFormat="1" ht="15.45" customHeight="1">
      <c r="A227" s="28" t="s">
        <v>107</v>
      </c>
      <c r="B227" s="29">
        <v>4532</v>
      </c>
      <c r="C227" s="76">
        <f>B227/I227</f>
        <v>1133</v>
      </c>
      <c r="D227" s="10">
        <v>1.25</v>
      </c>
      <c r="E227" s="78">
        <f>B227*D227</f>
        <v>5665</v>
      </c>
      <c r="F227" s="10">
        <v>1.25</v>
      </c>
      <c r="G227" s="31">
        <f>B227*F227</f>
        <v>5665</v>
      </c>
      <c r="H227" s="32">
        <f>E227-G227</f>
        <v>0</v>
      </c>
      <c r="I227" s="32">
        <v>4</v>
      </c>
      <c r="J227" s="32">
        <f>F227/1.25</f>
        <v>1</v>
      </c>
      <c r="K227" s="31">
        <f>J227*$H$285</f>
        <v>2.1999666177149555</v>
      </c>
      <c r="L227" s="10">
        <f>K227*C227</f>
        <v>2492.5621778710447</v>
      </c>
    </row>
    <row r="228" spans="1:12" s="27" customFormat="1" ht="15.45" customHeight="1">
      <c r="A228" s="28" t="s">
        <v>220</v>
      </c>
      <c r="B228" s="29">
        <v>2227</v>
      </c>
      <c r="C228" s="76">
        <f>B228/I228</f>
        <v>556.75</v>
      </c>
      <c r="D228" s="10">
        <v>1.25</v>
      </c>
      <c r="E228" s="78">
        <f>B228*D228</f>
        <v>2783.75</v>
      </c>
      <c r="F228" s="10">
        <v>1.25</v>
      </c>
      <c r="G228" s="31">
        <f>B228*F228</f>
        <v>2783.75</v>
      </c>
      <c r="H228" s="32">
        <f>E228-G228</f>
        <v>0</v>
      </c>
      <c r="I228" s="32">
        <v>4</v>
      </c>
      <c r="J228" s="32">
        <f>F228/1.25</f>
        <v>1</v>
      </c>
      <c r="K228" s="31">
        <f>J228*$H$285</f>
        <v>2.1999666177149555</v>
      </c>
      <c r="L228" s="10">
        <f>K228*C228</f>
        <v>1224.8314144128015</v>
      </c>
    </row>
    <row r="229" spans="1:12" s="27" customFormat="1" ht="15.45" customHeight="1">
      <c r="A229" s="28" t="s">
        <v>222</v>
      </c>
      <c r="B229" s="29">
        <v>2270</v>
      </c>
      <c r="C229" s="76">
        <f>B229/I229</f>
        <v>567.5</v>
      </c>
      <c r="D229" s="10">
        <v>1.25</v>
      </c>
      <c r="E229" s="78">
        <f>B229*D229</f>
        <v>2837.5</v>
      </c>
      <c r="F229" s="10">
        <v>1.25</v>
      </c>
      <c r="G229" s="31">
        <f>B229*F229</f>
        <v>2837.5</v>
      </c>
      <c r="H229" s="32">
        <f>E229-G229</f>
        <v>0</v>
      </c>
      <c r="I229" s="32">
        <v>4</v>
      </c>
      <c r="J229" s="32">
        <f>F229/1.25</f>
        <v>1</v>
      </c>
      <c r="K229" s="31">
        <f>J229*$H$285</f>
        <v>2.1999666177149555</v>
      </c>
      <c r="L229" s="10">
        <f>K229*C229</f>
        <v>1248.4810555532372</v>
      </c>
    </row>
    <row r="230" spans="1:12" s="27" customFormat="1" ht="15.45" customHeight="1">
      <c r="A230" s="28" t="s">
        <v>10</v>
      </c>
      <c r="B230" s="29">
        <v>14158</v>
      </c>
      <c r="C230" s="76">
        <f>B230/I230</f>
        <v>3539.5</v>
      </c>
      <c r="D230" s="10">
        <v>1.25</v>
      </c>
      <c r="E230" s="78">
        <f>B230*D230</f>
        <v>17697.5</v>
      </c>
      <c r="F230" s="10">
        <v>1.25</v>
      </c>
      <c r="G230" s="31">
        <f>B230*F230</f>
        <v>17697.5</v>
      </c>
      <c r="H230" s="32">
        <f>E230-G230</f>
        <v>0</v>
      </c>
      <c r="I230" s="32">
        <v>4</v>
      </c>
      <c r="J230" s="32">
        <f>F230/1.25</f>
        <v>1</v>
      </c>
      <c r="K230" s="31">
        <f>J230*$H$285</f>
        <v>2.1999666177149555</v>
      </c>
      <c r="L230" s="10">
        <f>K230*C230</f>
        <v>7786.7818434020846</v>
      </c>
    </row>
    <row r="231" spans="1:12" s="27" customFormat="1" ht="15.45" customHeight="1">
      <c r="A231" s="28" t="s">
        <v>148</v>
      </c>
      <c r="B231" s="29">
        <v>3746</v>
      </c>
      <c r="C231" s="76">
        <f>B231/I231</f>
        <v>936.5</v>
      </c>
      <c r="D231" s="10">
        <v>1.25</v>
      </c>
      <c r="E231" s="78">
        <f>B231*D231</f>
        <v>4682.5</v>
      </c>
      <c r="F231" s="10">
        <v>0</v>
      </c>
      <c r="G231" s="31">
        <f>B231*F231</f>
        <v>0</v>
      </c>
      <c r="H231" s="32">
        <f>E231-G231</f>
        <v>4682.5</v>
      </c>
      <c r="I231" s="32">
        <v>4</v>
      </c>
      <c r="J231" s="32">
        <f>F231/1.25</f>
        <v>0</v>
      </c>
      <c r="K231" s="31">
        <f>J231*$H$285</f>
        <v>0</v>
      </c>
      <c r="L231" s="10">
        <f>K231*C231</f>
        <v>0</v>
      </c>
    </row>
    <row r="232" spans="1:12" s="27" customFormat="1" ht="15.45" customHeight="1">
      <c r="A232" s="28" t="s">
        <v>38</v>
      </c>
      <c r="B232" s="29">
        <v>5055</v>
      </c>
      <c r="C232" s="76">
        <f>B232/I232</f>
        <v>1263.75</v>
      </c>
      <c r="D232" s="10">
        <v>1.25</v>
      </c>
      <c r="E232" s="78">
        <f>B232*D232</f>
        <v>6318.75</v>
      </c>
      <c r="F232" s="10">
        <v>1.25</v>
      </c>
      <c r="G232" s="31">
        <f>B232*F232</f>
        <v>6318.75</v>
      </c>
      <c r="H232" s="32">
        <f>E232-G232</f>
        <v>0</v>
      </c>
      <c r="I232" s="32">
        <v>4</v>
      </c>
      <c r="J232" s="32">
        <f>F232/1.25</f>
        <v>1</v>
      </c>
      <c r="K232" s="31">
        <f>J232*$H$285</f>
        <v>2.1999666177149555</v>
      </c>
      <c r="L232" s="10">
        <f>K232*C232</f>
        <v>2780.207813137275</v>
      </c>
    </row>
    <row r="233" spans="1:12" s="27" customFormat="1" ht="15.45" customHeight="1">
      <c r="A233" s="28" t="s">
        <v>194</v>
      </c>
      <c r="B233" s="29">
        <v>1975</v>
      </c>
      <c r="C233" s="76">
        <f>B233/I233</f>
        <v>493.75</v>
      </c>
      <c r="D233" s="10">
        <v>1.25</v>
      </c>
      <c r="E233" s="78">
        <f>B233*D233</f>
        <v>2468.75</v>
      </c>
      <c r="F233" s="10">
        <v>1.25</v>
      </c>
      <c r="G233" s="31">
        <f>B233*F233</f>
        <v>2468.75</v>
      </c>
      <c r="H233" s="32">
        <f>E233-G233</f>
        <v>0</v>
      </c>
      <c r="I233" s="32">
        <v>4</v>
      </c>
      <c r="J233" s="32">
        <f>F233/1.25</f>
        <v>1</v>
      </c>
      <c r="K233" s="31">
        <f>J233*$H$285</f>
        <v>2.1999666177149555</v>
      </c>
      <c r="L233" s="10">
        <f>K233*C233</f>
        <v>1086.2335174967593</v>
      </c>
    </row>
    <row r="234" spans="1:12" s="27" customFormat="1" ht="15.45" customHeight="1">
      <c r="A234" s="28" t="s">
        <v>195</v>
      </c>
      <c r="B234" s="29">
        <v>2719</v>
      </c>
      <c r="C234" s="76">
        <f>B234/I234</f>
        <v>679.75</v>
      </c>
      <c r="D234" s="10">
        <v>1.25</v>
      </c>
      <c r="E234" s="78">
        <f>B234*D234</f>
        <v>3398.75</v>
      </c>
      <c r="F234" s="10">
        <v>1.25</v>
      </c>
      <c r="G234" s="31">
        <f>B234*F234</f>
        <v>3398.75</v>
      </c>
      <c r="H234" s="32">
        <f>E234-G234</f>
        <v>0</v>
      </c>
      <c r="I234" s="32">
        <v>4</v>
      </c>
      <c r="J234" s="32">
        <f>F234/1.25</f>
        <v>1</v>
      </c>
      <c r="K234" s="31">
        <f>J234*$H$285</f>
        <v>2.1999666177149555</v>
      </c>
      <c r="L234" s="10">
        <f>K234*C234</f>
        <v>1495.427308391741</v>
      </c>
    </row>
    <row r="235" spans="1:12" s="27" customFormat="1" ht="15.45" customHeight="1">
      <c r="A235" s="28" t="s">
        <v>103</v>
      </c>
      <c r="B235" s="29">
        <v>3393</v>
      </c>
      <c r="C235" s="76">
        <f>B235/I235</f>
        <v>848.25</v>
      </c>
      <c r="D235" s="10">
        <v>1.25</v>
      </c>
      <c r="E235" s="78">
        <f>B235*D235</f>
        <v>4241.25</v>
      </c>
      <c r="F235" s="10">
        <v>1.25</v>
      </c>
      <c r="G235" s="31">
        <f>B235*F235</f>
        <v>4241.25</v>
      </c>
      <c r="H235" s="32">
        <f>E235-G235</f>
        <v>0</v>
      </c>
      <c r="I235" s="32">
        <v>4</v>
      </c>
      <c r="J235" s="32">
        <f>F235/1.25</f>
        <v>1</v>
      </c>
      <c r="K235" s="31">
        <f>J235*$H$285</f>
        <v>2.1999666177149555</v>
      </c>
      <c r="L235" s="10">
        <f>K235*C235</f>
        <v>1866.121683476711</v>
      </c>
    </row>
    <row r="236" spans="1:12" s="27" customFormat="1" ht="15.45" customHeight="1">
      <c r="A236" s="28" t="s">
        <v>52</v>
      </c>
      <c r="B236" s="29">
        <v>6190</v>
      </c>
      <c r="C236" s="76">
        <f>B236/I236</f>
        <v>1547.5</v>
      </c>
      <c r="D236" s="10">
        <v>1.25</v>
      </c>
      <c r="E236" s="78">
        <f>B236*D236</f>
        <v>7737.5</v>
      </c>
      <c r="F236" s="10">
        <v>0</v>
      </c>
      <c r="G236" s="31">
        <f>B236*F236</f>
        <v>0</v>
      </c>
      <c r="H236" s="32">
        <f>E236-G236</f>
        <v>7737.5</v>
      </c>
      <c r="I236" s="32">
        <v>4</v>
      </c>
      <c r="J236" s="32">
        <f>F236/1.25</f>
        <v>0</v>
      </c>
      <c r="K236" s="31">
        <f>J236*$H$285</f>
        <v>0</v>
      </c>
      <c r="L236" s="10">
        <f>K236*C236</f>
        <v>0</v>
      </c>
    </row>
    <row r="237" spans="1:12" s="27" customFormat="1" ht="15.45" customHeight="1">
      <c r="A237" s="28" t="s">
        <v>22</v>
      </c>
      <c r="B237" s="29">
        <v>6353</v>
      </c>
      <c r="C237" s="76">
        <f>B237/I237</f>
        <v>1588.25</v>
      </c>
      <c r="D237" s="10">
        <v>1.25</v>
      </c>
      <c r="E237" s="78">
        <f>B237*D237</f>
        <v>7941.25</v>
      </c>
      <c r="F237" s="10">
        <v>1.25</v>
      </c>
      <c r="G237" s="31">
        <f>B237*F237</f>
        <v>7941.25</v>
      </c>
      <c r="H237" s="32">
        <f>E237-G237</f>
        <v>0</v>
      </c>
      <c r="I237" s="32">
        <v>4</v>
      </c>
      <c r="J237" s="32">
        <f>F237/1.25</f>
        <v>1</v>
      </c>
      <c r="K237" s="31">
        <f>J237*$H$285</f>
        <v>2.1999666177149555</v>
      </c>
      <c r="L237" s="10">
        <f>K237*C237</f>
        <v>3494.0969805857781</v>
      </c>
    </row>
    <row r="238" spans="1:12" s="27" customFormat="1" ht="15.45" customHeight="1">
      <c r="A238" s="28" t="s">
        <v>249</v>
      </c>
      <c r="B238" s="29">
        <v>5154</v>
      </c>
      <c r="C238" s="76">
        <f>B238/I238</f>
        <v>1288.5</v>
      </c>
      <c r="D238" s="10">
        <v>1.25</v>
      </c>
      <c r="E238" s="78">
        <f>B238*D238</f>
        <v>6442.5</v>
      </c>
      <c r="F238" s="10">
        <v>0</v>
      </c>
      <c r="G238" s="31">
        <f>B238*F238</f>
        <v>0</v>
      </c>
      <c r="H238" s="32">
        <f>E238-G238</f>
        <v>6442.5</v>
      </c>
      <c r="I238" s="32">
        <v>4</v>
      </c>
      <c r="J238" s="32">
        <f>F238/1.25</f>
        <v>0</v>
      </c>
      <c r="K238" s="31">
        <f>J238*$H$285</f>
        <v>0</v>
      </c>
      <c r="L238" s="10">
        <f>K238*C238</f>
        <v>0</v>
      </c>
    </row>
    <row r="239" spans="1:12" s="27" customFormat="1" ht="15.45" customHeight="1">
      <c r="A239" s="28" t="s">
        <v>29</v>
      </c>
      <c r="B239" s="29">
        <v>5664</v>
      </c>
      <c r="C239" s="76">
        <f>B239/I239</f>
        <v>1416</v>
      </c>
      <c r="D239" s="10">
        <v>1.25</v>
      </c>
      <c r="E239" s="78">
        <f>B239*D239</f>
        <v>7080</v>
      </c>
      <c r="F239" s="10">
        <v>1.25</v>
      </c>
      <c r="G239" s="31">
        <f>B239*F239</f>
        <v>7080</v>
      </c>
      <c r="H239" s="32">
        <f>E239-G239</f>
        <v>0</v>
      </c>
      <c r="I239" s="32">
        <v>4</v>
      </c>
      <c r="J239" s="32">
        <f>F239/1.25</f>
        <v>1</v>
      </c>
      <c r="K239" s="31">
        <f>J239*$H$285</f>
        <v>2.1999666177149555</v>
      </c>
      <c r="L239" s="10">
        <f>K239*C239</f>
        <v>3115.1527306843768</v>
      </c>
    </row>
    <row r="240" spans="1:12" s="27" customFormat="1" ht="15.45" customHeight="1">
      <c r="A240" s="28" t="s">
        <v>124</v>
      </c>
      <c r="B240" s="29">
        <v>4068</v>
      </c>
      <c r="C240" s="76">
        <f>B240/I240</f>
        <v>1017</v>
      </c>
      <c r="D240" s="10">
        <v>1.25</v>
      </c>
      <c r="E240" s="78">
        <f>B240*D240</f>
        <v>5085</v>
      </c>
      <c r="F240" s="10">
        <v>1.25</v>
      </c>
      <c r="G240" s="31">
        <f>B240*F240</f>
        <v>5085</v>
      </c>
      <c r="H240" s="32">
        <f>E240-G240</f>
        <v>0</v>
      </c>
      <c r="I240" s="32">
        <v>4</v>
      </c>
      <c r="J240" s="32">
        <f>F240/1.25</f>
        <v>1</v>
      </c>
      <c r="K240" s="31">
        <f>J240*$H$285</f>
        <v>2.1999666177149555</v>
      </c>
      <c r="L240" s="10">
        <f>K240*C240</f>
        <v>2237.3660502161097</v>
      </c>
    </row>
    <row r="241" spans="1:12" s="27" customFormat="1" ht="15.45" customHeight="1">
      <c r="A241" s="28" t="s">
        <v>288</v>
      </c>
      <c r="B241" s="29">
        <v>1322</v>
      </c>
      <c r="C241" s="76">
        <f>B241/I241</f>
        <v>330.5</v>
      </c>
      <c r="D241" s="10">
        <v>1.25</v>
      </c>
      <c r="E241" s="78">
        <f>B241*D241</f>
        <v>1652.5</v>
      </c>
      <c r="F241" s="10">
        <v>0</v>
      </c>
      <c r="G241" s="31">
        <f>B241*F241</f>
        <v>0</v>
      </c>
      <c r="H241" s="32">
        <f>E241-G241</f>
        <v>1652.5</v>
      </c>
      <c r="I241" s="32">
        <v>4</v>
      </c>
      <c r="J241" s="32">
        <f>F241/1.25</f>
        <v>0</v>
      </c>
      <c r="K241" s="31">
        <f>J241*$H$285</f>
        <v>0</v>
      </c>
      <c r="L241" s="10">
        <f>K241*C241</f>
        <v>0</v>
      </c>
    </row>
    <row r="242" spans="1:12" s="27" customFormat="1" ht="15.45" customHeight="1">
      <c r="A242" s="28" t="s">
        <v>119</v>
      </c>
      <c r="B242" s="29">
        <v>3076</v>
      </c>
      <c r="C242" s="76">
        <f>B242/I242</f>
        <v>769</v>
      </c>
      <c r="D242" s="10">
        <v>1.25</v>
      </c>
      <c r="E242" s="78">
        <f>B242*D242</f>
        <v>3845</v>
      </c>
      <c r="F242" s="10">
        <v>1.25</v>
      </c>
      <c r="G242" s="31">
        <f>B242*F242</f>
        <v>3845</v>
      </c>
      <c r="H242" s="32">
        <f>E242-G242</f>
        <v>0</v>
      </c>
      <c r="I242" s="32">
        <v>4</v>
      </c>
      <c r="J242" s="32">
        <f>F242/1.25</f>
        <v>1</v>
      </c>
      <c r="K242" s="31">
        <f>J242*$H$285</f>
        <v>2.1999666177149555</v>
      </c>
      <c r="L242" s="10">
        <f>K242*C242</f>
        <v>1691.7743290228009</v>
      </c>
    </row>
    <row r="243" spans="1:12" s="27" customFormat="1" ht="15.45" customHeight="1">
      <c r="A243" s="28" t="s">
        <v>244</v>
      </c>
      <c r="B243" s="29">
        <v>1602</v>
      </c>
      <c r="C243" s="76">
        <f>B243/I243</f>
        <v>400.5</v>
      </c>
      <c r="D243" s="10">
        <v>1.25</v>
      </c>
      <c r="E243" s="78">
        <f>B243*D243</f>
        <v>2002.5</v>
      </c>
      <c r="F243" s="10">
        <v>0</v>
      </c>
      <c r="G243" s="31">
        <f>B243*F243</f>
        <v>0</v>
      </c>
      <c r="H243" s="32">
        <f>E243-G243</f>
        <v>2002.5</v>
      </c>
      <c r="I243" s="32">
        <v>4</v>
      </c>
      <c r="J243" s="32">
        <f>F243/1.25</f>
        <v>0</v>
      </c>
      <c r="K243" s="31">
        <f>J243*$H$285</f>
        <v>0</v>
      </c>
      <c r="L243" s="10">
        <f>K243*C243</f>
        <v>0</v>
      </c>
    </row>
    <row r="244" spans="1:12" s="27" customFormat="1" ht="15.45" customHeight="1">
      <c r="A244" s="28" t="s">
        <v>163</v>
      </c>
      <c r="B244" s="29">
        <v>2407</v>
      </c>
      <c r="C244" s="76">
        <f>B244/I244</f>
        <v>601.75</v>
      </c>
      <c r="D244" s="10">
        <v>1.25</v>
      </c>
      <c r="E244" s="78">
        <f>B244*D244</f>
        <v>3008.75</v>
      </c>
      <c r="F244" s="10">
        <v>1.25</v>
      </c>
      <c r="G244" s="31">
        <f>B244*F244</f>
        <v>3008.75</v>
      </c>
      <c r="H244" s="32">
        <f>E244-G244</f>
        <v>0</v>
      </c>
      <c r="I244" s="32">
        <v>4</v>
      </c>
      <c r="J244" s="32">
        <f>F244/1.25</f>
        <v>1</v>
      </c>
      <c r="K244" s="31">
        <f>J244*$H$285</f>
        <v>2.1999666177149555</v>
      </c>
      <c r="L244" s="10">
        <f>K244*C244</f>
        <v>1323.8299122099745</v>
      </c>
    </row>
    <row r="245" spans="1:12" s="27" customFormat="1" ht="15.45" customHeight="1">
      <c r="A245" s="28" t="s">
        <v>21</v>
      </c>
      <c r="B245" s="29">
        <v>6486</v>
      </c>
      <c r="C245" s="76">
        <f>B245/I245</f>
        <v>1621.5</v>
      </c>
      <c r="D245" s="10">
        <v>1.25</v>
      </c>
      <c r="E245" s="78">
        <f>B245*D245</f>
        <v>8107.5</v>
      </c>
      <c r="F245" s="10">
        <v>1.25</v>
      </c>
      <c r="G245" s="31">
        <f>B245*F245</f>
        <v>8107.5</v>
      </c>
      <c r="H245" s="32">
        <f>E245-G245</f>
        <v>0</v>
      </c>
      <c r="I245" s="32">
        <v>4</v>
      </c>
      <c r="J245" s="32">
        <f>F245/1.25</f>
        <v>1</v>
      </c>
      <c r="K245" s="31">
        <f>J245*$H$285</f>
        <v>2.1999666177149555</v>
      </c>
      <c r="L245" s="10">
        <f>K245*C245</f>
        <v>3567.2458706248003</v>
      </c>
    </row>
    <row r="246" spans="1:12" s="27" customFormat="1" ht="15.45" customHeight="1">
      <c r="A246" s="28" t="s">
        <v>230</v>
      </c>
      <c r="B246" s="29">
        <v>1504</v>
      </c>
      <c r="C246" s="76">
        <f>B246/I246</f>
        <v>376</v>
      </c>
      <c r="D246" s="10">
        <v>1.25</v>
      </c>
      <c r="E246" s="78">
        <f>B246*D246</f>
        <v>1880</v>
      </c>
      <c r="F246" s="10">
        <v>1.25</v>
      </c>
      <c r="G246" s="31">
        <f>B246*F246</f>
        <v>1880</v>
      </c>
      <c r="H246" s="32">
        <f>E246-G246</f>
        <v>0</v>
      </c>
      <c r="I246" s="32">
        <v>4</v>
      </c>
      <c r="J246" s="32">
        <f>F246/1.25</f>
        <v>1</v>
      </c>
      <c r="K246" s="31">
        <f>J246*$H$285</f>
        <v>2.1999666177149555</v>
      </c>
      <c r="L246" s="10">
        <f>K246*C246</f>
        <v>827.18744826082332</v>
      </c>
    </row>
    <row r="247" spans="1:12" s="27" customFormat="1" ht="15.45" customHeight="1">
      <c r="A247" s="28" t="s">
        <v>37</v>
      </c>
      <c r="B247" s="29">
        <v>7050</v>
      </c>
      <c r="C247" s="76">
        <f>B247/I247</f>
        <v>1762.5</v>
      </c>
      <c r="D247" s="10">
        <v>1.25</v>
      </c>
      <c r="E247" s="78">
        <f>B247*D247</f>
        <v>8812.5</v>
      </c>
      <c r="F247" s="10">
        <v>1.25</v>
      </c>
      <c r="G247" s="31">
        <f>B247*F247</f>
        <v>8812.5</v>
      </c>
      <c r="H247" s="32">
        <f>E247-G247</f>
        <v>0</v>
      </c>
      <c r="I247" s="32">
        <v>4</v>
      </c>
      <c r="J247" s="32">
        <f>F247/1.25</f>
        <v>1</v>
      </c>
      <c r="K247" s="31">
        <f>J247*$H$285</f>
        <v>2.1999666177149555</v>
      </c>
      <c r="L247" s="10">
        <f>K247*C247</f>
        <v>3877.441163722609</v>
      </c>
    </row>
    <row r="248" spans="1:12" s="27" customFormat="1" ht="15.45" customHeight="1">
      <c r="A248" s="28" t="s">
        <v>147</v>
      </c>
      <c r="B248" s="29">
        <v>2770</v>
      </c>
      <c r="C248" s="76">
        <f>B248/I248</f>
        <v>692.5</v>
      </c>
      <c r="D248" s="10">
        <v>1.25</v>
      </c>
      <c r="E248" s="78">
        <f>B248*D248</f>
        <v>3462.5</v>
      </c>
      <c r="F248" s="10">
        <v>1.25</v>
      </c>
      <c r="G248" s="31">
        <f>B248*F248</f>
        <v>3462.5</v>
      </c>
      <c r="H248" s="32">
        <f>E248-G248</f>
        <v>0</v>
      </c>
      <c r="I248" s="32">
        <v>4</v>
      </c>
      <c r="J248" s="32">
        <f>F248/1.25</f>
        <v>1</v>
      </c>
      <c r="K248" s="31">
        <f>J248*$H$285</f>
        <v>2.1999666177149555</v>
      </c>
      <c r="L248" s="10">
        <f>K248*C248</f>
        <v>1523.4768827676066</v>
      </c>
    </row>
    <row r="249" spans="1:12" s="27" customFormat="1" ht="15.45" customHeight="1">
      <c r="A249" s="28" t="s">
        <v>14</v>
      </c>
      <c r="B249" s="29">
        <v>7976</v>
      </c>
      <c r="C249" s="76">
        <f>B249/I249</f>
        <v>1994</v>
      </c>
      <c r="D249" s="10">
        <v>1.25</v>
      </c>
      <c r="E249" s="78">
        <f>B249*D249</f>
        <v>9970</v>
      </c>
      <c r="F249" s="10">
        <v>1.25</v>
      </c>
      <c r="G249" s="31">
        <f>B249*F249</f>
        <v>9970</v>
      </c>
      <c r="H249" s="32">
        <f>E249-G249</f>
        <v>0</v>
      </c>
      <c r="I249" s="32">
        <v>4</v>
      </c>
      <c r="J249" s="32">
        <f>F249/1.25</f>
        <v>1</v>
      </c>
      <c r="K249" s="31">
        <f>J249*$H$285</f>
        <v>2.1999666177149555</v>
      </c>
      <c r="L249" s="10">
        <f>K249*C249</f>
        <v>4386.7334357236214</v>
      </c>
    </row>
    <row r="250" spans="1:12" s="27" customFormat="1" ht="15.45" customHeight="1">
      <c r="A250" s="28" t="s">
        <v>192</v>
      </c>
      <c r="B250" s="29">
        <v>1996</v>
      </c>
      <c r="C250" s="76">
        <f>B250/I250</f>
        <v>499</v>
      </c>
      <c r="D250" s="10">
        <v>1.25</v>
      </c>
      <c r="E250" s="78">
        <f>B250*D250</f>
        <v>2495</v>
      </c>
      <c r="F250" s="10">
        <v>1.25</v>
      </c>
      <c r="G250" s="31">
        <f>B250*F250</f>
        <v>2495</v>
      </c>
      <c r="H250" s="32">
        <f>E250-G250</f>
        <v>0</v>
      </c>
      <c r="I250" s="32">
        <v>4</v>
      </c>
      <c r="J250" s="32">
        <f>F250/1.25</f>
        <v>1</v>
      </c>
      <c r="K250" s="31">
        <f>J250*$H$285</f>
        <v>2.1999666177149555</v>
      </c>
      <c r="L250" s="10">
        <f>K250*C250</f>
        <v>1097.7833422397628</v>
      </c>
    </row>
    <row r="251" spans="1:12" s="27" customFormat="1" ht="15.45" customHeight="1">
      <c r="A251" s="28" t="s">
        <v>262</v>
      </c>
      <c r="B251" s="29">
        <v>919</v>
      </c>
      <c r="C251" s="76">
        <f>B251/I251</f>
        <v>229.75</v>
      </c>
      <c r="D251" s="10">
        <v>1.25</v>
      </c>
      <c r="E251" s="78">
        <f>B251*D251</f>
        <v>1148.75</v>
      </c>
      <c r="F251" s="10">
        <v>1.25</v>
      </c>
      <c r="G251" s="31">
        <f>B251*F251</f>
        <v>1148.75</v>
      </c>
      <c r="H251" s="32">
        <f>E251-G251</f>
        <v>0</v>
      </c>
      <c r="I251" s="32">
        <v>4</v>
      </c>
      <c r="J251" s="32">
        <f>F251/1.25</f>
        <v>1</v>
      </c>
      <c r="K251" s="31">
        <f>J251*$H$285</f>
        <v>2.1999666177149555</v>
      </c>
      <c r="L251" s="10">
        <f>K251*C251</f>
        <v>505.44233042001105</v>
      </c>
    </row>
    <row r="252" spans="1:12" s="27" customFormat="1" ht="15.45" customHeight="1">
      <c r="A252" s="28" t="s">
        <v>19</v>
      </c>
      <c r="B252" s="29">
        <v>6790</v>
      </c>
      <c r="C252" s="76">
        <f>B252/I252</f>
        <v>1697.5</v>
      </c>
      <c r="D252" s="10">
        <v>1.25</v>
      </c>
      <c r="E252" s="78">
        <f>B252*D252</f>
        <v>8487.5</v>
      </c>
      <c r="F252" s="10">
        <v>1.25</v>
      </c>
      <c r="G252" s="31">
        <f>B252*F252</f>
        <v>8487.5</v>
      </c>
      <c r="H252" s="32">
        <f>E252-G252</f>
        <v>0</v>
      </c>
      <c r="I252" s="32">
        <v>4</v>
      </c>
      <c r="J252" s="32">
        <f>F252/1.25</f>
        <v>1</v>
      </c>
      <c r="K252" s="31">
        <f>J252*$H$285</f>
        <v>2.1999666177149555</v>
      </c>
      <c r="L252" s="10">
        <f>K252*C252</f>
        <v>3734.4433335711369</v>
      </c>
    </row>
    <row r="253" spans="1:12" s="27" customFormat="1" ht="15.45" customHeight="1">
      <c r="A253" s="28" t="s">
        <v>12</v>
      </c>
      <c r="B253" s="29">
        <v>8530</v>
      </c>
      <c r="C253" s="76">
        <f>B253/I253</f>
        <v>2132.5</v>
      </c>
      <c r="D253" s="10">
        <v>1.25</v>
      </c>
      <c r="E253" s="78">
        <f>B253*D253</f>
        <v>10662.5</v>
      </c>
      <c r="F253" s="10">
        <v>1.25</v>
      </c>
      <c r="G253" s="31">
        <f>B253*F253</f>
        <v>10662.5</v>
      </c>
      <c r="H253" s="32">
        <f>E253-G253</f>
        <v>0</v>
      </c>
      <c r="I253" s="32">
        <v>4</v>
      </c>
      <c r="J253" s="32">
        <f>F253/1.25</f>
        <v>1</v>
      </c>
      <c r="K253" s="31">
        <f>J253*$H$285</f>
        <v>2.1999666177149555</v>
      </c>
      <c r="L253" s="10">
        <f>K253*C253</f>
        <v>4691.4288122771422</v>
      </c>
    </row>
    <row r="254" spans="1:12" s="27" customFormat="1" ht="15.45" customHeight="1">
      <c r="A254" s="28" t="s">
        <v>186</v>
      </c>
      <c r="B254" s="29">
        <v>2909</v>
      </c>
      <c r="C254" s="76">
        <f>B254/I254</f>
        <v>727.25</v>
      </c>
      <c r="D254" s="10">
        <v>1.25</v>
      </c>
      <c r="E254" s="78">
        <f>B254*D254</f>
        <v>3636.25</v>
      </c>
      <c r="F254" s="10">
        <v>0</v>
      </c>
      <c r="G254" s="31">
        <f>B254*F254</f>
        <v>0</v>
      </c>
      <c r="H254" s="32">
        <f>E254-G254</f>
        <v>3636.25</v>
      </c>
      <c r="I254" s="32">
        <v>4</v>
      </c>
      <c r="J254" s="32">
        <f>F254/1.25</f>
        <v>0</v>
      </c>
      <c r="K254" s="31">
        <f>J254*$H$285</f>
        <v>0</v>
      </c>
      <c r="L254" s="10">
        <f>K254*C254</f>
        <v>0</v>
      </c>
    </row>
    <row r="255" spans="1:12" s="27" customFormat="1" ht="15.45" customHeight="1">
      <c r="A255" s="28" t="s">
        <v>129</v>
      </c>
      <c r="B255" s="29">
        <v>4130</v>
      </c>
      <c r="C255" s="76">
        <f>B255/I255</f>
        <v>1032.5</v>
      </c>
      <c r="D255" s="10">
        <v>1.25</v>
      </c>
      <c r="E255" s="78">
        <f>B255*D255</f>
        <v>5162.5</v>
      </c>
      <c r="F255" s="10">
        <v>1.25</v>
      </c>
      <c r="G255" s="31">
        <f>B255*F255</f>
        <v>5162.5</v>
      </c>
      <c r="H255" s="32">
        <f>E255-G255</f>
        <v>0</v>
      </c>
      <c r="I255" s="32">
        <v>4</v>
      </c>
      <c r="J255" s="32">
        <f>F255/1.25</f>
        <v>1</v>
      </c>
      <c r="K255" s="31">
        <f>J255*$H$285</f>
        <v>2.1999666177149555</v>
      </c>
      <c r="L255" s="10">
        <f>K255*C255</f>
        <v>2271.4655327906917</v>
      </c>
    </row>
    <row r="256" spans="1:12" s="27" customFormat="1" ht="15.45" customHeight="1">
      <c r="A256" s="28" t="s">
        <v>233</v>
      </c>
      <c r="B256" s="29">
        <v>1435</v>
      </c>
      <c r="C256" s="76">
        <f>B256/I256</f>
        <v>358.75</v>
      </c>
      <c r="D256" s="10">
        <v>1.25</v>
      </c>
      <c r="E256" s="78">
        <f>B256*D256</f>
        <v>1793.75</v>
      </c>
      <c r="F256" s="10">
        <v>1.25</v>
      </c>
      <c r="G256" s="31">
        <f>B256*F256</f>
        <v>1793.75</v>
      </c>
      <c r="H256" s="32">
        <f>E256-G256</f>
        <v>0</v>
      </c>
      <c r="I256" s="32">
        <v>4</v>
      </c>
      <c r="J256" s="32">
        <f>F256/1.25</f>
        <v>1</v>
      </c>
      <c r="K256" s="31">
        <f>J256*$H$285</f>
        <v>2.1999666177149555</v>
      </c>
      <c r="L256" s="10">
        <f>K256*C256</f>
        <v>789.23802410524024</v>
      </c>
    </row>
    <row r="257" spans="1:12" s="27" customFormat="1" ht="15.45" customHeight="1">
      <c r="A257" s="28" t="s">
        <v>169</v>
      </c>
      <c r="B257" s="29">
        <v>3196</v>
      </c>
      <c r="C257" s="76">
        <f>B257/I257</f>
        <v>799</v>
      </c>
      <c r="D257" s="10">
        <v>1.25</v>
      </c>
      <c r="E257" s="78">
        <f>B257*D257</f>
        <v>3995</v>
      </c>
      <c r="F257" s="10">
        <v>0</v>
      </c>
      <c r="G257" s="31">
        <f>B257*F257</f>
        <v>0</v>
      </c>
      <c r="H257" s="32">
        <f>E257-G257</f>
        <v>3995</v>
      </c>
      <c r="I257" s="32">
        <v>4</v>
      </c>
      <c r="J257" s="32">
        <f>F257/1.25</f>
        <v>0</v>
      </c>
      <c r="K257" s="31">
        <f>J257*$H$285</f>
        <v>0</v>
      </c>
      <c r="L257" s="10">
        <f>K257*C257</f>
        <v>0</v>
      </c>
    </row>
    <row r="258" spans="1:12" s="27" customFormat="1" ht="15.45" customHeight="1">
      <c r="A258" s="28" t="s">
        <v>177</v>
      </c>
      <c r="B258" s="29">
        <v>3114</v>
      </c>
      <c r="C258" s="76">
        <f>B258/I258</f>
        <v>778.5</v>
      </c>
      <c r="D258" s="10">
        <v>1.25</v>
      </c>
      <c r="E258" s="78">
        <f>B258*D258</f>
        <v>3892.5</v>
      </c>
      <c r="F258" s="10">
        <v>0</v>
      </c>
      <c r="G258" s="31">
        <f>B258*F258</f>
        <v>0</v>
      </c>
      <c r="H258" s="32">
        <f>E258-G258</f>
        <v>3892.5</v>
      </c>
      <c r="I258" s="32">
        <v>4</v>
      </c>
      <c r="J258" s="32">
        <f>F258/1.25</f>
        <v>0</v>
      </c>
      <c r="K258" s="31">
        <f>J258*$H$285</f>
        <v>0</v>
      </c>
      <c r="L258" s="10">
        <f>K258*C258</f>
        <v>0</v>
      </c>
    </row>
    <row r="259" spans="1:12" s="27" customFormat="1" ht="15.45" customHeight="1">
      <c r="A259" s="28" t="s">
        <v>203</v>
      </c>
      <c r="B259" s="29">
        <v>1860</v>
      </c>
      <c r="C259" s="76">
        <f>B259/I259</f>
        <v>465</v>
      </c>
      <c r="D259" s="10">
        <v>1.25</v>
      </c>
      <c r="E259" s="78">
        <f>B259*D259</f>
        <v>2325</v>
      </c>
      <c r="F259" s="10">
        <v>1.25</v>
      </c>
      <c r="G259" s="31">
        <f>B259*F259</f>
        <v>2325</v>
      </c>
      <c r="H259" s="32">
        <f>E259-G259</f>
        <v>0</v>
      </c>
      <c r="I259" s="32">
        <v>4</v>
      </c>
      <c r="J259" s="32">
        <f>F259/1.25</f>
        <v>1</v>
      </c>
      <c r="K259" s="31">
        <f>J259*$H$285</f>
        <v>2.1999666177149555</v>
      </c>
      <c r="L259" s="10">
        <f>K259*C259</f>
        <v>1022.9844772374543</v>
      </c>
    </row>
    <row r="260" spans="1:12" s="27" customFormat="1" ht="15.45" customHeight="1">
      <c r="A260" s="28" t="s">
        <v>160</v>
      </c>
      <c r="B260" s="29">
        <v>3349</v>
      </c>
      <c r="C260" s="76">
        <f>B260/I260</f>
        <v>837.25</v>
      </c>
      <c r="D260" s="10">
        <v>1.25</v>
      </c>
      <c r="E260" s="78">
        <f>B260*D260</f>
        <v>4186.25</v>
      </c>
      <c r="F260" s="10">
        <v>1.25</v>
      </c>
      <c r="G260" s="31">
        <f>B260*F260</f>
        <v>4186.25</v>
      </c>
      <c r="H260" s="32">
        <f>E260-G260</f>
        <v>0</v>
      </c>
      <c r="I260" s="32">
        <v>4</v>
      </c>
      <c r="J260" s="32">
        <f>F260/1.25</f>
        <v>1</v>
      </c>
      <c r="K260" s="31">
        <f>J260*$H$285</f>
        <v>2.1999666177149555</v>
      </c>
      <c r="L260" s="10">
        <f>K260*C260</f>
        <v>1841.9220506818465</v>
      </c>
    </row>
    <row r="261" spans="1:12" s="27" customFormat="1" ht="15.45" customHeight="1">
      <c r="A261" s="28" t="s">
        <v>180</v>
      </c>
      <c r="B261" s="29">
        <v>2218</v>
      </c>
      <c r="C261" s="76">
        <f>B261/I261</f>
        <v>554.5</v>
      </c>
      <c r="D261" s="10">
        <v>1.25</v>
      </c>
      <c r="E261" s="78">
        <f>B261*D261</f>
        <v>2772.5</v>
      </c>
      <c r="F261" s="10">
        <v>1.25</v>
      </c>
      <c r="G261" s="31">
        <f>B261*F261</f>
        <v>2772.5</v>
      </c>
      <c r="H261" s="32">
        <f>E261-G261</f>
        <v>0</v>
      </c>
      <c r="I261" s="32">
        <v>4</v>
      </c>
      <c r="J261" s="32">
        <f>F261/1.25</f>
        <v>1</v>
      </c>
      <c r="K261" s="31">
        <f>J261*$H$285</f>
        <v>2.1999666177149555</v>
      </c>
      <c r="L261" s="10">
        <f>K261*C261</f>
        <v>1219.8814895229427</v>
      </c>
    </row>
    <row r="262" spans="1:12" s="27" customFormat="1" ht="15.45" customHeight="1">
      <c r="A262" s="28" t="s">
        <v>83</v>
      </c>
      <c r="B262" s="29">
        <v>3871</v>
      </c>
      <c r="C262" s="76">
        <f>B262/I262</f>
        <v>967.75</v>
      </c>
      <c r="D262" s="10">
        <v>1.25</v>
      </c>
      <c r="E262" s="78">
        <f>B262*D262</f>
        <v>4838.75</v>
      </c>
      <c r="F262" s="10">
        <v>1.25</v>
      </c>
      <c r="G262" s="31">
        <f>B262*F262</f>
        <v>4838.75</v>
      </c>
      <c r="H262" s="32">
        <f>E262-G262</f>
        <v>0</v>
      </c>
      <c r="I262" s="32">
        <v>4</v>
      </c>
      <c r="J262" s="32">
        <f>F262/1.25</f>
        <v>1</v>
      </c>
      <c r="K262" s="31">
        <f>J262*$H$285</f>
        <v>2.1999666177149555</v>
      </c>
      <c r="L262" s="10">
        <f>K262*C262</f>
        <v>2129.0176942936482</v>
      </c>
    </row>
    <row r="263" spans="1:12" s="27" customFormat="1" ht="15.45" customHeight="1">
      <c r="A263" s="28" t="s">
        <v>215</v>
      </c>
      <c r="B263" s="29">
        <v>2374</v>
      </c>
      <c r="C263" s="76">
        <f>B263/I263</f>
        <v>593.5</v>
      </c>
      <c r="D263" s="10">
        <v>1.25</v>
      </c>
      <c r="E263" s="78">
        <f>B263*D263</f>
        <v>2967.5</v>
      </c>
      <c r="F263" s="10">
        <v>1.25</v>
      </c>
      <c r="G263" s="31">
        <f>B263*F263</f>
        <v>2967.5</v>
      </c>
      <c r="H263" s="32">
        <f>E263-G263</f>
        <v>0</v>
      </c>
      <c r="I263" s="32">
        <v>4</v>
      </c>
      <c r="J263" s="32">
        <f>F263/1.25</f>
        <v>1</v>
      </c>
      <c r="K263" s="31">
        <f>J263*$H$285</f>
        <v>2.1999666177149555</v>
      </c>
      <c r="L263" s="10">
        <f>K263*C263</f>
        <v>1305.6801876138261</v>
      </c>
    </row>
    <row r="264" spans="1:12" s="27" customFormat="1" ht="15.45" customHeight="1">
      <c r="A264" s="28" t="s">
        <v>227</v>
      </c>
      <c r="B264" s="29">
        <v>1567</v>
      </c>
      <c r="C264" s="76">
        <f>B264/I264</f>
        <v>391.75</v>
      </c>
      <c r="D264" s="10">
        <v>1.25</v>
      </c>
      <c r="E264" s="78">
        <f>B264*D264</f>
        <v>1958.75</v>
      </c>
      <c r="F264" s="10">
        <v>1.25</v>
      </c>
      <c r="G264" s="31">
        <f>B264*F264</f>
        <v>1958.75</v>
      </c>
      <c r="H264" s="32">
        <f>E264-G264</f>
        <v>0</v>
      </c>
      <c r="I264" s="32">
        <v>4</v>
      </c>
      <c r="J264" s="32">
        <f>F264/1.25</f>
        <v>1</v>
      </c>
      <c r="K264" s="31">
        <f>J264*$H$285</f>
        <v>2.1999666177149555</v>
      </c>
      <c r="L264" s="10">
        <f>K264*C264</f>
        <v>861.8369224898338</v>
      </c>
    </row>
    <row r="265" spans="1:12" s="27" customFormat="1" ht="15.45" customHeight="1">
      <c r="A265" s="28" t="s">
        <v>69</v>
      </c>
      <c r="B265" s="29">
        <v>4113</v>
      </c>
      <c r="C265" s="76">
        <f>B265/I265</f>
        <v>1028.25</v>
      </c>
      <c r="D265" s="10">
        <v>1.25</v>
      </c>
      <c r="E265" s="78">
        <f>B265*D265</f>
        <v>5141.25</v>
      </c>
      <c r="F265" s="10">
        <v>1.25</v>
      </c>
      <c r="G265" s="31">
        <f>B265*F265</f>
        <v>5141.25</v>
      </c>
      <c r="H265" s="32">
        <f>E265-G265</f>
        <v>0</v>
      </c>
      <c r="I265" s="32">
        <v>4</v>
      </c>
      <c r="J265" s="32">
        <f>F265/1.25</f>
        <v>1</v>
      </c>
      <c r="K265" s="31">
        <f>J265*$H$285</f>
        <v>2.1999666177149555</v>
      </c>
      <c r="L265" s="10">
        <f>K265*C265</f>
        <v>2262.1156746654028</v>
      </c>
    </row>
    <row r="266" spans="1:12" s="27" customFormat="1" ht="15.45" customHeight="1">
      <c r="A266" s="28" t="s">
        <v>78</v>
      </c>
      <c r="B266" s="29">
        <v>5465</v>
      </c>
      <c r="C266" s="76">
        <f>B266/I266</f>
        <v>1366.25</v>
      </c>
      <c r="D266" s="10">
        <v>1.25</v>
      </c>
      <c r="E266" s="78">
        <f>B266*D266</f>
        <v>6831.25</v>
      </c>
      <c r="F266" s="10">
        <v>1.25</v>
      </c>
      <c r="G266" s="31">
        <f>B266*F266</f>
        <v>6831.25</v>
      </c>
      <c r="H266" s="32">
        <f>E266-G266</f>
        <v>0</v>
      </c>
      <c r="I266" s="32">
        <v>4</v>
      </c>
      <c r="J266" s="32">
        <f>F266/1.25</f>
        <v>1</v>
      </c>
      <c r="K266" s="31">
        <f>J266*$H$285</f>
        <v>2.1999666177149555</v>
      </c>
      <c r="L266" s="10">
        <f>K266*C266</f>
        <v>3005.7043914530577</v>
      </c>
    </row>
    <row r="267" spans="1:12" s="27" customFormat="1" ht="15.45" customHeight="1">
      <c r="A267" s="28" t="s">
        <v>24</v>
      </c>
      <c r="B267" s="29">
        <v>6042</v>
      </c>
      <c r="C267" s="76">
        <f>B267/I267</f>
        <v>1510.5</v>
      </c>
      <c r="D267" s="10">
        <v>1.25</v>
      </c>
      <c r="E267" s="78">
        <f>B267*D267</f>
        <v>7552.5</v>
      </c>
      <c r="F267" s="10">
        <v>1.25</v>
      </c>
      <c r="G267" s="31">
        <f>B267*F267</f>
        <v>7552.5</v>
      </c>
      <c r="H267" s="32">
        <f>E267-G267</f>
        <v>0</v>
      </c>
      <c r="I267" s="32">
        <v>4</v>
      </c>
      <c r="J267" s="32">
        <f>F267/1.25</f>
        <v>1</v>
      </c>
      <c r="K267" s="31">
        <f>J267*$H$285</f>
        <v>2.1999666177149555</v>
      </c>
      <c r="L267" s="10">
        <f>K267*C267</f>
        <v>3323.0495760584404</v>
      </c>
    </row>
    <row r="268" spans="1:12" s="27" customFormat="1" ht="15.45" customHeight="1">
      <c r="A268" s="28" t="s">
        <v>56</v>
      </c>
      <c r="B268" s="29">
        <v>5954</v>
      </c>
      <c r="C268" s="76">
        <f>B268/I268</f>
        <v>1488.5</v>
      </c>
      <c r="D268" s="10">
        <v>1.25</v>
      </c>
      <c r="E268" s="78">
        <f>B268*D268</f>
        <v>7442.5</v>
      </c>
      <c r="F268" s="10">
        <v>1.25</v>
      </c>
      <c r="G268" s="31">
        <f>B268*F268</f>
        <v>7442.5</v>
      </c>
      <c r="H268" s="32">
        <f>E268-G268</f>
        <v>0</v>
      </c>
      <c r="I268" s="32">
        <v>4</v>
      </c>
      <c r="J268" s="32">
        <f>F268/1.25</f>
        <v>1</v>
      </c>
      <c r="K268" s="31">
        <f>J268*$H$285</f>
        <v>2.1999666177149555</v>
      </c>
      <c r="L268" s="10">
        <f>K268*C268</f>
        <v>3274.6503104687113</v>
      </c>
    </row>
    <row r="269" spans="1:12" s="27" customFormat="1" ht="15.45" customHeight="1">
      <c r="A269" s="28" t="s">
        <v>80</v>
      </c>
      <c r="B269" s="29">
        <v>3934</v>
      </c>
      <c r="C269" s="76">
        <f>B269/I269</f>
        <v>983.5</v>
      </c>
      <c r="D269" s="10">
        <v>1.25</v>
      </c>
      <c r="E269" s="78">
        <f>B269*D269</f>
        <v>4917.5</v>
      </c>
      <c r="F269" s="10">
        <v>1.25</v>
      </c>
      <c r="G269" s="31">
        <f>B269*F269</f>
        <v>4917.5</v>
      </c>
      <c r="H269" s="32">
        <f>E269-G269</f>
        <v>0</v>
      </c>
      <c r="I269" s="32">
        <v>4</v>
      </c>
      <c r="J269" s="32">
        <f>F269/1.25</f>
        <v>1</v>
      </c>
      <c r="K269" s="31">
        <f>J269*$H$285</f>
        <v>2.1999666177149555</v>
      </c>
      <c r="L269" s="10">
        <f>K269*C269</f>
        <v>2163.6671685226588</v>
      </c>
    </row>
    <row r="270" spans="1:12" s="27" customFormat="1" ht="15.45" customHeight="1">
      <c r="A270" s="28" t="s">
        <v>217</v>
      </c>
      <c r="B270" s="29">
        <v>2323</v>
      </c>
      <c r="C270" s="76">
        <f>B270/I270</f>
        <v>580.75</v>
      </c>
      <c r="D270" s="10">
        <v>1.25</v>
      </c>
      <c r="E270" s="78">
        <f>B270*D270</f>
        <v>2903.75</v>
      </c>
      <c r="F270" s="10">
        <v>1.25</v>
      </c>
      <c r="G270" s="31">
        <f>B270*F270</f>
        <v>2903.75</v>
      </c>
      <c r="H270" s="32">
        <f>E270-G270</f>
        <v>0</v>
      </c>
      <c r="I270" s="32">
        <v>4</v>
      </c>
      <c r="J270" s="32">
        <f>F270/1.25</f>
        <v>1</v>
      </c>
      <c r="K270" s="31">
        <f>J270*$H$285</f>
        <v>2.1999666177149555</v>
      </c>
      <c r="L270" s="10">
        <f>K270*C270</f>
        <v>1277.6306132379605</v>
      </c>
    </row>
    <row r="271" spans="1:12" s="27" customFormat="1" ht="15.45" customHeight="1">
      <c r="A271" s="28" t="s">
        <v>57</v>
      </c>
      <c r="B271" s="29">
        <v>6156</v>
      </c>
      <c r="C271" s="76">
        <f>B271/I271</f>
        <v>1539</v>
      </c>
      <c r="D271" s="10">
        <v>1.25</v>
      </c>
      <c r="E271" s="78">
        <f>B271*D271</f>
        <v>7695</v>
      </c>
      <c r="F271" s="10">
        <v>1.25</v>
      </c>
      <c r="G271" s="31">
        <f>B271*F271</f>
        <v>7695</v>
      </c>
      <c r="H271" s="32">
        <f>E271-G271</f>
        <v>0</v>
      </c>
      <c r="I271" s="32">
        <v>4</v>
      </c>
      <c r="J271" s="32">
        <f>F271/1.25</f>
        <v>1</v>
      </c>
      <c r="K271" s="31">
        <f>J271*$H$285</f>
        <v>2.1999666177149555</v>
      </c>
      <c r="L271" s="10">
        <f>K271*C271</f>
        <v>3385.7486246633166</v>
      </c>
    </row>
    <row r="272" spans="1:12" s="27" customFormat="1" ht="15.45" customHeight="1">
      <c r="A272" s="28" t="s">
        <v>234</v>
      </c>
      <c r="B272" s="29">
        <v>1959</v>
      </c>
      <c r="C272" s="76">
        <f>B272/I272</f>
        <v>489.75</v>
      </c>
      <c r="D272" s="10">
        <v>1.25</v>
      </c>
      <c r="E272" s="78">
        <f>B272*D272</f>
        <v>2448.75</v>
      </c>
      <c r="F272" s="10">
        <v>0</v>
      </c>
      <c r="G272" s="31">
        <f>B272*F272</f>
        <v>0</v>
      </c>
      <c r="H272" s="32">
        <f>E272-G272</f>
        <v>2448.75</v>
      </c>
      <c r="I272" s="32">
        <v>4</v>
      </c>
      <c r="J272" s="32">
        <f>F272/1.25</f>
        <v>0</v>
      </c>
      <c r="K272" s="31">
        <f>J272*$H$285</f>
        <v>0</v>
      </c>
      <c r="L272" s="10">
        <f>K272*C272</f>
        <v>0</v>
      </c>
    </row>
    <row r="273" spans="1:12" s="27" customFormat="1" ht="15.45" customHeight="1">
      <c r="A273" s="28" t="s">
        <v>171</v>
      </c>
      <c r="B273" s="29">
        <v>2317</v>
      </c>
      <c r="C273" s="76">
        <f>B273/I273</f>
        <v>579.25</v>
      </c>
      <c r="D273" s="10">
        <v>1.25</v>
      </c>
      <c r="E273" s="78">
        <f>B273*D273</f>
        <v>2896.25</v>
      </c>
      <c r="F273" s="10">
        <v>1.25</v>
      </c>
      <c r="G273" s="31">
        <f>B273*F273</f>
        <v>2896.25</v>
      </c>
      <c r="H273" s="32">
        <f>E273-G273</f>
        <v>0</v>
      </c>
      <c r="I273" s="32">
        <v>4</v>
      </c>
      <c r="J273" s="32">
        <f>F273/1.25</f>
        <v>1</v>
      </c>
      <c r="K273" s="31">
        <f>J273*$H$285</f>
        <v>2.1999666177149555</v>
      </c>
      <c r="L273" s="10">
        <f>K273*C273</f>
        <v>1274.330663311388</v>
      </c>
    </row>
    <row r="274" spans="1:12" s="27" customFormat="1" ht="15.45" customHeight="1">
      <c r="A274" s="28" t="s">
        <v>73</v>
      </c>
      <c r="B274" s="29">
        <v>4057</v>
      </c>
      <c r="C274" s="76">
        <f>B274/I274</f>
        <v>1014.25</v>
      </c>
      <c r="D274" s="10">
        <v>1.25</v>
      </c>
      <c r="E274" s="78">
        <f>B274*D274</f>
        <v>5071.25</v>
      </c>
      <c r="F274" s="10">
        <v>1.25</v>
      </c>
      <c r="G274" s="31">
        <f>B274*F274</f>
        <v>5071.25</v>
      </c>
      <c r="H274" s="32">
        <f>E274-G274</f>
        <v>0</v>
      </c>
      <c r="I274" s="32">
        <v>4</v>
      </c>
      <c r="J274" s="32">
        <f>F274/1.25</f>
        <v>1</v>
      </c>
      <c r="K274" s="31">
        <f>J274*$H$285</f>
        <v>2.1999666177149555</v>
      </c>
      <c r="L274" s="10">
        <f>K274*C274</f>
        <v>2231.3161420173938</v>
      </c>
    </row>
    <row r="275" spans="1:12" s="27" customFormat="1" ht="15.45" customHeight="1">
      <c r="A275" s="28" t="s">
        <v>198</v>
      </c>
      <c r="B275" s="29">
        <v>2642</v>
      </c>
      <c r="C275" s="76">
        <f>B275/I275</f>
        <v>660.5</v>
      </c>
      <c r="D275" s="10">
        <v>1.25</v>
      </c>
      <c r="E275" s="78">
        <f>B275*D275</f>
        <v>3302.5</v>
      </c>
      <c r="F275" s="10">
        <v>0</v>
      </c>
      <c r="G275" s="31">
        <f>B275*F275</f>
        <v>0</v>
      </c>
      <c r="H275" s="32">
        <f>E275-G275</f>
        <v>3302.5</v>
      </c>
      <c r="I275" s="32">
        <v>4</v>
      </c>
      <c r="J275" s="32">
        <f>F275/1.25</f>
        <v>0</v>
      </c>
      <c r="K275" s="31">
        <f>J275*$H$285</f>
        <v>0</v>
      </c>
      <c r="L275" s="10">
        <f>K275*C275</f>
        <v>0</v>
      </c>
    </row>
    <row r="276" spans="1:12" s="27" customFormat="1" ht="15.45" customHeight="1">
      <c r="A276" s="28" t="s">
        <v>106</v>
      </c>
      <c r="B276" s="29">
        <v>3273</v>
      </c>
      <c r="C276" s="76">
        <f>B276/I276</f>
        <v>818.25</v>
      </c>
      <c r="D276" s="10">
        <v>1.25</v>
      </c>
      <c r="E276" s="78">
        <f>B276*D276</f>
        <v>4091.25</v>
      </c>
      <c r="F276" s="10">
        <v>1.25</v>
      </c>
      <c r="G276" s="31">
        <f>B276*F276</f>
        <v>4091.25</v>
      </c>
      <c r="H276" s="32">
        <f>E276-G276</f>
        <v>0</v>
      </c>
      <c r="I276" s="32">
        <v>4</v>
      </c>
      <c r="J276" s="32">
        <f>F276/1.25</f>
        <v>1</v>
      </c>
      <c r="K276" s="31">
        <f>J276*$H$285</f>
        <v>2.1999666177149555</v>
      </c>
      <c r="L276" s="10">
        <f>K276*C276</f>
        <v>1800.1226849452623</v>
      </c>
    </row>
    <row r="277" spans="1:12" s="27" customFormat="1" ht="15.45" customHeight="1">
      <c r="A277" s="28" t="s">
        <v>187</v>
      </c>
      <c r="B277" s="29">
        <v>2901</v>
      </c>
      <c r="C277" s="76">
        <f>B277/I277</f>
        <v>725.25</v>
      </c>
      <c r="D277" s="10">
        <v>1.25</v>
      </c>
      <c r="E277" s="78">
        <f>B277*D277</f>
        <v>3626.25</v>
      </c>
      <c r="F277" s="10">
        <v>0</v>
      </c>
      <c r="G277" s="31">
        <f>B277*F277</f>
        <v>0</v>
      </c>
      <c r="H277" s="32">
        <f>E277-G277</f>
        <v>3626.25</v>
      </c>
      <c r="I277" s="32">
        <v>4</v>
      </c>
      <c r="J277" s="32">
        <f>F277/1.25</f>
        <v>0</v>
      </c>
      <c r="K277" s="31">
        <f>J277*$H$285</f>
        <v>0</v>
      </c>
      <c r="L277" s="10">
        <f>K277*C277</f>
        <v>0</v>
      </c>
    </row>
    <row r="278" spans="1:12" s="27" customFormat="1" ht="15.45" customHeight="1">
      <c r="A278" s="28" t="s">
        <v>246</v>
      </c>
      <c r="B278" s="29">
        <v>2358</v>
      </c>
      <c r="C278" s="76">
        <f>B278/I278</f>
        <v>589.5</v>
      </c>
      <c r="D278" s="10">
        <v>1.25</v>
      </c>
      <c r="E278" s="78">
        <f>B278*D278</f>
        <v>2947.5</v>
      </c>
      <c r="F278" s="10">
        <v>0</v>
      </c>
      <c r="G278" s="31">
        <f>B278*F278</f>
        <v>0</v>
      </c>
      <c r="H278" s="32">
        <f>E278-G278</f>
        <v>2947.5</v>
      </c>
      <c r="I278" s="32">
        <v>4</v>
      </c>
      <c r="J278" s="32">
        <f>F278/1.25</f>
        <v>0</v>
      </c>
      <c r="K278" s="31">
        <f>J278*$H$285</f>
        <v>0</v>
      </c>
      <c r="L278" s="10">
        <f>K278*C278</f>
        <v>0</v>
      </c>
    </row>
    <row r="279" spans="1:12" s="27" customFormat="1" ht="15.45" customHeight="1">
      <c r="A279" s="28" t="s">
        <v>143</v>
      </c>
      <c r="B279" s="29">
        <v>3918</v>
      </c>
      <c r="C279" s="76">
        <f>B279/I279</f>
        <v>979.5</v>
      </c>
      <c r="D279" s="10">
        <v>1.25</v>
      </c>
      <c r="E279" s="78">
        <f>B279*D279</f>
        <v>4897.5</v>
      </c>
      <c r="F279" s="10">
        <v>1.25</v>
      </c>
      <c r="G279" s="31">
        <f>B279*F279</f>
        <v>4897.5</v>
      </c>
      <c r="H279" s="32">
        <f>E279-G279</f>
        <v>0</v>
      </c>
      <c r="I279" s="32">
        <v>4</v>
      </c>
      <c r="J279" s="32">
        <f>F279/1.25</f>
        <v>1</v>
      </c>
      <c r="K279" s="31">
        <f>J279*$H$285</f>
        <v>2.1999666177149555</v>
      </c>
      <c r="L279" s="10">
        <f>K279*C279</f>
        <v>2154.867302051799</v>
      </c>
    </row>
    <row r="280" spans="1:12" s="27" customFormat="1" ht="15.45" customHeight="1">
      <c r="A280" s="28" t="s">
        <v>266</v>
      </c>
      <c r="B280" s="29">
        <v>819</v>
      </c>
      <c r="C280" s="76">
        <f>B280/I280</f>
        <v>204.75</v>
      </c>
      <c r="D280" s="10">
        <v>1.25</v>
      </c>
      <c r="E280" s="78">
        <f>B280*D280</f>
        <v>1023.75</v>
      </c>
      <c r="F280" s="10">
        <v>0</v>
      </c>
      <c r="G280" s="31">
        <f>B280*F280</f>
        <v>0</v>
      </c>
      <c r="H280" s="32">
        <f>E280-G280</f>
        <v>1023.75</v>
      </c>
      <c r="I280" s="32">
        <v>4</v>
      </c>
      <c r="J280" s="32">
        <f>F280/1.25</f>
        <v>0</v>
      </c>
      <c r="K280" s="31">
        <f>J280*$H$285</f>
        <v>0</v>
      </c>
      <c r="L280" s="10">
        <f>K280*C280</f>
        <v>0</v>
      </c>
    </row>
    <row r="281" spans="1:12" s="27" customFormat="1" ht="15.45" customHeight="1">
      <c r="A281" s="67"/>
      <c r="B281" s="68">
        <f>SUM(B2:B280)</f>
        <v>1069784</v>
      </c>
      <c r="C281" s="69">
        <f>SUM(C2:C280)</f>
        <v>267446</v>
      </c>
      <c r="D281" s="41"/>
      <c r="E281" s="42">
        <f>SUM(E2:E280)</f>
        <v>1337230</v>
      </c>
      <c r="F281" s="70"/>
      <c r="G281" s="71">
        <f>SUM(G2:G280)</f>
        <v>928636.25</v>
      </c>
      <c r="H281" s="93">
        <f>SUM(H2:H280)</f>
        <v>408593.75</v>
      </c>
      <c r="I281" s="45"/>
      <c r="J281" s="46"/>
      <c r="K281" s="47"/>
      <c r="L281" s="93">
        <f>SUM(L2:L280)</f>
        <v>408593.74999999994</v>
      </c>
    </row>
    <row r="282" spans="1:12" s="27" customFormat="1" ht="15.45" customHeight="1">
      <c r="A282" s="48"/>
      <c r="B282" s="49"/>
      <c r="C282" s="50"/>
      <c r="D282" s="41"/>
      <c r="E282" s="51"/>
      <c r="F282" s="33"/>
      <c r="G282" s="51"/>
      <c r="H282" s="45"/>
      <c r="I282" s="45"/>
      <c r="J282" s="46"/>
      <c r="K282" s="47"/>
      <c r="L282" s="45"/>
    </row>
    <row r="283" spans="1:12" s="27" customFormat="1" ht="28.65" customHeight="1">
      <c r="A283" s="53" t="s">
        <v>298</v>
      </c>
      <c r="B283" s="54">
        <f>'[3]Prorated Days'!H287</f>
        <v>185727.25</v>
      </c>
      <c r="C283" s="50"/>
      <c r="D283" s="33"/>
      <c r="E283" s="33"/>
      <c r="F283" s="33"/>
      <c r="G283" s="55" t="s">
        <v>299</v>
      </c>
      <c r="H283" s="45">
        <f>E281-G281</f>
        <v>408593.75</v>
      </c>
      <c r="I283" s="45"/>
      <c r="J283" s="46"/>
      <c r="K283" s="47"/>
      <c r="L283" s="56"/>
    </row>
    <row r="284" spans="1:12">
      <c r="A284" s="48"/>
      <c r="B284" s="49"/>
      <c r="G284" s="57" t="s">
        <v>300</v>
      </c>
      <c r="H284" s="58">
        <f>H281/B283</f>
        <v>2.1999666177149555</v>
      </c>
      <c r="I284" s="58"/>
      <c r="J284" s="46"/>
      <c r="K284" s="47"/>
      <c r="L284" s="56"/>
    </row>
    <row r="285" spans="1:12">
      <c r="G285" s="57" t="s">
        <v>301</v>
      </c>
      <c r="H285" s="58">
        <f>H283/'[3]Prorated Days'!H287</f>
        <v>2.1999666177149555</v>
      </c>
      <c r="I285" s="58"/>
    </row>
  </sheetData>
  <sheetProtection algorithmName="SHA-512" hashValue="4sl0oirtl7hsxvTYwJ8QTQF08HqVJj5PcHtmARqJTDhrPv0hx+XVBEpX5oWnXDJQI1Vq6cqTwv3Wsy4TVew5QA==" saltValue="ADiiSfoI9RqqSVp+H1l6oQ==" spinCount="100000" sheet="1" objects="1" scenarios="1"/>
  <sortState xmlns:xlrd2="http://schemas.microsoft.com/office/spreadsheetml/2017/richdata2" ref="A2:L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C89F3-6D68-4AE4-AC23-500FFCE56187}">
  <dimension ref="A1:G284"/>
  <sheetViews>
    <sheetView zoomScaleNormal="100" workbookViewId="0">
      <pane ySplit="1" topLeftCell="A264" activePane="bottomLeft" state="frozen"/>
      <selection pane="bottomLeft" activeCell="A271" sqref="A271"/>
    </sheetView>
  </sheetViews>
  <sheetFormatPr defaultRowHeight="13.2"/>
  <cols>
    <col min="1" max="1" width="58.44140625" style="57" bestFit="1" customWidth="1"/>
    <col min="2" max="2" width="9.88671875" style="57" customWidth="1"/>
    <col min="3" max="4" width="8.6640625" style="57" bestFit="1" customWidth="1"/>
    <col min="5" max="5" width="9" style="57" bestFit="1" customWidth="1"/>
    <col min="6" max="6" width="8.88671875" style="57" bestFit="1" customWidth="1"/>
    <col min="7" max="16384" width="8.88671875" style="57"/>
  </cols>
  <sheetData>
    <row r="1" spans="1:6" s="27" customFormat="1" ht="39.9" customHeight="1">
      <c r="A1" s="25" t="s">
        <v>0</v>
      </c>
      <c r="B1" s="25" t="s">
        <v>1</v>
      </c>
      <c r="C1" s="25" t="s">
        <v>294</v>
      </c>
      <c r="D1" s="25" t="s">
        <v>295</v>
      </c>
      <c r="E1" s="25" t="s">
        <v>289</v>
      </c>
      <c r="F1" s="25" t="s">
        <v>302</v>
      </c>
    </row>
    <row r="2" spans="1:6" s="27" customFormat="1" ht="15.45" customHeight="1">
      <c r="A2" s="28" t="s">
        <v>87</v>
      </c>
      <c r="B2" s="29">
        <v>5185</v>
      </c>
      <c r="C2" s="32">
        <v>4</v>
      </c>
      <c r="D2" s="32">
        <v>1</v>
      </c>
      <c r="E2" s="32">
        <f>B2/C2</f>
        <v>1296.25</v>
      </c>
      <c r="F2" s="32">
        <f>D2*E2</f>
        <v>1296.25</v>
      </c>
    </row>
    <row r="3" spans="1:6" s="27" customFormat="1" ht="15.45" customHeight="1">
      <c r="A3" s="28" t="s">
        <v>265</v>
      </c>
      <c r="B3" s="29">
        <v>511</v>
      </c>
      <c r="C3" s="32">
        <v>4</v>
      </c>
      <c r="D3" s="32">
        <v>1</v>
      </c>
      <c r="E3" s="32">
        <f>B3/C3</f>
        <v>127.75</v>
      </c>
      <c r="F3" s="32">
        <f>D3*E3</f>
        <v>127.75</v>
      </c>
    </row>
    <row r="4" spans="1:6" s="27" customFormat="1" ht="15.45" customHeight="1">
      <c r="A4" s="28" t="s">
        <v>97</v>
      </c>
      <c r="B4" s="29">
        <v>4770</v>
      </c>
      <c r="C4" s="32">
        <v>4</v>
      </c>
      <c r="D4" s="32">
        <v>0</v>
      </c>
      <c r="E4" s="32">
        <f>B4/C4</f>
        <v>1192.5</v>
      </c>
      <c r="F4" s="32">
        <f>D4*E4</f>
        <v>0</v>
      </c>
    </row>
    <row r="5" spans="1:6" s="27" customFormat="1" ht="15.45" customHeight="1">
      <c r="A5" s="28" t="s">
        <v>11</v>
      </c>
      <c r="B5" s="29">
        <v>9110</v>
      </c>
      <c r="C5" s="32">
        <v>4</v>
      </c>
      <c r="D5" s="32">
        <v>1</v>
      </c>
      <c r="E5" s="32">
        <f>B5/C5</f>
        <v>2277.5</v>
      </c>
      <c r="F5" s="32">
        <f>D5*E5</f>
        <v>2277.5</v>
      </c>
    </row>
    <row r="6" spans="1:6" s="27" customFormat="1" ht="15.45" customHeight="1">
      <c r="A6" s="28" t="s">
        <v>53</v>
      </c>
      <c r="B6" s="29">
        <v>6209</v>
      </c>
      <c r="C6" s="32">
        <v>4</v>
      </c>
      <c r="D6" s="32">
        <v>1</v>
      </c>
      <c r="E6" s="32">
        <f>B6/C6</f>
        <v>1552.25</v>
      </c>
      <c r="F6" s="32">
        <f>D6*E6</f>
        <v>1552.25</v>
      </c>
    </row>
    <row r="7" spans="1:6" s="27" customFormat="1" ht="15.45" customHeight="1">
      <c r="A7" s="28" t="s">
        <v>219</v>
      </c>
      <c r="B7" s="29">
        <v>2313</v>
      </c>
      <c r="C7" s="32">
        <v>4</v>
      </c>
      <c r="D7" s="32">
        <v>1</v>
      </c>
      <c r="E7" s="32">
        <f>B7/C7</f>
        <v>578.25</v>
      </c>
      <c r="F7" s="32">
        <f>D7*E7</f>
        <v>578.25</v>
      </c>
    </row>
    <row r="8" spans="1:6" s="27" customFormat="1" ht="15.45" customHeight="1">
      <c r="A8" s="28" t="s">
        <v>86</v>
      </c>
      <c r="B8" s="29">
        <v>5060</v>
      </c>
      <c r="C8" s="32">
        <v>4</v>
      </c>
      <c r="D8" s="32">
        <v>1</v>
      </c>
      <c r="E8" s="32">
        <f>B8/C8</f>
        <v>1265</v>
      </c>
      <c r="F8" s="32">
        <f>D8*E8</f>
        <v>1265</v>
      </c>
    </row>
    <row r="9" spans="1:6" s="27" customFormat="1" ht="15.45" customHeight="1">
      <c r="A9" s="28" t="s">
        <v>200</v>
      </c>
      <c r="B9" s="29">
        <v>4192</v>
      </c>
      <c r="C9" s="32">
        <v>4</v>
      </c>
      <c r="D9" s="32">
        <v>0</v>
      </c>
      <c r="E9" s="32">
        <f>B9/C9</f>
        <v>1048</v>
      </c>
      <c r="F9" s="32">
        <f>D9*E9</f>
        <v>0</v>
      </c>
    </row>
    <row r="10" spans="1:6" s="27" customFormat="1" ht="15.45" customHeight="1">
      <c r="A10" s="28" t="s">
        <v>285</v>
      </c>
      <c r="B10" s="29">
        <v>2144</v>
      </c>
      <c r="C10" s="32">
        <v>4</v>
      </c>
      <c r="D10" s="32">
        <v>0</v>
      </c>
      <c r="E10" s="32">
        <f>B10/C10</f>
        <v>536</v>
      </c>
      <c r="F10" s="32">
        <f>D10*E10</f>
        <v>0</v>
      </c>
    </row>
    <row r="11" spans="1:6" s="27" customFormat="1" ht="15.45" customHeight="1">
      <c r="A11" s="28" t="s">
        <v>139</v>
      </c>
      <c r="B11" s="29">
        <v>6027</v>
      </c>
      <c r="C11" s="32">
        <v>4</v>
      </c>
      <c r="D11" s="32">
        <v>0</v>
      </c>
      <c r="E11" s="32">
        <f>B11/C11</f>
        <v>1506.75</v>
      </c>
      <c r="F11" s="32">
        <f>D11*E11</f>
        <v>0</v>
      </c>
    </row>
    <row r="12" spans="1:6" s="27" customFormat="1" ht="15.45" customHeight="1">
      <c r="A12" s="28" t="s">
        <v>239</v>
      </c>
      <c r="B12" s="29">
        <v>1791</v>
      </c>
      <c r="C12" s="32">
        <v>4</v>
      </c>
      <c r="D12" s="32">
        <v>1</v>
      </c>
      <c r="E12" s="32">
        <f>B12/C12</f>
        <v>447.75</v>
      </c>
      <c r="F12" s="32">
        <f>D12*E12</f>
        <v>447.75</v>
      </c>
    </row>
    <row r="13" spans="1:6" s="27" customFormat="1" ht="15.45" customHeight="1">
      <c r="A13" s="28" t="s">
        <v>25</v>
      </c>
      <c r="B13" s="29">
        <v>6039</v>
      </c>
      <c r="C13" s="32">
        <v>4</v>
      </c>
      <c r="D13" s="32">
        <v>1</v>
      </c>
      <c r="E13" s="32">
        <f>B13/C13</f>
        <v>1509.75</v>
      </c>
      <c r="F13" s="32">
        <f>D13*E13</f>
        <v>1509.75</v>
      </c>
    </row>
    <row r="14" spans="1:6" s="27" customFormat="1" ht="15.45" customHeight="1">
      <c r="A14" s="28" t="s">
        <v>125</v>
      </c>
      <c r="B14" s="29">
        <v>4181</v>
      </c>
      <c r="C14" s="32">
        <v>4</v>
      </c>
      <c r="D14" s="32">
        <v>1</v>
      </c>
      <c r="E14" s="32">
        <f>B14/C14</f>
        <v>1045.25</v>
      </c>
      <c r="F14" s="32">
        <f>D14*E14</f>
        <v>1045.25</v>
      </c>
    </row>
    <row r="15" spans="1:6" s="27" customFormat="1" ht="15.45" customHeight="1">
      <c r="A15" s="28" t="s">
        <v>137</v>
      </c>
      <c r="B15" s="29">
        <v>2890</v>
      </c>
      <c r="C15" s="32">
        <v>4</v>
      </c>
      <c r="D15" s="32">
        <v>1</v>
      </c>
      <c r="E15" s="32">
        <f>B15/C15</f>
        <v>722.5</v>
      </c>
      <c r="F15" s="32">
        <f>D15*E15</f>
        <v>722.5</v>
      </c>
    </row>
    <row r="16" spans="1:6" s="27" customFormat="1" ht="15.45" customHeight="1">
      <c r="A16" s="28" t="s">
        <v>263</v>
      </c>
      <c r="B16" s="29">
        <v>3444</v>
      </c>
      <c r="C16" s="32">
        <v>4</v>
      </c>
      <c r="D16" s="32">
        <v>0</v>
      </c>
      <c r="E16" s="32">
        <f>B16/C16</f>
        <v>861</v>
      </c>
      <c r="F16" s="32">
        <f>D16*E16</f>
        <v>0</v>
      </c>
    </row>
    <row r="17" spans="1:6" s="27" customFormat="1" ht="15.45" customHeight="1">
      <c r="A17" s="28" t="s">
        <v>77</v>
      </c>
      <c r="B17" s="29">
        <v>3964</v>
      </c>
      <c r="C17" s="32">
        <v>4</v>
      </c>
      <c r="D17" s="32">
        <v>1</v>
      </c>
      <c r="E17" s="32">
        <f>B17/C17</f>
        <v>991</v>
      </c>
      <c r="F17" s="32">
        <f>D17*E17</f>
        <v>991</v>
      </c>
    </row>
    <row r="18" spans="1:6" s="27" customFormat="1" ht="15.45" customHeight="1">
      <c r="A18" s="28" t="s">
        <v>224</v>
      </c>
      <c r="B18" s="29">
        <v>2201</v>
      </c>
      <c r="C18" s="32">
        <v>4</v>
      </c>
      <c r="D18" s="32">
        <v>0</v>
      </c>
      <c r="E18" s="32">
        <f>B18/C18</f>
        <v>550.25</v>
      </c>
      <c r="F18" s="32">
        <f>D18*E18</f>
        <v>0</v>
      </c>
    </row>
    <row r="19" spans="1:6" s="27" customFormat="1" ht="15.45" customHeight="1">
      <c r="A19" s="28" t="s">
        <v>273</v>
      </c>
      <c r="B19" s="29">
        <v>4421</v>
      </c>
      <c r="C19" s="32">
        <v>4</v>
      </c>
      <c r="D19" s="32">
        <v>0</v>
      </c>
      <c r="E19" s="32">
        <f>B19/C19</f>
        <v>1105.25</v>
      </c>
      <c r="F19" s="32">
        <f>D19*E19</f>
        <v>0</v>
      </c>
    </row>
    <row r="20" spans="1:6" s="27" customFormat="1" ht="15.45" customHeight="1">
      <c r="A20" s="28" t="s">
        <v>42</v>
      </c>
      <c r="B20" s="29">
        <v>4873</v>
      </c>
      <c r="C20" s="32">
        <v>4</v>
      </c>
      <c r="D20" s="32">
        <v>1</v>
      </c>
      <c r="E20" s="32">
        <f>B20/C20</f>
        <v>1218.25</v>
      </c>
      <c r="F20" s="32">
        <f>D20*E20</f>
        <v>1218.25</v>
      </c>
    </row>
    <row r="21" spans="1:6" s="27" customFormat="1" ht="15.45" customHeight="1">
      <c r="A21" s="28" t="s">
        <v>232</v>
      </c>
      <c r="B21" s="29">
        <v>1974</v>
      </c>
      <c r="C21" s="32">
        <v>4</v>
      </c>
      <c r="D21" s="32">
        <v>0</v>
      </c>
      <c r="E21" s="32">
        <f>B21/C21</f>
        <v>493.5</v>
      </c>
      <c r="F21" s="32">
        <f>D21*E21</f>
        <v>0</v>
      </c>
    </row>
    <row r="22" spans="1:6" s="27" customFormat="1" ht="15.45" customHeight="1">
      <c r="A22" s="28" t="s">
        <v>243</v>
      </c>
      <c r="B22" s="29">
        <v>2613</v>
      </c>
      <c r="C22" s="32">
        <v>4</v>
      </c>
      <c r="D22" s="32">
        <v>0</v>
      </c>
      <c r="E22" s="32">
        <f>B22/C22</f>
        <v>653.25</v>
      </c>
      <c r="F22" s="32">
        <f>D22*E22</f>
        <v>0</v>
      </c>
    </row>
    <row r="23" spans="1:6" s="27" customFormat="1" ht="15.45" customHeight="1">
      <c r="A23" s="28" t="s">
        <v>256</v>
      </c>
      <c r="B23" s="29">
        <v>1760</v>
      </c>
      <c r="C23" s="32">
        <v>4</v>
      </c>
      <c r="D23" s="32">
        <v>0</v>
      </c>
      <c r="E23" s="32">
        <f>B23/C23</f>
        <v>440</v>
      </c>
      <c r="F23" s="32">
        <f>D23*E23</f>
        <v>0</v>
      </c>
    </row>
    <row r="24" spans="1:6" s="27" customFormat="1" ht="15.45" customHeight="1">
      <c r="A24" s="28" t="s">
        <v>82</v>
      </c>
      <c r="B24" s="29">
        <v>3910</v>
      </c>
      <c r="C24" s="32">
        <v>4</v>
      </c>
      <c r="D24" s="32">
        <v>1</v>
      </c>
      <c r="E24" s="32">
        <f>B24/C24</f>
        <v>977.5</v>
      </c>
      <c r="F24" s="32">
        <f>D24*E24</f>
        <v>977.5</v>
      </c>
    </row>
    <row r="25" spans="1:6" s="27" customFormat="1" ht="15.45" customHeight="1">
      <c r="A25" s="28" t="s">
        <v>94</v>
      </c>
      <c r="B25" s="29">
        <v>4844</v>
      </c>
      <c r="C25" s="32">
        <v>4</v>
      </c>
      <c r="D25" s="32">
        <v>0</v>
      </c>
      <c r="E25" s="32">
        <f>B25/C25</f>
        <v>1211</v>
      </c>
      <c r="F25" s="32">
        <f>D25*E25</f>
        <v>0</v>
      </c>
    </row>
    <row r="26" spans="1:6" s="27" customFormat="1" ht="15.45" customHeight="1">
      <c r="A26" s="28" t="s">
        <v>190</v>
      </c>
      <c r="B26" s="29">
        <v>4465</v>
      </c>
      <c r="C26" s="32">
        <v>4</v>
      </c>
      <c r="D26" s="32">
        <v>0</v>
      </c>
      <c r="E26" s="32">
        <f>B26/C26</f>
        <v>1116.25</v>
      </c>
      <c r="F26" s="32">
        <f>D26*E26</f>
        <v>0</v>
      </c>
    </row>
    <row r="27" spans="1:6" s="27" customFormat="1" ht="15.45" customHeight="1">
      <c r="A27" s="28" t="s">
        <v>170</v>
      </c>
      <c r="B27" s="29">
        <v>2325</v>
      </c>
      <c r="C27" s="32">
        <v>4</v>
      </c>
      <c r="D27" s="32">
        <v>1</v>
      </c>
      <c r="E27" s="32">
        <f>B27/C27</f>
        <v>581.25</v>
      </c>
      <c r="F27" s="32">
        <f>D27*E27</f>
        <v>581.25</v>
      </c>
    </row>
    <row r="28" spans="1:6" s="27" customFormat="1" ht="15.45" customHeight="1">
      <c r="A28" s="28" t="s">
        <v>153</v>
      </c>
      <c r="B28" s="29">
        <v>3586</v>
      </c>
      <c r="C28" s="32">
        <v>4</v>
      </c>
      <c r="D28" s="32">
        <v>0</v>
      </c>
      <c r="E28" s="32">
        <f>B28/C28</f>
        <v>896.5</v>
      </c>
      <c r="F28" s="32">
        <f>D28*E28</f>
        <v>0</v>
      </c>
    </row>
    <row r="29" spans="1:6" s="27" customFormat="1" ht="15.45" customHeight="1">
      <c r="A29" s="28" t="s">
        <v>183</v>
      </c>
      <c r="B29" s="29">
        <v>4614</v>
      </c>
      <c r="C29" s="32">
        <v>4</v>
      </c>
      <c r="D29" s="32">
        <v>1</v>
      </c>
      <c r="E29" s="32">
        <f>B29/C29</f>
        <v>1153.5</v>
      </c>
      <c r="F29" s="32">
        <f>D29*E29</f>
        <v>1153.5</v>
      </c>
    </row>
    <row r="30" spans="1:6" s="27" customFormat="1" ht="15.45" customHeight="1">
      <c r="A30" s="28" t="s">
        <v>54</v>
      </c>
      <c r="B30" s="29">
        <v>6131</v>
      </c>
      <c r="C30" s="32">
        <v>4</v>
      </c>
      <c r="D30" s="32">
        <v>0</v>
      </c>
      <c r="E30" s="32">
        <f>B30/C30</f>
        <v>1532.75</v>
      </c>
      <c r="F30" s="32">
        <f>D30*E30</f>
        <v>0</v>
      </c>
    </row>
    <row r="31" spans="1:6" s="27" customFormat="1" ht="15.45" customHeight="1">
      <c r="A31" s="28" t="s">
        <v>276</v>
      </c>
      <c r="B31" s="29">
        <v>4149</v>
      </c>
      <c r="C31" s="32">
        <v>4</v>
      </c>
      <c r="D31" s="32">
        <v>0</v>
      </c>
      <c r="E31" s="32">
        <f>B31/C31</f>
        <v>1037.25</v>
      </c>
      <c r="F31" s="32">
        <f>D31*E31</f>
        <v>0</v>
      </c>
    </row>
    <row r="32" spans="1:6" s="27" customFormat="1" ht="15.45" customHeight="1">
      <c r="A32" s="28" t="s">
        <v>111</v>
      </c>
      <c r="B32" s="29">
        <v>3170</v>
      </c>
      <c r="C32" s="32">
        <v>4</v>
      </c>
      <c r="D32" s="32">
        <v>1</v>
      </c>
      <c r="E32" s="32">
        <f>B32/C32</f>
        <v>792.5</v>
      </c>
      <c r="F32" s="32">
        <f>D32*E32</f>
        <v>792.5</v>
      </c>
    </row>
    <row r="33" spans="1:6" s="27" customFormat="1" ht="15.45" customHeight="1">
      <c r="A33" s="28" t="s">
        <v>45</v>
      </c>
      <c r="B33" s="29">
        <v>6486</v>
      </c>
      <c r="C33" s="32">
        <v>4</v>
      </c>
      <c r="D33" s="32">
        <v>1</v>
      </c>
      <c r="E33" s="32">
        <f>B33/C33</f>
        <v>1621.5</v>
      </c>
      <c r="F33" s="32">
        <f>D33*E33</f>
        <v>1621.5</v>
      </c>
    </row>
    <row r="34" spans="1:6" s="27" customFormat="1" ht="15.45" customHeight="1">
      <c r="A34" s="28" t="s">
        <v>199</v>
      </c>
      <c r="B34" s="29">
        <v>2641</v>
      </c>
      <c r="C34" s="32">
        <v>4</v>
      </c>
      <c r="D34" s="32">
        <v>0</v>
      </c>
      <c r="E34" s="32">
        <f>B34/C34</f>
        <v>660.25</v>
      </c>
      <c r="F34" s="32">
        <f>D34*E34</f>
        <v>0</v>
      </c>
    </row>
    <row r="35" spans="1:6" s="27" customFormat="1" ht="15.45" customHeight="1">
      <c r="A35" s="28" t="s">
        <v>65</v>
      </c>
      <c r="B35" s="29">
        <v>4192</v>
      </c>
      <c r="C35" s="32">
        <v>4</v>
      </c>
      <c r="D35" s="32">
        <v>1</v>
      </c>
      <c r="E35" s="32">
        <f>B35/C35</f>
        <v>1048</v>
      </c>
      <c r="F35" s="32">
        <f>D35*E35</f>
        <v>1048</v>
      </c>
    </row>
    <row r="36" spans="1:6" s="27" customFormat="1" ht="15.45" customHeight="1">
      <c r="A36" s="28" t="s">
        <v>50</v>
      </c>
      <c r="B36" s="29">
        <v>4548</v>
      </c>
      <c r="C36" s="32">
        <v>4</v>
      </c>
      <c r="D36" s="32">
        <v>1</v>
      </c>
      <c r="E36" s="32">
        <f>B36/C36</f>
        <v>1137</v>
      </c>
      <c r="F36" s="32">
        <f>D36*E36</f>
        <v>1137</v>
      </c>
    </row>
    <row r="37" spans="1:6" s="27" customFormat="1" ht="15.45" customHeight="1">
      <c r="A37" s="28" t="s">
        <v>204</v>
      </c>
      <c r="B37" s="29">
        <v>3951</v>
      </c>
      <c r="C37" s="32">
        <v>4</v>
      </c>
      <c r="D37" s="32">
        <v>1</v>
      </c>
      <c r="E37" s="32">
        <f>B37/C37</f>
        <v>987.75</v>
      </c>
      <c r="F37" s="32">
        <f>D37*E37</f>
        <v>987.75</v>
      </c>
    </row>
    <row r="38" spans="1:6" s="27" customFormat="1" ht="15.45" customHeight="1">
      <c r="A38" s="28" t="s">
        <v>18</v>
      </c>
      <c r="B38" s="29">
        <v>6888</v>
      </c>
      <c r="C38" s="32">
        <v>4</v>
      </c>
      <c r="D38" s="32">
        <v>1</v>
      </c>
      <c r="E38" s="32">
        <f>B38/C38</f>
        <v>1722</v>
      </c>
      <c r="F38" s="32">
        <f>D38*E38</f>
        <v>1722</v>
      </c>
    </row>
    <row r="39" spans="1:6" s="27" customFormat="1" ht="15.45" customHeight="1">
      <c r="A39" s="28" t="s">
        <v>277</v>
      </c>
      <c r="B39" s="29">
        <v>3558</v>
      </c>
      <c r="C39" s="32">
        <v>4</v>
      </c>
      <c r="D39" s="32">
        <v>0</v>
      </c>
      <c r="E39" s="32">
        <f>B39/C39</f>
        <v>889.5</v>
      </c>
      <c r="F39" s="32">
        <f>D39*E39</f>
        <v>0</v>
      </c>
    </row>
    <row r="40" spans="1:6" s="27" customFormat="1" ht="15.45" customHeight="1">
      <c r="A40" s="28" t="s">
        <v>209</v>
      </c>
      <c r="B40" s="29">
        <v>3840</v>
      </c>
      <c r="C40" s="32">
        <v>4</v>
      </c>
      <c r="D40" s="32">
        <v>0</v>
      </c>
      <c r="E40" s="32">
        <f>B40/C40</f>
        <v>960</v>
      </c>
      <c r="F40" s="32">
        <f>D40*E40</f>
        <v>0</v>
      </c>
    </row>
    <row r="41" spans="1:6" s="27" customFormat="1" ht="15.45" customHeight="1">
      <c r="A41" s="28" t="s">
        <v>208</v>
      </c>
      <c r="B41" s="29">
        <v>3879</v>
      </c>
      <c r="C41" s="32">
        <v>4</v>
      </c>
      <c r="D41" s="32">
        <v>0</v>
      </c>
      <c r="E41" s="32">
        <f>B41/C41</f>
        <v>969.75</v>
      </c>
      <c r="F41" s="32">
        <f>D41*E41</f>
        <v>0</v>
      </c>
    </row>
    <row r="42" spans="1:6" s="27" customFormat="1" ht="15.45" customHeight="1">
      <c r="A42" s="28" t="s">
        <v>96</v>
      </c>
      <c r="B42" s="29">
        <v>4779</v>
      </c>
      <c r="C42" s="32">
        <v>4</v>
      </c>
      <c r="D42" s="32">
        <v>0</v>
      </c>
      <c r="E42" s="32">
        <f>B42/C42</f>
        <v>1194.75</v>
      </c>
      <c r="F42" s="32">
        <f>D42*E42</f>
        <v>0</v>
      </c>
    </row>
    <row r="43" spans="1:6" s="27" customFormat="1" ht="15.45" customHeight="1">
      <c r="A43" s="28" t="s">
        <v>284</v>
      </c>
      <c r="B43" s="29">
        <v>2421</v>
      </c>
      <c r="C43" s="32">
        <v>4</v>
      </c>
      <c r="D43" s="32">
        <v>0</v>
      </c>
      <c r="E43" s="32">
        <f>B43/C43</f>
        <v>605.25</v>
      </c>
      <c r="F43" s="32">
        <f>D43*E43</f>
        <v>0</v>
      </c>
    </row>
    <row r="44" spans="1:6" s="27" customFormat="1" ht="15.45" customHeight="1">
      <c r="A44" s="28" t="s">
        <v>268</v>
      </c>
      <c r="B44" s="29">
        <v>168</v>
      </c>
      <c r="C44" s="32">
        <v>4</v>
      </c>
      <c r="D44" s="32">
        <v>0</v>
      </c>
      <c r="E44" s="32">
        <f>B44/C44</f>
        <v>42</v>
      </c>
      <c r="F44" s="32">
        <f>D44*E44</f>
        <v>0</v>
      </c>
    </row>
    <row r="45" spans="1:6" s="27" customFormat="1" ht="15.45" customHeight="1">
      <c r="A45" s="28" t="s">
        <v>275</v>
      </c>
      <c r="B45" s="29">
        <v>4156</v>
      </c>
      <c r="C45" s="32">
        <v>4</v>
      </c>
      <c r="D45" s="32">
        <v>0</v>
      </c>
      <c r="E45" s="32">
        <f>B45/C45</f>
        <v>1039</v>
      </c>
      <c r="F45" s="32">
        <f>D45*E45</f>
        <v>0</v>
      </c>
    </row>
    <row r="46" spans="1:6" s="27" customFormat="1" ht="15.45" customHeight="1">
      <c r="A46" s="28" t="s">
        <v>274</v>
      </c>
      <c r="B46" s="29">
        <v>4194</v>
      </c>
      <c r="C46" s="32">
        <v>4</v>
      </c>
      <c r="D46" s="32">
        <v>0</v>
      </c>
      <c r="E46" s="32">
        <f>B46/C46</f>
        <v>1048.5</v>
      </c>
      <c r="F46" s="32">
        <f>D46*E46</f>
        <v>0</v>
      </c>
    </row>
    <row r="47" spans="1:6" s="27" customFormat="1" ht="15.45" customHeight="1">
      <c r="A47" s="28" t="s">
        <v>175</v>
      </c>
      <c r="B47" s="29">
        <v>3164</v>
      </c>
      <c r="C47" s="32">
        <v>4</v>
      </c>
      <c r="D47" s="32">
        <v>1</v>
      </c>
      <c r="E47" s="32">
        <f>B47/C47</f>
        <v>791</v>
      </c>
      <c r="F47" s="32">
        <f>D47*E47</f>
        <v>791</v>
      </c>
    </row>
    <row r="48" spans="1:6" s="27" customFormat="1" ht="15.45" customHeight="1">
      <c r="A48" s="28" t="s">
        <v>210</v>
      </c>
      <c r="B48" s="29">
        <v>2370</v>
      </c>
      <c r="C48" s="32">
        <v>4</v>
      </c>
      <c r="D48" s="32">
        <v>0</v>
      </c>
      <c r="E48" s="32">
        <f>B48/C48</f>
        <v>592.5</v>
      </c>
      <c r="F48" s="32">
        <f>D48*E48</f>
        <v>0</v>
      </c>
    </row>
    <row r="49" spans="1:6" s="27" customFormat="1" ht="15.45" customHeight="1">
      <c r="A49" s="28" t="s">
        <v>79</v>
      </c>
      <c r="B49" s="29">
        <v>5403</v>
      </c>
      <c r="C49" s="32">
        <v>4</v>
      </c>
      <c r="D49" s="32">
        <v>0</v>
      </c>
      <c r="E49" s="32">
        <f>B49/C49</f>
        <v>1350.75</v>
      </c>
      <c r="F49" s="32">
        <f>D49*E49</f>
        <v>0</v>
      </c>
    </row>
    <row r="50" spans="1:6" s="27" customFormat="1" ht="15.45" customHeight="1">
      <c r="A50" s="28" t="s">
        <v>213</v>
      </c>
      <c r="B50" s="29">
        <v>2306</v>
      </c>
      <c r="C50" s="32">
        <v>4</v>
      </c>
      <c r="D50" s="32">
        <v>1</v>
      </c>
      <c r="E50" s="32">
        <f>B50/C50</f>
        <v>576.5</v>
      </c>
      <c r="F50" s="32">
        <f>D50*E50</f>
        <v>576.5</v>
      </c>
    </row>
    <row r="51" spans="1:6" s="27" customFormat="1" ht="15.45" customHeight="1">
      <c r="A51" s="28" t="s">
        <v>254</v>
      </c>
      <c r="B51" s="29">
        <v>1318</v>
      </c>
      <c r="C51" s="32">
        <v>4</v>
      </c>
      <c r="D51" s="32">
        <v>1</v>
      </c>
      <c r="E51" s="32">
        <f>B51/C51</f>
        <v>329.5</v>
      </c>
      <c r="F51" s="32">
        <f>D51*E51</f>
        <v>329.5</v>
      </c>
    </row>
    <row r="52" spans="1:6" s="27" customFormat="1" ht="15.45" customHeight="1">
      <c r="A52" s="28" t="s">
        <v>109</v>
      </c>
      <c r="B52" s="29">
        <v>3211</v>
      </c>
      <c r="C52" s="32">
        <v>4</v>
      </c>
      <c r="D52" s="32">
        <v>1</v>
      </c>
      <c r="E52" s="32">
        <f>B52/C52</f>
        <v>802.75</v>
      </c>
      <c r="F52" s="32">
        <f>D52*E52</f>
        <v>802.75</v>
      </c>
    </row>
    <row r="53" spans="1:6" s="27" customFormat="1" ht="15.45" customHeight="1">
      <c r="A53" s="28" t="s">
        <v>216</v>
      </c>
      <c r="B53" s="29">
        <v>2349</v>
      </c>
      <c r="C53" s="32">
        <v>4</v>
      </c>
      <c r="D53" s="32">
        <v>0</v>
      </c>
      <c r="E53" s="32">
        <f>B53/C53</f>
        <v>587.25</v>
      </c>
      <c r="F53" s="32">
        <f>D53*E53</f>
        <v>0</v>
      </c>
    </row>
    <row r="54" spans="1:6" s="27" customFormat="1" ht="15.45" customHeight="1">
      <c r="A54" s="28" t="s">
        <v>58</v>
      </c>
      <c r="B54" s="29">
        <v>4419</v>
      </c>
      <c r="C54" s="32">
        <v>4</v>
      </c>
      <c r="D54" s="32">
        <v>1</v>
      </c>
      <c r="E54" s="32">
        <f>B54/C54</f>
        <v>1104.75</v>
      </c>
      <c r="F54" s="32">
        <f>D54*E54</f>
        <v>1104.75</v>
      </c>
    </row>
    <row r="55" spans="1:6" s="27" customFormat="1" ht="15.45" customHeight="1">
      <c r="A55" s="28" t="s">
        <v>116</v>
      </c>
      <c r="B55" s="29">
        <v>4175</v>
      </c>
      <c r="C55" s="32">
        <v>4</v>
      </c>
      <c r="D55" s="32">
        <v>1</v>
      </c>
      <c r="E55" s="32">
        <f>B55/C55</f>
        <v>1043.75</v>
      </c>
      <c r="F55" s="32">
        <f>D55*E55</f>
        <v>1043.75</v>
      </c>
    </row>
    <row r="56" spans="1:6" s="27" customFormat="1" ht="15.45" customHeight="1">
      <c r="A56" s="28" t="s">
        <v>93</v>
      </c>
      <c r="B56" s="29">
        <v>3611</v>
      </c>
      <c r="C56" s="32">
        <v>4</v>
      </c>
      <c r="D56" s="32">
        <v>1</v>
      </c>
      <c r="E56" s="32">
        <f>B56/C56</f>
        <v>902.75</v>
      </c>
      <c r="F56" s="32">
        <f>D56*E56</f>
        <v>902.75</v>
      </c>
    </row>
    <row r="57" spans="1:6" s="27" customFormat="1" ht="15.45" customHeight="1">
      <c r="A57" s="28" t="s">
        <v>113</v>
      </c>
      <c r="B57" s="29">
        <v>3155</v>
      </c>
      <c r="C57" s="32">
        <v>4</v>
      </c>
      <c r="D57" s="32">
        <v>1</v>
      </c>
      <c r="E57" s="32">
        <f>B57/C57</f>
        <v>788.75</v>
      </c>
      <c r="F57" s="32">
        <f>D57*E57</f>
        <v>788.75</v>
      </c>
    </row>
    <row r="58" spans="1:6" s="27" customFormat="1" ht="15.45" customHeight="1">
      <c r="A58" s="28" t="s">
        <v>102</v>
      </c>
      <c r="B58" s="29">
        <v>3429</v>
      </c>
      <c r="C58" s="32">
        <v>4</v>
      </c>
      <c r="D58" s="32">
        <v>1</v>
      </c>
      <c r="E58" s="32">
        <f>B58/C58</f>
        <v>857.25</v>
      </c>
      <c r="F58" s="32">
        <f>D58*E58</f>
        <v>857.25</v>
      </c>
    </row>
    <row r="59" spans="1:6" s="27" customFormat="1" ht="15.45" customHeight="1">
      <c r="A59" s="28" t="s">
        <v>159</v>
      </c>
      <c r="B59" s="29">
        <v>3238</v>
      </c>
      <c r="C59" s="32">
        <v>4</v>
      </c>
      <c r="D59" s="32">
        <v>1</v>
      </c>
      <c r="E59" s="32">
        <f>B59/C59</f>
        <v>809.5</v>
      </c>
      <c r="F59" s="32">
        <f>D59*E59</f>
        <v>809.5</v>
      </c>
    </row>
    <row r="60" spans="1:6" s="27" customFormat="1" ht="15.45" customHeight="1">
      <c r="A60" s="28" t="s">
        <v>189</v>
      </c>
      <c r="B60" s="29">
        <v>2896</v>
      </c>
      <c r="C60" s="32">
        <v>4</v>
      </c>
      <c r="D60" s="32">
        <v>1</v>
      </c>
      <c r="E60" s="32">
        <f>B60/C60</f>
        <v>724</v>
      </c>
      <c r="F60" s="32">
        <f>D60*E60</f>
        <v>724</v>
      </c>
    </row>
    <row r="61" spans="1:6" s="27" customFormat="1" ht="15.45" customHeight="1">
      <c r="A61" s="28" t="s">
        <v>120</v>
      </c>
      <c r="B61" s="29">
        <v>3073</v>
      </c>
      <c r="C61" s="32">
        <v>4</v>
      </c>
      <c r="D61" s="32">
        <v>1</v>
      </c>
      <c r="E61" s="32">
        <f>B61/C61</f>
        <v>768.25</v>
      </c>
      <c r="F61" s="32">
        <f>D61*E61</f>
        <v>768.25</v>
      </c>
    </row>
    <row r="62" spans="1:6" s="27" customFormat="1" ht="15.45" customHeight="1">
      <c r="A62" s="28" t="s">
        <v>115</v>
      </c>
      <c r="B62" s="29">
        <v>4213</v>
      </c>
      <c r="C62" s="32">
        <v>4</v>
      </c>
      <c r="D62" s="32">
        <v>1</v>
      </c>
      <c r="E62" s="32">
        <f>B62/C62</f>
        <v>1053.25</v>
      </c>
      <c r="F62" s="32">
        <f>D62*E62</f>
        <v>1053.25</v>
      </c>
    </row>
    <row r="63" spans="1:6" s="27" customFormat="1" ht="15.45" customHeight="1">
      <c r="A63" s="28" t="s">
        <v>165</v>
      </c>
      <c r="B63" s="29">
        <v>3196</v>
      </c>
      <c r="C63" s="32">
        <v>4</v>
      </c>
      <c r="D63" s="32">
        <v>1</v>
      </c>
      <c r="E63" s="32">
        <f>B63/C63</f>
        <v>799</v>
      </c>
      <c r="F63" s="32">
        <f>D63*E63</f>
        <v>799</v>
      </c>
    </row>
    <row r="64" spans="1:6" s="27" customFormat="1" ht="15.45" customHeight="1">
      <c r="A64" s="28" t="s">
        <v>251</v>
      </c>
      <c r="B64" s="29">
        <v>2167</v>
      </c>
      <c r="C64" s="32">
        <v>4</v>
      </c>
      <c r="D64" s="32">
        <v>0</v>
      </c>
      <c r="E64" s="32">
        <f>B64/C64</f>
        <v>541.75</v>
      </c>
      <c r="F64" s="32">
        <f>D64*E64</f>
        <v>0</v>
      </c>
    </row>
    <row r="65" spans="1:6" s="27" customFormat="1" ht="15.45" customHeight="1">
      <c r="A65" s="28" t="s">
        <v>131</v>
      </c>
      <c r="B65" s="29">
        <v>2973</v>
      </c>
      <c r="C65" s="32">
        <v>4</v>
      </c>
      <c r="D65" s="32">
        <v>1</v>
      </c>
      <c r="E65" s="32">
        <f>B65/C65</f>
        <v>743.25</v>
      </c>
      <c r="F65" s="32">
        <f>D65*E65</f>
        <v>743.25</v>
      </c>
    </row>
    <row r="66" spans="1:6" s="27" customFormat="1" ht="15.45" customHeight="1">
      <c r="A66" s="28" t="s">
        <v>229</v>
      </c>
      <c r="B66" s="29">
        <v>2121</v>
      </c>
      <c r="C66" s="32">
        <v>4</v>
      </c>
      <c r="D66" s="32">
        <v>0</v>
      </c>
      <c r="E66" s="32">
        <f>B66/C66</f>
        <v>530.25</v>
      </c>
      <c r="F66" s="32">
        <f>D66*E66</f>
        <v>0</v>
      </c>
    </row>
    <row r="67" spans="1:6" s="27" customFormat="1" ht="15.45" customHeight="1">
      <c r="A67" s="28" t="s">
        <v>140</v>
      </c>
      <c r="B67" s="29">
        <v>3949</v>
      </c>
      <c r="C67" s="32">
        <v>4</v>
      </c>
      <c r="D67" s="32">
        <v>1</v>
      </c>
      <c r="E67" s="32">
        <f>B67/C67</f>
        <v>987.25</v>
      </c>
      <c r="F67" s="32">
        <f>D67*E67</f>
        <v>987.25</v>
      </c>
    </row>
    <row r="68" spans="1:6" s="27" customFormat="1" ht="15.45" customHeight="1">
      <c r="A68" s="28" t="s">
        <v>36</v>
      </c>
      <c r="B68" s="29">
        <v>5092</v>
      </c>
      <c r="C68" s="32">
        <v>4</v>
      </c>
      <c r="D68" s="32">
        <v>1</v>
      </c>
      <c r="E68" s="32">
        <f>B68/C68</f>
        <v>1273</v>
      </c>
      <c r="F68" s="32">
        <f>D68*E68</f>
        <v>1273</v>
      </c>
    </row>
    <row r="69" spans="1:6" s="27" customFormat="1" ht="15.45" customHeight="1">
      <c r="A69" s="28" t="s">
        <v>72</v>
      </c>
      <c r="B69" s="29">
        <v>5472</v>
      </c>
      <c r="C69" s="32">
        <v>4</v>
      </c>
      <c r="D69" s="32">
        <v>1</v>
      </c>
      <c r="E69" s="32">
        <f>B69/C69</f>
        <v>1368</v>
      </c>
      <c r="F69" s="32">
        <f>D69*E69</f>
        <v>1368</v>
      </c>
    </row>
    <row r="70" spans="1:6" s="27" customFormat="1" ht="15.45" customHeight="1">
      <c r="A70" s="28" t="s">
        <v>136</v>
      </c>
      <c r="B70" s="29">
        <v>6103</v>
      </c>
      <c r="C70" s="32">
        <v>4</v>
      </c>
      <c r="D70" s="32">
        <v>0</v>
      </c>
      <c r="E70" s="32">
        <f>B70/C70</f>
        <v>1525.75</v>
      </c>
      <c r="F70" s="32">
        <f>D70*E70</f>
        <v>0</v>
      </c>
    </row>
    <row r="71" spans="1:6" s="27" customFormat="1" ht="15.45" customHeight="1">
      <c r="A71" s="28" t="s">
        <v>269</v>
      </c>
      <c r="B71" s="29">
        <v>90</v>
      </c>
      <c r="C71" s="32">
        <v>4</v>
      </c>
      <c r="D71" s="32">
        <v>1</v>
      </c>
      <c r="E71" s="32">
        <f>B71/C71</f>
        <v>22.5</v>
      </c>
      <c r="F71" s="32">
        <f>D71*E71</f>
        <v>22.5</v>
      </c>
    </row>
    <row r="72" spans="1:6" s="27" customFormat="1" ht="15.45" customHeight="1">
      <c r="A72" s="28" t="s">
        <v>32</v>
      </c>
      <c r="B72" s="29">
        <v>5505</v>
      </c>
      <c r="C72" s="32">
        <v>4</v>
      </c>
      <c r="D72" s="32">
        <v>1</v>
      </c>
      <c r="E72" s="32">
        <f>B72/C72</f>
        <v>1376.25</v>
      </c>
      <c r="F72" s="32">
        <f>D72*E72</f>
        <v>1376.25</v>
      </c>
    </row>
    <row r="73" spans="1:6" s="27" customFormat="1" ht="15.45" customHeight="1">
      <c r="A73" s="28" t="s">
        <v>122</v>
      </c>
      <c r="B73" s="29">
        <v>6768</v>
      </c>
      <c r="C73" s="32">
        <v>4</v>
      </c>
      <c r="D73" s="32">
        <v>0</v>
      </c>
      <c r="E73" s="32">
        <f>B73/C73</f>
        <v>1692</v>
      </c>
      <c r="F73" s="32">
        <f>D73*E73</f>
        <v>0</v>
      </c>
    </row>
    <row r="74" spans="1:6" s="27" customFormat="1" ht="15.45" customHeight="1">
      <c r="A74" s="28" t="s">
        <v>88</v>
      </c>
      <c r="B74" s="29">
        <v>3732</v>
      </c>
      <c r="C74" s="32">
        <v>4</v>
      </c>
      <c r="D74" s="32">
        <v>1</v>
      </c>
      <c r="E74" s="32">
        <f>B74/C74</f>
        <v>933</v>
      </c>
      <c r="F74" s="32">
        <f>D74*E74</f>
        <v>933</v>
      </c>
    </row>
    <row r="75" spans="1:6" s="27" customFormat="1" ht="15.45" customHeight="1">
      <c r="A75" s="28" t="s">
        <v>98</v>
      </c>
      <c r="B75" s="29">
        <v>3474</v>
      </c>
      <c r="C75" s="32">
        <v>4</v>
      </c>
      <c r="D75" s="32">
        <v>1</v>
      </c>
      <c r="E75" s="32">
        <f>B75/C75</f>
        <v>868.5</v>
      </c>
      <c r="F75" s="32">
        <f>D75*E75</f>
        <v>868.5</v>
      </c>
    </row>
    <row r="76" spans="1:6" s="27" customFormat="1" ht="15.45" customHeight="1">
      <c r="A76" s="28" t="s">
        <v>258</v>
      </c>
      <c r="B76" s="29">
        <v>1690</v>
      </c>
      <c r="C76" s="32">
        <v>4</v>
      </c>
      <c r="D76" s="32">
        <v>1</v>
      </c>
      <c r="E76" s="32">
        <f>B76/C76</f>
        <v>422.5</v>
      </c>
      <c r="F76" s="32">
        <f>D76*E76</f>
        <v>422.5</v>
      </c>
    </row>
    <row r="77" spans="1:6" s="27" customFormat="1" ht="15.45" customHeight="1">
      <c r="A77" s="28" t="s">
        <v>44</v>
      </c>
      <c r="B77" s="29">
        <v>6324</v>
      </c>
      <c r="C77" s="32">
        <v>4</v>
      </c>
      <c r="D77" s="32">
        <v>1</v>
      </c>
      <c r="E77" s="32">
        <f>B77/C77</f>
        <v>1581</v>
      </c>
      <c r="F77" s="32">
        <f>D77*E77</f>
        <v>1581</v>
      </c>
    </row>
    <row r="78" spans="1:6" s="27" customFormat="1" ht="15.45" customHeight="1">
      <c r="A78" s="28" t="s">
        <v>237</v>
      </c>
      <c r="B78" s="29">
        <v>3038</v>
      </c>
      <c r="C78" s="32">
        <v>4</v>
      </c>
      <c r="D78" s="32">
        <v>0</v>
      </c>
      <c r="E78" s="32">
        <f>B78/C78</f>
        <v>759.5</v>
      </c>
      <c r="F78" s="32">
        <f>D78*E78</f>
        <v>0</v>
      </c>
    </row>
    <row r="79" spans="1:6" s="27" customFormat="1" ht="15.45" customHeight="1">
      <c r="A79" s="28" t="s">
        <v>71</v>
      </c>
      <c r="B79" s="29">
        <v>4090</v>
      </c>
      <c r="C79" s="32">
        <v>4</v>
      </c>
      <c r="D79" s="32">
        <v>1</v>
      </c>
      <c r="E79" s="32">
        <f>B79/C79</f>
        <v>1022.5</v>
      </c>
      <c r="F79" s="32">
        <f>D79*E79</f>
        <v>1022.5</v>
      </c>
    </row>
    <row r="80" spans="1:6" s="27" customFormat="1" ht="15.45" customHeight="1">
      <c r="A80" s="28" t="s">
        <v>100</v>
      </c>
      <c r="B80" s="29">
        <v>3436</v>
      </c>
      <c r="C80" s="32">
        <v>4</v>
      </c>
      <c r="D80" s="32">
        <v>1</v>
      </c>
      <c r="E80" s="32">
        <f>B80/C80</f>
        <v>859</v>
      </c>
      <c r="F80" s="32">
        <f>D80*E80</f>
        <v>859</v>
      </c>
    </row>
    <row r="81" spans="1:6" s="27" customFormat="1" ht="15.45" customHeight="1">
      <c r="A81" s="28" t="s">
        <v>117</v>
      </c>
      <c r="B81" s="29">
        <v>4245</v>
      </c>
      <c r="C81" s="32">
        <v>4</v>
      </c>
      <c r="D81" s="32">
        <v>0</v>
      </c>
      <c r="E81" s="32">
        <f>B81/C81</f>
        <v>1061.25</v>
      </c>
      <c r="F81" s="32">
        <f>D81*E81</f>
        <v>0</v>
      </c>
    </row>
    <row r="82" spans="1:6" s="27" customFormat="1" ht="15.45" customHeight="1">
      <c r="A82" s="28" t="s">
        <v>104</v>
      </c>
      <c r="B82" s="29">
        <v>4536</v>
      </c>
      <c r="C82" s="32">
        <v>4</v>
      </c>
      <c r="D82" s="32">
        <v>1</v>
      </c>
      <c r="E82" s="32">
        <f>B82/C82</f>
        <v>1134</v>
      </c>
      <c r="F82" s="32">
        <f>D82*E82</f>
        <v>1134</v>
      </c>
    </row>
    <row r="83" spans="1:6" s="27" customFormat="1" ht="15.45" customHeight="1">
      <c r="A83" s="28" t="s">
        <v>211</v>
      </c>
      <c r="B83" s="29">
        <v>3679</v>
      </c>
      <c r="C83" s="32">
        <v>4</v>
      </c>
      <c r="D83" s="32">
        <v>1</v>
      </c>
      <c r="E83" s="32">
        <f>B83/C83</f>
        <v>919.75</v>
      </c>
      <c r="F83" s="32">
        <f>D83*E83</f>
        <v>919.75</v>
      </c>
    </row>
    <row r="84" spans="1:6" s="27" customFormat="1" ht="15.45" customHeight="1">
      <c r="A84" s="28" t="s">
        <v>39</v>
      </c>
      <c r="B84" s="29">
        <v>6947</v>
      </c>
      <c r="C84" s="32">
        <v>4</v>
      </c>
      <c r="D84" s="32">
        <v>1</v>
      </c>
      <c r="E84" s="32">
        <f>B84/C84</f>
        <v>1736.75</v>
      </c>
      <c r="F84" s="32">
        <f>D84*E84</f>
        <v>1736.75</v>
      </c>
    </row>
    <row r="85" spans="1:6" s="27" customFormat="1" ht="15.45" customHeight="1">
      <c r="A85" s="28" t="s">
        <v>236</v>
      </c>
      <c r="B85" s="29">
        <v>3054</v>
      </c>
      <c r="C85" s="32">
        <v>4</v>
      </c>
      <c r="D85" s="32">
        <v>0</v>
      </c>
      <c r="E85" s="32">
        <f>B85/C85</f>
        <v>763.5</v>
      </c>
      <c r="F85" s="32">
        <f>D85*E85</f>
        <v>0</v>
      </c>
    </row>
    <row r="86" spans="1:6" s="27" customFormat="1" ht="15.45" customHeight="1">
      <c r="A86" s="28" t="s">
        <v>130</v>
      </c>
      <c r="B86" s="29">
        <v>3980</v>
      </c>
      <c r="C86" s="32">
        <v>4</v>
      </c>
      <c r="D86" s="32">
        <v>1</v>
      </c>
      <c r="E86" s="32">
        <f>B86/C86</f>
        <v>995</v>
      </c>
      <c r="F86" s="32">
        <f>D86*E86</f>
        <v>995</v>
      </c>
    </row>
    <row r="87" spans="1:6" s="27" customFormat="1" ht="15.45" customHeight="1">
      <c r="A87" s="28" t="s">
        <v>253</v>
      </c>
      <c r="B87" s="29">
        <v>4824</v>
      </c>
      <c r="C87" s="32">
        <v>4</v>
      </c>
      <c r="D87" s="32">
        <v>0</v>
      </c>
      <c r="E87" s="32">
        <f>B87/C87</f>
        <v>1206</v>
      </c>
      <c r="F87" s="32">
        <f>D87*E87</f>
        <v>0</v>
      </c>
    </row>
    <row r="88" spans="1:6" s="27" customFormat="1" ht="15.45" customHeight="1">
      <c r="A88" s="28" t="s">
        <v>70</v>
      </c>
      <c r="B88" s="29">
        <v>4095</v>
      </c>
      <c r="C88" s="32">
        <v>4</v>
      </c>
      <c r="D88" s="32">
        <v>1</v>
      </c>
      <c r="E88" s="32">
        <f>B88/C88</f>
        <v>1023.75</v>
      </c>
      <c r="F88" s="32">
        <f>D88*E88</f>
        <v>1023.75</v>
      </c>
    </row>
    <row r="89" spans="1:6" s="27" customFormat="1" ht="15.45" customHeight="1">
      <c r="A89" s="28" t="s">
        <v>91</v>
      </c>
      <c r="B89" s="29">
        <v>3679</v>
      </c>
      <c r="C89" s="32">
        <v>4</v>
      </c>
      <c r="D89" s="32">
        <v>1</v>
      </c>
      <c r="E89" s="32">
        <f>B89/C89</f>
        <v>919.75</v>
      </c>
      <c r="F89" s="32">
        <f>D89*E89</f>
        <v>919.75</v>
      </c>
    </row>
    <row r="90" spans="1:6" s="27" customFormat="1" ht="15.45" customHeight="1">
      <c r="A90" s="28" t="s">
        <v>188</v>
      </c>
      <c r="B90" s="29">
        <v>4407</v>
      </c>
      <c r="C90" s="32">
        <v>4</v>
      </c>
      <c r="D90" s="32">
        <v>0</v>
      </c>
      <c r="E90" s="32">
        <f>B90/C90</f>
        <v>1101.75</v>
      </c>
      <c r="F90" s="32">
        <f>D90*E90</f>
        <v>0</v>
      </c>
    </row>
    <row r="91" spans="1:6" s="27" customFormat="1" ht="15.45" customHeight="1">
      <c r="A91" s="28" t="s">
        <v>267</v>
      </c>
      <c r="B91" s="29">
        <v>710</v>
      </c>
      <c r="C91" s="32">
        <v>4</v>
      </c>
      <c r="D91" s="32">
        <v>0</v>
      </c>
      <c r="E91" s="32">
        <f>B91/C91</f>
        <v>177.5</v>
      </c>
      <c r="F91" s="32">
        <f>D91*E91</f>
        <v>0</v>
      </c>
    </row>
    <row r="92" spans="1:6" s="27" customFormat="1" ht="15.45" customHeight="1">
      <c r="A92" s="28" t="s">
        <v>242</v>
      </c>
      <c r="B92" s="29">
        <v>6429</v>
      </c>
      <c r="C92" s="32">
        <v>4</v>
      </c>
      <c r="D92" s="32">
        <v>0</v>
      </c>
      <c r="E92" s="32">
        <f>B92/C92</f>
        <v>1607.25</v>
      </c>
      <c r="F92" s="32">
        <f>D92*E92</f>
        <v>0</v>
      </c>
    </row>
    <row r="93" spans="1:6" s="27" customFormat="1" ht="15.45" customHeight="1">
      <c r="A93" s="28" t="s">
        <v>225</v>
      </c>
      <c r="B93" s="29">
        <v>3335</v>
      </c>
      <c r="C93" s="32">
        <v>4</v>
      </c>
      <c r="D93" s="32">
        <v>0</v>
      </c>
      <c r="E93" s="32">
        <f>B93/C93</f>
        <v>833.75</v>
      </c>
      <c r="F93" s="32">
        <f>D93*E93</f>
        <v>0</v>
      </c>
    </row>
    <row r="94" spans="1:6" s="27" customFormat="1" ht="15.45" customHeight="1">
      <c r="A94" s="28" t="s">
        <v>168</v>
      </c>
      <c r="B94" s="29">
        <v>2348</v>
      </c>
      <c r="C94" s="32">
        <v>4</v>
      </c>
      <c r="D94" s="32">
        <v>1</v>
      </c>
      <c r="E94" s="32">
        <f>B94/C94</f>
        <v>587</v>
      </c>
      <c r="F94" s="32">
        <f>D94*E94</f>
        <v>587</v>
      </c>
    </row>
    <row r="95" spans="1:6" s="27" customFormat="1" ht="15.45" customHeight="1">
      <c r="A95" s="28" t="s">
        <v>151</v>
      </c>
      <c r="B95" s="29">
        <v>3706</v>
      </c>
      <c r="C95" s="32">
        <v>4</v>
      </c>
      <c r="D95" s="32">
        <v>1</v>
      </c>
      <c r="E95" s="32">
        <f>B95/C95</f>
        <v>926.5</v>
      </c>
      <c r="F95" s="32">
        <f>D95*E95</f>
        <v>926.5</v>
      </c>
    </row>
    <row r="96" spans="1:6" s="27" customFormat="1" ht="15.45" customHeight="1">
      <c r="A96" s="28" t="s">
        <v>16</v>
      </c>
      <c r="B96" s="29">
        <v>7584</v>
      </c>
      <c r="C96" s="32">
        <v>4</v>
      </c>
      <c r="D96" s="32">
        <v>1</v>
      </c>
      <c r="E96" s="32">
        <f>B96/C96</f>
        <v>1896</v>
      </c>
      <c r="F96" s="32">
        <f>D96*E96</f>
        <v>1896</v>
      </c>
    </row>
    <row r="97" spans="1:6" s="27" customFormat="1" ht="15.45" customHeight="1">
      <c r="A97" s="28" t="s">
        <v>112</v>
      </c>
      <c r="B97" s="29">
        <v>4331</v>
      </c>
      <c r="C97" s="32">
        <v>4</v>
      </c>
      <c r="D97" s="32">
        <v>0</v>
      </c>
      <c r="E97" s="32">
        <f>B97/C97</f>
        <v>1082.75</v>
      </c>
      <c r="F97" s="32">
        <f>D97*E97</f>
        <v>0</v>
      </c>
    </row>
    <row r="98" spans="1:6" s="27" customFormat="1" ht="15.45" customHeight="1">
      <c r="A98" s="28" t="s">
        <v>214</v>
      </c>
      <c r="B98" s="29">
        <v>1715</v>
      </c>
      <c r="C98" s="32">
        <v>4</v>
      </c>
      <c r="D98" s="32">
        <v>1</v>
      </c>
      <c r="E98" s="32">
        <f>B98/C98</f>
        <v>428.75</v>
      </c>
      <c r="F98" s="32">
        <f>D98*E98</f>
        <v>428.75</v>
      </c>
    </row>
    <row r="99" spans="1:6" s="27" customFormat="1" ht="15.45" customHeight="1">
      <c r="A99" s="28" t="s">
        <v>84</v>
      </c>
      <c r="B99" s="29">
        <v>5304</v>
      </c>
      <c r="C99" s="32">
        <v>4</v>
      </c>
      <c r="D99" s="32">
        <v>0</v>
      </c>
      <c r="E99" s="32">
        <f>B99/C99</f>
        <v>1326</v>
      </c>
      <c r="F99" s="32">
        <f>D99*E99</f>
        <v>0</v>
      </c>
    </row>
    <row r="100" spans="1:6" s="27" customFormat="1" ht="15.45" customHeight="1">
      <c r="A100" s="28" t="s">
        <v>156</v>
      </c>
      <c r="B100" s="29">
        <v>3353</v>
      </c>
      <c r="C100" s="32">
        <v>4</v>
      </c>
      <c r="D100" s="32">
        <v>1</v>
      </c>
      <c r="E100" s="32">
        <f>B100/C100</f>
        <v>838.25</v>
      </c>
      <c r="F100" s="32">
        <f>D100*E100</f>
        <v>838.25</v>
      </c>
    </row>
    <row r="101" spans="1:6" s="27" customFormat="1" ht="15.45" customHeight="1">
      <c r="A101" s="28" t="s">
        <v>146</v>
      </c>
      <c r="B101" s="29">
        <v>3747</v>
      </c>
      <c r="C101" s="32">
        <v>4</v>
      </c>
      <c r="D101" s="32">
        <v>1</v>
      </c>
      <c r="E101" s="32">
        <f>B101/C101</f>
        <v>936.75</v>
      </c>
      <c r="F101" s="32">
        <f>D101*E101</f>
        <v>936.75</v>
      </c>
    </row>
    <row r="102" spans="1:6" s="27" customFormat="1" ht="15.45" customHeight="1">
      <c r="A102" s="28" t="s">
        <v>152</v>
      </c>
      <c r="B102" s="29">
        <v>2649</v>
      </c>
      <c r="C102" s="32">
        <v>4</v>
      </c>
      <c r="D102" s="32">
        <v>1</v>
      </c>
      <c r="E102" s="32">
        <f>B102/C102</f>
        <v>662.25</v>
      </c>
      <c r="F102" s="32">
        <f>D102*E102</f>
        <v>662.25</v>
      </c>
    </row>
    <row r="103" spans="1:6" s="27" customFormat="1" ht="15.45" customHeight="1">
      <c r="A103" s="28" t="s">
        <v>62</v>
      </c>
      <c r="B103" s="29">
        <v>6005</v>
      </c>
      <c r="C103" s="32">
        <v>4</v>
      </c>
      <c r="D103" s="32">
        <v>1</v>
      </c>
      <c r="E103" s="32">
        <f>B103/C103</f>
        <v>1501.25</v>
      </c>
      <c r="F103" s="32">
        <f>D103*E103</f>
        <v>1501.25</v>
      </c>
    </row>
    <row r="104" spans="1:6" s="27" customFormat="1" ht="15.45" customHeight="1">
      <c r="A104" s="28" t="s">
        <v>279</v>
      </c>
      <c r="B104" s="29">
        <v>2820</v>
      </c>
      <c r="C104" s="32">
        <v>4</v>
      </c>
      <c r="D104" s="32">
        <v>0</v>
      </c>
      <c r="E104" s="32">
        <f>B104/C104</f>
        <v>705</v>
      </c>
      <c r="F104" s="32">
        <f>D104*E104</f>
        <v>0</v>
      </c>
    </row>
    <row r="105" spans="1:6" s="27" customFormat="1" ht="15.45" customHeight="1">
      <c r="A105" s="28" t="s">
        <v>33</v>
      </c>
      <c r="B105" s="29">
        <v>5346</v>
      </c>
      <c r="C105" s="32">
        <v>4</v>
      </c>
      <c r="D105" s="32">
        <v>1</v>
      </c>
      <c r="E105" s="32">
        <f>B105/C105</f>
        <v>1336.5</v>
      </c>
      <c r="F105" s="32">
        <f>D105*E105</f>
        <v>1336.5</v>
      </c>
    </row>
    <row r="106" spans="1:6" s="27" customFormat="1" ht="15.45" customHeight="1">
      <c r="A106" s="28" t="s">
        <v>17</v>
      </c>
      <c r="B106" s="29">
        <v>7564</v>
      </c>
      <c r="C106" s="32">
        <v>4</v>
      </c>
      <c r="D106" s="32">
        <v>1</v>
      </c>
      <c r="E106" s="32">
        <f>B106/C106</f>
        <v>1891</v>
      </c>
      <c r="F106" s="32">
        <f>D106*E106</f>
        <v>1891</v>
      </c>
    </row>
    <row r="107" spans="1:6" s="27" customFormat="1" ht="15.45" customHeight="1">
      <c r="A107" s="28" t="s">
        <v>283</v>
      </c>
      <c r="B107" s="29">
        <v>2469</v>
      </c>
      <c r="C107" s="32">
        <v>4</v>
      </c>
      <c r="D107" s="32">
        <v>0</v>
      </c>
      <c r="E107" s="32">
        <f>B107/C107</f>
        <v>617.25</v>
      </c>
      <c r="F107" s="32">
        <f>D107*E107</f>
        <v>0</v>
      </c>
    </row>
    <row r="108" spans="1:6" s="27" customFormat="1" ht="15.45" customHeight="1">
      <c r="A108" s="28" t="s">
        <v>15</v>
      </c>
      <c r="B108" s="29">
        <v>7745</v>
      </c>
      <c r="C108" s="32">
        <v>4</v>
      </c>
      <c r="D108" s="32">
        <v>1</v>
      </c>
      <c r="E108" s="32">
        <f>B108/C108</f>
        <v>1936.25</v>
      </c>
      <c r="F108" s="32">
        <f>D108*E108</f>
        <v>1936.25</v>
      </c>
    </row>
    <row r="109" spans="1:6" s="27" customFormat="1" ht="15.45" customHeight="1">
      <c r="A109" s="28" t="s">
        <v>41</v>
      </c>
      <c r="B109" s="29">
        <v>4890</v>
      </c>
      <c r="C109" s="32">
        <v>4</v>
      </c>
      <c r="D109" s="32">
        <v>1</v>
      </c>
      <c r="E109" s="32">
        <f>B109/C109</f>
        <v>1222.5</v>
      </c>
      <c r="F109" s="32">
        <f>D109*E109</f>
        <v>1222.5</v>
      </c>
    </row>
    <row r="110" spans="1:6" s="27" customFormat="1" ht="15.45" customHeight="1">
      <c r="A110" s="28" t="s">
        <v>59</v>
      </c>
      <c r="B110" s="29">
        <v>6066</v>
      </c>
      <c r="C110" s="32">
        <v>4</v>
      </c>
      <c r="D110" s="32">
        <v>1</v>
      </c>
      <c r="E110" s="32">
        <f>B110/C110</f>
        <v>1516.5</v>
      </c>
      <c r="F110" s="32">
        <f>D110*E110</f>
        <v>1516.5</v>
      </c>
    </row>
    <row r="111" spans="1:6" s="27" customFormat="1" ht="15.45" customHeight="1">
      <c r="A111" s="28" t="s">
        <v>144</v>
      </c>
      <c r="B111" s="29">
        <v>2815</v>
      </c>
      <c r="C111" s="32">
        <v>4</v>
      </c>
      <c r="D111" s="32">
        <v>1</v>
      </c>
      <c r="E111" s="32">
        <f>B111/C111</f>
        <v>703.75</v>
      </c>
      <c r="F111" s="32">
        <f>D111*E111</f>
        <v>703.75</v>
      </c>
    </row>
    <row r="112" spans="1:6" s="27" customFormat="1" ht="15.45" customHeight="1">
      <c r="A112" s="28" t="s">
        <v>34</v>
      </c>
      <c r="B112" s="29">
        <v>7266</v>
      </c>
      <c r="C112" s="32">
        <v>4</v>
      </c>
      <c r="D112" s="32">
        <v>0</v>
      </c>
      <c r="E112" s="32">
        <f>B112/C112</f>
        <v>1816.5</v>
      </c>
      <c r="F112" s="32">
        <f>D112*E112</f>
        <v>0</v>
      </c>
    </row>
    <row r="113" spans="1:6" s="27" customFormat="1" ht="15.45" customHeight="1">
      <c r="A113" s="28" t="s">
        <v>49</v>
      </c>
      <c r="B113" s="29">
        <v>4597</v>
      </c>
      <c r="C113" s="32">
        <v>4</v>
      </c>
      <c r="D113" s="32">
        <v>1</v>
      </c>
      <c r="E113" s="32">
        <f>B113/C113</f>
        <v>1149.25</v>
      </c>
      <c r="F113" s="32">
        <f>D113*E113</f>
        <v>1149.25</v>
      </c>
    </row>
    <row r="114" spans="1:6" s="27" customFormat="1" ht="15.45" customHeight="1">
      <c r="A114" s="28" t="s">
        <v>128</v>
      </c>
      <c r="B114" s="29">
        <v>6374</v>
      </c>
      <c r="C114" s="32">
        <v>4</v>
      </c>
      <c r="D114" s="32">
        <v>1</v>
      </c>
      <c r="E114" s="32">
        <f>B114/C114</f>
        <v>1593.5</v>
      </c>
      <c r="F114" s="32">
        <f>D114*E114</f>
        <v>1593.5</v>
      </c>
    </row>
    <row r="115" spans="1:6" s="27" customFormat="1" ht="15.45" customHeight="1">
      <c r="A115" s="28" t="s">
        <v>181</v>
      </c>
      <c r="B115" s="29">
        <v>4843</v>
      </c>
      <c r="C115" s="32">
        <v>4</v>
      </c>
      <c r="D115" s="32">
        <v>0</v>
      </c>
      <c r="E115" s="32">
        <f>B115/C115</f>
        <v>1210.75</v>
      </c>
      <c r="F115" s="32">
        <f>D115*E115</f>
        <v>0</v>
      </c>
    </row>
    <row r="116" spans="1:6" s="27" customFormat="1" ht="15.45" customHeight="1">
      <c r="A116" s="28" t="s">
        <v>221</v>
      </c>
      <c r="B116" s="29">
        <v>3666</v>
      </c>
      <c r="C116" s="32">
        <v>4</v>
      </c>
      <c r="D116" s="32">
        <v>0</v>
      </c>
      <c r="E116" s="32">
        <f>B116/C116</f>
        <v>916.5</v>
      </c>
      <c r="F116" s="32">
        <f>D116*E116</f>
        <v>0</v>
      </c>
    </row>
    <row r="117" spans="1:6" s="27" customFormat="1" ht="15.45" customHeight="1">
      <c r="A117" s="28" t="s">
        <v>167</v>
      </c>
      <c r="B117" s="29">
        <v>2384</v>
      </c>
      <c r="C117" s="32">
        <v>4</v>
      </c>
      <c r="D117" s="32">
        <v>1</v>
      </c>
      <c r="E117" s="32">
        <f>B117/C117</f>
        <v>596</v>
      </c>
      <c r="F117" s="32">
        <f>D117*E117</f>
        <v>596</v>
      </c>
    </row>
    <row r="118" spans="1:6" s="27" customFormat="1" ht="15.45" customHeight="1">
      <c r="A118" s="28" t="s">
        <v>105</v>
      </c>
      <c r="B118" s="29">
        <v>4440</v>
      </c>
      <c r="C118" s="32">
        <v>4</v>
      </c>
      <c r="D118" s="32">
        <v>1</v>
      </c>
      <c r="E118" s="32">
        <f>B118/C118</f>
        <v>1110</v>
      </c>
      <c r="F118" s="32">
        <f>D118*E118</f>
        <v>1110</v>
      </c>
    </row>
    <row r="119" spans="1:6" s="27" customFormat="1" ht="15.45" customHeight="1">
      <c r="A119" s="28" t="s">
        <v>127</v>
      </c>
      <c r="B119" s="29">
        <v>3015</v>
      </c>
      <c r="C119" s="32">
        <v>4</v>
      </c>
      <c r="D119" s="32">
        <v>1</v>
      </c>
      <c r="E119" s="32">
        <f>B119/C119</f>
        <v>753.75</v>
      </c>
      <c r="F119" s="32">
        <f>D119*E119</f>
        <v>753.75</v>
      </c>
    </row>
    <row r="120" spans="1:6" s="27" customFormat="1" ht="15.45" customHeight="1">
      <c r="A120" s="28" t="s">
        <v>206</v>
      </c>
      <c r="B120" s="29">
        <v>3795</v>
      </c>
      <c r="C120" s="32">
        <v>4</v>
      </c>
      <c r="D120" s="32">
        <v>0</v>
      </c>
      <c r="E120" s="32">
        <f>B120/C120</f>
        <v>948.75</v>
      </c>
      <c r="F120" s="32">
        <f>D120*E120</f>
        <v>0</v>
      </c>
    </row>
    <row r="121" spans="1:6" s="27" customFormat="1" ht="15.45" customHeight="1">
      <c r="A121" s="28" t="s">
        <v>43</v>
      </c>
      <c r="B121" s="29">
        <v>4826</v>
      </c>
      <c r="C121" s="32">
        <v>4</v>
      </c>
      <c r="D121" s="32">
        <v>1</v>
      </c>
      <c r="E121" s="32">
        <f>B121/C121</f>
        <v>1206.5</v>
      </c>
      <c r="F121" s="32">
        <f>D121*E121</f>
        <v>1206.5</v>
      </c>
    </row>
    <row r="122" spans="1:6" s="27" customFormat="1" ht="15.45" customHeight="1">
      <c r="A122" s="28" t="s">
        <v>218</v>
      </c>
      <c r="B122" s="29">
        <v>3570</v>
      </c>
      <c r="C122" s="32">
        <v>4</v>
      </c>
      <c r="D122" s="32">
        <v>1</v>
      </c>
      <c r="E122" s="32">
        <f>B122/C122</f>
        <v>892.5</v>
      </c>
      <c r="F122" s="32">
        <f>D122*E122</f>
        <v>892.5</v>
      </c>
    </row>
    <row r="123" spans="1:6" s="27" customFormat="1" ht="15.45" customHeight="1">
      <c r="A123" s="28" t="s">
        <v>231</v>
      </c>
      <c r="B123" s="29">
        <v>2045</v>
      </c>
      <c r="C123" s="32">
        <v>4</v>
      </c>
      <c r="D123" s="32">
        <v>1</v>
      </c>
      <c r="E123" s="32">
        <f>B123/C123</f>
        <v>511.25</v>
      </c>
      <c r="F123" s="32">
        <f>D123*E123</f>
        <v>511.25</v>
      </c>
    </row>
    <row r="124" spans="1:6" s="27" customFormat="1" ht="15.45" customHeight="1">
      <c r="A124" s="28" t="s">
        <v>257</v>
      </c>
      <c r="B124" s="29">
        <v>1123</v>
      </c>
      <c r="C124" s="32">
        <v>4</v>
      </c>
      <c r="D124" s="32">
        <v>1</v>
      </c>
      <c r="E124" s="32">
        <f>B124/C124</f>
        <v>280.75</v>
      </c>
      <c r="F124" s="32">
        <f>D124*E124</f>
        <v>280.75</v>
      </c>
    </row>
    <row r="125" spans="1:6" s="27" customFormat="1" ht="15.45" customHeight="1">
      <c r="A125" s="28" t="s">
        <v>250</v>
      </c>
      <c r="B125" s="29">
        <v>2240</v>
      </c>
      <c r="C125" s="32">
        <v>4</v>
      </c>
      <c r="D125" s="32">
        <v>0</v>
      </c>
      <c r="E125" s="32">
        <f>B125/C125</f>
        <v>560</v>
      </c>
      <c r="F125" s="32">
        <f>D125*E125</f>
        <v>0</v>
      </c>
    </row>
    <row r="126" spans="1:6" s="27" customFormat="1" ht="15.45" customHeight="1">
      <c r="A126" s="28" t="s">
        <v>89</v>
      </c>
      <c r="B126" s="29">
        <v>3711</v>
      </c>
      <c r="C126" s="32">
        <v>4</v>
      </c>
      <c r="D126" s="32">
        <v>1</v>
      </c>
      <c r="E126" s="32">
        <f>B126/C126</f>
        <v>927.75</v>
      </c>
      <c r="F126" s="32">
        <f>D126*E126</f>
        <v>927.75</v>
      </c>
    </row>
    <row r="127" spans="1:6" s="27" customFormat="1" ht="15.45" customHeight="1">
      <c r="A127" s="28" t="s">
        <v>176</v>
      </c>
      <c r="B127" s="29">
        <v>4857</v>
      </c>
      <c r="C127" s="32">
        <v>4</v>
      </c>
      <c r="D127" s="32">
        <v>1</v>
      </c>
      <c r="E127" s="32">
        <f>B127/C127</f>
        <v>1214.25</v>
      </c>
      <c r="F127" s="32">
        <f>D127*E127</f>
        <v>1214.25</v>
      </c>
    </row>
    <row r="128" spans="1:6" s="27" customFormat="1" ht="15.45" customHeight="1">
      <c r="A128" s="28" t="s">
        <v>114</v>
      </c>
      <c r="B128" s="29">
        <v>4369</v>
      </c>
      <c r="C128" s="32">
        <v>4</v>
      </c>
      <c r="D128" s="32">
        <v>1</v>
      </c>
      <c r="E128" s="32">
        <f>B128/C128</f>
        <v>1092.25</v>
      </c>
      <c r="F128" s="32">
        <f>D128*E128</f>
        <v>1092.25</v>
      </c>
    </row>
    <row r="129" spans="1:6" s="27" customFormat="1" ht="15.45" customHeight="1">
      <c r="A129" s="28" t="s">
        <v>150</v>
      </c>
      <c r="B129" s="29">
        <v>3716</v>
      </c>
      <c r="C129" s="32">
        <v>4</v>
      </c>
      <c r="D129" s="32">
        <v>1</v>
      </c>
      <c r="E129" s="32">
        <f>B129/C129</f>
        <v>929</v>
      </c>
      <c r="F129" s="32">
        <f>D129*E129</f>
        <v>929</v>
      </c>
    </row>
    <row r="130" spans="1:6" s="27" customFormat="1" ht="15.45" customHeight="1">
      <c r="A130" s="28" t="s">
        <v>30</v>
      </c>
      <c r="B130" s="29">
        <v>5615</v>
      </c>
      <c r="C130" s="32">
        <v>4</v>
      </c>
      <c r="D130" s="32">
        <v>1</v>
      </c>
      <c r="E130" s="32">
        <f>B130/C130</f>
        <v>1403.75</v>
      </c>
      <c r="F130" s="32">
        <f>D130*E130</f>
        <v>1403.75</v>
      </c>
    </row>
    <row r="131" spans="1:6" s="27" customFormat="1" ht="15.45" customHeight="1">
      <c r="A131" s="28" t="s">
        <v>46</v>
      </c>
      <c r="B131" s="29">
        <v>4622</v>
      </c>
      <c r="C131" s="32">
        <v>4</v>
      </c>
      <c r="D131" s="32">
        <v>1</v>
      </c>
      <c r="E131" s="32">
        <f>B131/C131</f>
        <v>1155.5</v>
      </c>
      <c r="F131" s="32">
        <f>D131*E131</f>
        <v>1155.5</v>
      </c>
    </row>
    <row r="132" spans="1:6" s="27" customFormat="1" ht="15.45" customHeight="1">
      <c r="A132" s="28" t="s">
        <v>185</v>
      </c>
      <c r="B132" s="29">
        <v>2148</v>
      </c>
      <c r="C132" s="32">
        <v>4</v>
      </c>
      <c r="D132" s="32">
        <v>1</v>
      </c>
      <c r="E132" s="32">
        <f>B132/C132</f>
        <v>537</v>
      </c>
      <c r="F132" s="32">
        <f>D132*E132</f>
        <v>537</v>
      </c>
    </row>
    <row r="133" spans="1:6" s="27" customFormat="1" ht="15.45" customHeight="1">
      <c r="A133" s="28" t="s">
        <v>207</v>
      </c>
      <c r="B133" s="29">
        <v>2395</v>
      </c>
      <c r="C133" s="32">
        <v>4</v>
      </c>
      <c r="D133" s="32">
        <v>1</v>
      </c>
      <c r="E133" s="32">
        <f>B133/C133</f>
        <v>598.75</v>
      </c>
      <c r="F133" s="32">
        <f>D133*E133</f>
        <v>598.75</v>
      </c>
    </row>
    <row r="134" spans="1:6" s="27" customFormat="1" ht="15.45" customHeight="1">
      <c r="A134" s="28" t="s">
        <v>85</v>
      </c>
      <c r="B134" s="29">
        <v>5131</v>
      </c>
      <c r="C134" s="32">
        <v>4</v>
      </c>
      <c r="D134" s="32">
        <v>1</v>
      </c>
      <c r="E134" s="32">
        <f>B134/C134</f>
        <v>1282.75</v>
      </c>
      <c r="F134" s="32">
        <f>D134*E134</f>
        <v>1282.75</v>
      </c>
    </row>
    <row r="135" spans="1:6" s="27" customFormat="1" ht="15.45" customHeight="1">
      <c r="A135" s="28" t="s">
        <v>27</v>
      </c>
      <c r="B135" s="29">
        <v>5809</v>
      </c>
      <c r="C135" s="32">
        <v>4</v>
      </c>
      <c r="D135" s="32">
        <v>1</v>
      </c>
      <c r="E135" s="32">
        <f>B135/C135</f>
        <v>1452.25</v>
      </c>
      <c r="F135" s="32">
        <f>D135*E135</f>
        <v>1452.25</v>
      </c>
    </row>
    <row r="136" spans="1:6" s="27" customFormat="1" ht="15.45" customHeight="1">
      <c r="A136" s="28" t="s">
        <v>118</v>
      </c>
      <c r="B136" s="29">
        <v>3087</v>
      </c>
      <c r="C136" s="32">
        <v>4</v>
      </c>
      <c r="D136" s="32">
        <v>1</v>
      </c>
      <c r="E136" s="32">
        <f>B136/C136</f>
        <v>771.75</v>
      </c>
      <c r="F136" s="32">
        <f>D136*E136</f>
        <v>771.75</v>
      </c>
    </row>
    <row r="137" spans="1:6" s="27" customFormat="1" ht="15.45" customHeight="1">
      <c r="A137" s="28" t="s">
        <v>81</v>
      </c>
      <c r="B137" s="29">
        <v>3928</v>
      </c>
      <c r="C137" s="32">
        <v>4</v>
      </c>
      <c r="D137" s="32">
        <v>1</v>
      </c>
      <c r="E137" s="32">
        <f>B137/C137</f>
        <v>982</v>
      </c>
      <c r="F137" s="32">
        <f>D137*E137</f>
        <v>982</v>
      </c>
    </row>
    <row r="138" spans="1:6" s="27" customFormat="1" ht="15.45" customHeight="1">
      <c r="A138" s="28" t="s">
        <v>197</v>
      </c>
      <c r="B138" s="29">
        <v>2590</v>
      </c>
      <c r="C138" s="32">
        <v>4</v>
      </c>
      <c r="D138" s="32">
        <v>1</v>
      </c>
      <c r="E138" s="32">
        <f>B138/C138</f>
        <v>647.5</v>
      </c>
      <c r="F138" s="32">
        <f>D138*E138</f>
        <v>647.5</v>
      </c>
    </row>
    <row r="139" spans="1:6" s="27" customFormat="1" ht="15.45" customHeight="1">
      <c r="A139" s="28" t="s">
        <v>212</v>
      </c>
      <c r="B139" s="29">
        <v>3821</v>
      </c>
      <c r="C139" s="32">
        <v>4</v>
      </c>
      <c r="D139" s="32">
        <v>0</v>
      </c>
      <c r="E139" s="32">
        <f>B139/C139</f>
        <v>955.25</v>
      </c>
      <c r="F139" s="32">
        <f>D139*E139</f>
        <v>0</v>
      </c>
    </row>
    <row r="140" spans="1:6" s="27" customFormat="1" ht="15.45" customHeight="1">
      <c r="A140" s="28" t="s">
        <v>278</v>
      </c>
      <c r="B140" s="29">
        <v>3109</v>
      </c>
      <c r="C140" s="32">
        <v>4</v>
      </c>
      <c r="D140" s="32">
        <v>0</v>
      </c>
      <c r="E140" s="32">
        <f>B140/C140</f>
        <v>777.25</v>
      </c>
      <c r="F140" s="32">
        <f>D140*E140</f>
        <v>0</v>
      </c>
    </row>
    <row r="141" spans="1:6" s="27" customFormat="1" ht="15.45" customHeight="1">
      <c r="A141" s="28" t="s">
        <v>287</v>
      </c>
      <c r="B141" s="29">
        <v>1671</v>
      </c>
      <c r="C141" s="32">
        <v>4</v>
      </c>
      <c r="D141" s="32">
        <v>0</v>
      </c>
      <c r="E141" s="32">
        <f>B141/C141</f>
        <v>417.75</v>
      </c>
      <c r="F141" s="32">
        <f>D141*E141</f>
        <v>0</v>
      </c>
    </row>
    <row r="142" spans="1:6" s="27" customFormat="1" ht="15.45" customHeight="1">
      <c r="A142" s="28" t="s">
        <v>179</v>
      </c>
      <c r="B142" s="29">
        <v>3092</v>
      </c>
      <c r="C142" s="32">
        <v>4</v>
      </c>
      <c r="D142" s="32">
        <v>1</v>
      </c>
      <c r="E142" s="32">
        <f>B142/C142</f>
        <v>773</v>
      </c>
      <c r="F142" s="32">
        <f>D142*E142</f>
        <v>773</v>
      </c>
    </row>
    <row r="143" spans="1:6" s="27" customFormat="1" ht="15.45" customHeight="1">
      <c r="A143" s="28" t="s">
        <v>101</v>
      </c>
      <c r="B143" s="29">
        <v>4705</v>
      </c>
      <c r="C143" s="32">
        <v>4</v>
      </c>
      <c r="D143" s="32">
        <v>0</v>
      </c>
      <c r="E143" s="32">
        <f>B143/C143</f>
        <v>1176.25</v>
      </c>
      <c r="F143" s="32">
        <f>D143*E143</f>
        <v>0</v>
      </c>
    </row>
    <row r="144" spans="1:6" s="27" customFormat="1" ht="15.45" customHeight="1">
      <c r="A144" s="28" t="s">
        <v>90</v>
      </c>
      <c r="B144" s="29">
        <v>3709</v>
      </c>
      <c r="C144" s="32">
        <v>4</v>
      </c>
      <c r="D144" s="32">
        <v>1</v>
      </c>
      <c r="E144" s="32">
        <f>B144/C144</f>
        <v>927.25</v>
      </c>
      <c r="F144" s="32">
        <f>D144*E144</f>
        <v>927.25</v>
      </c>
    </row>
    <row r="145" spans="1:6" s="27" customFormat="1" ht="15.45" customHeight="1">
      <c r="A145" s="28" t="s">
        <v>191</v>
      </c>
      <c r="B145" s="29">
        <v>4215</v>
      </c>
      <c r="C145" s="32">
        <v>4</v>
      </c>
      <c r="D145" s="32">
        <v>0</v>
      </c>
      <c r="E145" s="32">
        <f>B145/C145</f>
        <v>1053.75</v>
      </c>
      <c r="F145" s="32">
        <f>D145*E145</f>
        <v>0</v>
      </c>
    </row>
    <row r="146" spans="1:6" s="27" customFormat="1" ht="15.45" customHeight="1">
      <c r="A146" s="28" t="s">
        <v>123</v>
      </c>
      <c r="B146" s="29">
        <v>4216</v>
      </c>
      <c r="C146" s="32">
        <v>4</v>
      </c>
      <c r="D146" s="32">
        <v>1</v>
      </c>
      <c r="E146" s="32">
        <f>B146/C146</f>
        <v>1054</v>
      </c>
      <c r="F146" s="32">
        <f>D146*E146</f>
        <v>1054</v>
      </c>
    </row>
    <row r="147" spans="1:6" s="27" customFormat="1" ht="15.45" customHeight="1">
      <c r="A147" s="28" t="s">
        <v>31</v>
      </c>
      <c r="B147" s="29">
        <v>5603</v>
      </c>
      <c r="C147" s="32">
        <v>4</v>
      </c>
      <c r="D147" s="32">
        <v>1</v>
      </c>
      <c r="E147" s="32">
        <f>B147/C147</f>
        <v>1400.75</v>
      </c>
      <c r="F147" s="32">
        <f>D147*E147</f>
        <v>1400.75</v>
      </c>
    </row>
    <row r="148" spans="1:6" s="27" customFormat="1" ht="15.45" customHeight="1">
      <c r="A148" s="28" t="s">
        <v>281</v>
      </c>
      <c r="B148" s="29">
        <v>2526</v>
      </c>
      <c r="C148" s="32">
        <v>4</v>
      </c>
      <c r="D148" s="32">
        <v>0</v>
      </c>
      <c r="E148" s="32">
        <f>B148/C148</f>
        <v>631.5</v>
      </c>
      <c r="F148" s="32">
        <f>D148*E148</f>
        <v>0</v>
      </c>
    </row>
    <row r="149" spans="1:6" s="27" customFormat="1" ht="15.45" customHeight="1">
      <c r="A149" s="28" t="s">
        <v>226</v>
      </c>
      <c r="B149" s="29">
        <v>1589</v>
      </c>
      <c r="C149" s="32">
        <v>4</v>
      </c>
      <c r="D149" s="32">
        <v>1</v>
      </c>
      <c r="E149" s="32">
        <f>B149/C149</f>
        <v>397.25</v>
      </c>
      <c r="F149" s="32">
        <f>D149*E149</f>
        <v>397.25</v>
      </c>
    </row>
    <row r="150" spans="1:6" s="27" customFormat="1" ht="15.45" customHeight="1">
      <c r="A150" s="28" t="s">
        <v>28</v>
      </c>
      <c r="B150" s="29">
        <v>5753</v>
      </c>
      <c r="C150" s="32">
        <v>4</v>
      </c>
      <c r="D150" s="32">
        <v>1</v>
      </c>
      <c r="E150" s="32">
        <f>B150/C150</f>
        <v>1438.25</v>
      </c>
      <c r="F150" s="32">
        <f>D150*E150</f>
        <v>1438.25</v>
      </c>
    </row>
    <row r="151" spans="1:6" s="27" customFormat="1" ht="15.45" customHeight="1">
      <c r="A151" s="28" t="s">
        <v>184</v>
      </c>
      <c r="B151" s="29">
        <v>2885</v>
      </c>
      <c r="C151" s="32">
        <v>4</v>
      </c>
      <c r="D151" s="32">
        <v>1</v>
      </c>
      <c r="E151" s="32">
        <f>B151/C151</f>
        <v>721.25</v>
      </c>
      <c r="F151" s="32">
        <f>D151*E151</f>
        <v>721.25</v>
      </c>
    </row>
    <row r="152" spans="1:6" s="27" customFormat="1" ht="15.45" customHeight="1">
      <c r="A152" s="28" t="s">
        <v>133</v>
      </c>
      <c r="B152" s="29">
        <v>4105</v>
      </c>
      <c r="C152" s="32">
        <v>4</v>
      </c>
      <c r="D152" s="32">
        <v>1</v>
      </c>
      <c r="E152" s="32">
        <f>B152/C152</f>
        <v>1026.25</v>
      </c>
      <c r="F152" s="32">
        <f>D152*E152</f>
        <v>1026.25</v>
      </c>
    </row>
    <row r="153" spans="1:6" s="27" customFormat="1" ht="15.45" customHeight="1">
      <c r="A153" s="28" t="s">
        <v>149</v>
      </c>
      <c r="B153" s="29">
        <v>2719</v>
      </c>
      <c r="C153" s="32">
        <v>4</v>
      </c>
      <c r="D153" s="32">
        <v>1</v>
      </c>
      <c r="E153" s="32">
        <f>B153/C153</f>
        <v>679.75</v>
      </c>
      <c r="F153" s="32">
        <f>D153*E153</f>
        <v>679.75</v>
      </c>
    </row>
    <row r="154" spans="1:6" s="27" customFormat="1" ht="15.45" customHeight="1">
      <c r="A154" s="28" t="s">
        <v>260</v>
      </c>
      <c r="B154" s="29">
        <v>1617</v>
      </c>
      <c r="C154" s="32">
        <v>4</v>
      </c>
      <c r="D154" s="32">
        <v>0</v>
      </c>
      <c r="E154" s="32">
        <f>B154/C154</f>
        <v>404.25</v>
      </c>
      <c r="F154" s="32">
        <f>D154*E154</f>
        <v>0</v>
      </c>
    </row>
    <row r="155" spans="1:6" s="27" customFormat="1" ht="15.45" customHeight="1">
      <c r="A155" s="28" t="s">
        <v>161</v>
      </c>
      <c r="B155" s="29">
        <v>3310</v>
      </c>
      <c r="C155" s="32">
        <v>4</v>
      </c>
      <c r="D155" s="32">
        <v>0</v>
      </c>
      <c r="E155" s="32">
        <f>B155/C155</f>
        <v>827.5</v>
      </c>
      <c r="F155" s="32">
        <f>D155*E155</f>
        <v>0</v>
      </c>
    </row>
    <row r="156" spans="1:6" s="27" customFormat="1" ht="15.45" customHeight="1">
      <c r="A156" s="28" t="s">
        <v>55</v>
      </c>
      <c r="B156" s="29">
        <v>5957</v>
      </c>
      <c r="C156" s="32">
        <v>4</v>
      </c>
      <c r="D156" s="32">
        <v>1</v>
      </c>
      <c r="E156" s="32">
        <f>B156/C156</f>
        <v>1489.25</v>
      </c>
      <c r="F156" s="32">
        <f>D156*E156</f>
        <v>1489.25</v>
      </c>
    </row>
    <row r="157" spans="1:6" s="27" customFormat="1" ht="15.45" customHeight="1">
      <c r="A157" s="28" t="s">
        <v>155</v>
      </c>
      <c r="B157" s="29">
        <v>2541</v>
      </c>
      <c r="C157" s="32">
        <v>4</v>
      </c>
      <c r="D157" s="32">
        <v>1</v>
      </c>
      <c r="E157" s="32">
        <f>B157/C157</f>
        <v>635.25</v>
      </c>
      <c r="F157" s="32">
        <f>D157*E157</f>
        <v>635.25</v>
      </c>
    </row>
    <row r="158" spans="1:6" s="27" customFormat="1" ht="15.45" customHeight="1">
      <c r="A158" s="28" t="s">
        <v>240</v>
      </c>
      <c r="B158" s="29">
        <v>1804</v>
      </c>
      <c r="C158" s="32">
        <v>4</v>
      </c>
      <c r="D158" s="32">
        <v>1</v>
      </c>
      <c r="E158" s="32">
        <f>B158/C158</f>
        <v>451</v>
      </c>
      <c r="F158" s="32">
        <f>D158*E158</f>
        <v>451</v>
      </c>
    </row>
    <row r="159" spans="1:6" s="27" customFormat="1" ht="15.45" customHeight="1">
      <c r="A159" s="28" t="s">
        <v>228</v>
      </c>
      <c r="B159" s="29">
        <v>2168</v>
      </c>
      <c r="C159" s="32">
        <v>4</v>
      </c>
      <c r="D159" s="32">
        <v>1</v>
      </c>
      <c r="E159" s="32">
        <f>B159/C159</f>
        <v>542</v>
      </c>
      <c r="F159" s="32">
        <f>D159*E159</f>
        <v>542</v>
      </c>
    </row>
    <row r="160" spans="1:6" s="27" customFormat="1" ht="15.45" customHeight="1">
      <c r="A160" s="28" t="s">
        <v>99</v>
      </c>
      <c r="B160" s="29">
        <v>7384</v>
      </c>
      <c r="C160" s="32">
        <v>4</v>
      </c>
      <c r="D160" s="32">
        <v>1</v>
      </c>
      <c r="E160" s="32">
        <f>B160/C160</f>
        <v>1846</v>
      </c>
      <c r="F160" s="32">
        <f>D160*E160</f>
        <v>1846</v>
      </c>
    </row>
    <row r="161" spans="1:6" s="27" customFormat="1" ht="15.45" customHeight="1">
      <c r="A161" s="28" t="s">
        <v>162</v>
      </c>
      <c r="B161" s="29">
        <v>3342</v>
      </c>
      <c r="C161" s="32">
        <v>4</v>
      </c>
      <c r="D161" s="32">
        <v>1</v>
      </c>
      <c r="E161" s="32">
        <f>B161/C161</f>
        <v>835.5</v>
      </c>
      <c r="F161" s="32">
        <f>D161*E161</f>
        <v>835.5</v>
      </c>
    </row>
    <row r="162" spans="1:6" s="27" customFormat="1" ht="15.45" customHeight="1">
      <c r="A162" s="28" t="s">
        <v>108</v>
      </c>
      <c r="B162" s="29">
        <v>3250</v>
      </c>
      <c r="C162" s="32">
        <v>4</v>
      </c>
      <c r="D162" s="32">
        <v>1</v>
      </c>
      <c r="E162" s="32">
        <f>B162/C162</f>
        <v>812.5</v>
      </c>
      <c r="F162" s="32">
        <f>D162*E162</f>
        <v>812.5</v>
      </c>
    </row>
    <row r="163" spans="1:6" s="27" customFormat="1" ht="15.45" customHeight="1">
      <c r="A163" s="28" t="s">
        <v>193</v>
      </c>
      <c r="B163" s="29">
        <v>1992</v>
      </c>
      <c r="C163" s="32">
        <v>4</v>
      </c>
      <c r="D163" s="32">
        <v>1</v>
      </c>
      <c r="E163" s="32">
        <f>B163/C163</f>
        <v>498</v>
      </c>
      <c r="F163" s="32">
        <f>D163*E163</f>
        <v>498</v>
      </c>
    </row>
    <row r="164" spans="1:6" s="27" customFormat="1" ht="15.45" customHeight="1">
      <c r="A164" s="28" t="s">
        <v>141</v>
      </c>
      <c r="B164" s="29">
        <v>3897</v>
      </c>
      <c r="C164" s="32">
        <v>4</v>
      </c>
      <c r="D164" s="32">
        <v>0</v>
      </c>
      <c r="E164" s="32">
        <f>B164/C164</f>
        <v>974.25</v>
      </c>
      <c r="F164" s="32">
        <f>D164*E164</f>
        <v>0</v>
      </c>
    </row>
    <row r="165" spans="1:6" s="27" customFormat="1" ht="15.45" customHeight="1">
      <c r="A165" s="28" t="s">
        <v>205</v>
      </c>
      <c r="B165" s="29">
        <v>1818</v>
      </c>
      <c r="C165" s="32">
        <v>4</v>
      </c>
      <c r="D165" s="32">
        <v>1</v>
      </c>
      <c r="E165" s="32">
        <f>B165/C165</f>
        <v>454.5</v>
      </c>
      <c r="F165" s="32">
        <f>D165*E165</f>
        <v>454.5</v>
      </c>
    </row>
    <row r="166" spans="1:6" s="27" customFormat="1" ht="15.45" customHeight="1">
      <c r="A166" s="28" t="s">
        <v>20</v>
      </c>
      <c r="B166" s="29">
        <v>6534</v>
      </c>
      <c r="C166" s="32">
        <v>4</v>
      </c>
      <c r="D166" s="32">
        <v>1</v>
      </c>
      <c r="E166" s="32">
        <f>B166/C166</f>
        <v>1633.5</v>
      </c>
      <c r="F166" s="32">
        <f>D166*E166</f>
        <v>1633.5</v>
      </c>
    </row>
    <row r="167" spans="1:6" s="27" customFormat="1" ht="15.45" customHeight="1">
      <c r="A167" s="28" t="s">
        <v>272</v>
      </c>
      <c r="B167" s="29">
        <v>4623</v>
      </c>
      <c r="C167" s="32">
        <v>4</v>
      </c>
      <c r="D167" s="32">
        <v>0</v>
      </c>
      <c r="E167" s="32">
        <f>B167/C167</f>
        <v>1155.75</v>
      </c>
      <c r="F167" s="32">
        <f>D167*E167</f>
        <v>0</v>
      </c>
    </row>
    <row r="168" spans="1:6" s="27" customFormat="1" ht="15.45" customHeight="1">
      <c r="A168" s="28" t="s">
        <v>286</v>
      </c>
      <c r="B168" s="29">
        <v>1952</v>
      </c>
      <c r="C168" s="32">
        <v>4</v>
      </c>
      <c r="D168" s="32">
        <v>0</v>
      </c>
      <c r="E168" s="32">
        <f>B168/C168</f>
        <v>488</v>
      </c>
      <c r="F168" s="32">
        <f>D168*E168</f>
        <v>0</v>
      </c>
    </row>
    <row r="169" spans="1:6" s="27" customFormat="1" ht="15.45" customHeight="1">
      <c r="A169" s="28" t="s">
        <v>241</v>
      </c>
      <c r="B169" s="29">
        <v>1715</v>
      </c>
      <c r="C169" s="32">
        <v>4</v>
      </c>
      <c r="D169" s="32">
        <v>1</v>
      </c>
      <c r="E169" s="32">
        <f>B169/C169</f>
        <v>428.75</v>
      </c>
      <c r="F169" s="32">
        <f>D169*E169</f>
        <v>428.75</v>
      </c>
    </row>
    <row r="170" spans="1:6" s="27" customFormat="1" ht="15.45" customHeight="1">
      <c r="A170" s="28" t="s">
        <v>201</v>
      </c>
      <c r="B170" s="29">
        <v>3938</v>
      </c>
      <c r="C170" s="32">
        <v>4</v>
      </c>
      <c r="D170" s="32">
        <v>0</v>
      </c>
      <c r="E170" s="32">
        <f>B170/C170</f>
        <v>984.5</v>
      </c>
      <c r="F170" s="32">
        <f>D170*E170</f>
        <v>0</v>
      </c>
    </row>
    <row r="171" spans="1:6" s="27" customFormat="1" ht="15.45" customHeight="1">
      <c r="A171" s="28" t="s">
        <v>48</v>
      </c>
      <c r="B171" s="29">
        <v>4616</v>
      </c>
      <c r="C171" s="32">
        <v>4</v>
      </c>
      <c r="D171" s="32">
        <v>1</v>
      </c>
      <c r="E171" s="32">
        <f>B171/C171</f>
        <v>1154</v>
      </c>
      <c r="F171" s="32">
        <f>D171*E171</f>
        <v>1154</v>
      </c>
    </row>
    <row r="172" spans="1:6" s="27" customFormat="1" ht="15.45" customHeight="1">
      <c r="A172" s="28" t="s">
        <v>60</v>
      </c>
      <c r="B172" s="29">
        <v>4377</v>
      </c>
      <c r="C172" s="32">
        <v>4</v>
      </c>
      <c r="D172" s="32">
        <v>1</v>
      </c>
      <c r="E172" s="32">
        <f>B172/C172</f>
        <v>1094.25</v>
      </c>
      <c r="F172" s="32">
        <f>D172*E172</f>
        <v>1094.25</v>
      </c>
    </row>
    <row r="173" spans="1:6" s="27" customFormat="1" ht="15.45" customHeight="1">
      <c r="A173" s="28" t="s">
        <v>76</v>
      </c>
      <c r="B173" s="29">
        <v>5519</v>
      </c>
      <c r="C173" s="32">
        <v>4</v>
      </c>
      <c r="D173" s="32">
        <v>1</v>
      </c>
      <c r="E173" s="32">
        <f>B173/C173</f>
        <v>1379.75</v>
      </c>
      <c r="F173" s="32">
        <f>D173*E173</f>
        <v>1379.75</v>
      </c>
    </row>
    <row r="174" spans="1:6" s="27" customFormat="1" ht="15.45" customHeight="1">
      <c r="A174" s="28" t="s">
        <v>138</v>
      </c>
      <c r="B174" s="29">
        <v>2880</v>
      </c>
      <c r="C174" s="32">
        <v>4</v>
      </c>
      <c r="D174" s="32">
        <v>1</v>
      </c>
      <c r="E174" s="32">
        <f>B174/C174</f>
        <v>720</v>
      </c>
      <c r="F174" s="32">
        <f>D174*E174</f>
        <v>720</v>
      </c>
    </row>
    <row r="175" spans="1:6" s="27" customFormat="1" ht="15.45" customHeight="1">
      <c r="A175" s="28" t="s">
        <v>158</v>
      </c>
      <c r="B175" s="29">
        <v>3349</v>
      </c>
      <c r="C175" s="32">
        <v>4</v>
      </c>
      <c r="D175" s="32">
        <v>0</v>
      </c>
      <c r="E175" s="32">
        <f>B175/C175</f>
        <v>837.25</v>
      </c>
      <c r="F175" s="32">
        <f>D175*E175</f>
        <v>0</v>
      </c>
    </row>
    <row r="176" spans="1:6" s="27" customFormat="1" ht="15.45" customHeight="1">
      <c r="A176" s="28" t="s">
        <v>174</v>
      </c>
      <c r="B176" s="29">
        <v>3165</v>
      </c>
      <c r="C176" s="32">
        <v>4</v>
      </c>
      <c r="D176" s="32">
        <v>1</v>
      </c>
      <c r="E176" s="32">
        <f>B176/C176</f>
        <v>791.25</v>
      </c>
      <c r="F176" s="32">
        <f>D176*E176</f>
        <v>791.25</v>
      </c>
    </row>
    <row r="177" spans="1:6" s="27" customFormat="1" ht="15.45" customHeight="1">
      <c r="A177" s="28" t="s">
        <v>35</v>
      </c>
      <c r="B177" s="29">
        <v>5160</v>
      </c>
      <c r="C177" s="32">
        <v>4</v>
      </c>
      <c r="D177" s="32">
        <v>1</v>
      </c>
      <c r="E177" s="32">
        <f>B177/C177</f>
        <v>1290</v>
      </c>
      <c r="F177" s="32">
        <f>D177*E177</f>
        <v>1290</v>
      </c>
    </row>
    <row r="178" spans="1:6" s="27" customFormat="1" ht="15.45" customHeight="1">
      <c r="A178" s="28" t="s">
        <v>238</v>
      </c>
      <c r="B178" s="29">
        <v>1874</v>
      </c>
      <c r="C178" s="32">
        <v>4</v>
      </c>
      <c r="D178" s="32">
        <v>1</v>
      </c>
      <c r="E178" s="32">
        <f>B178/C178</f>
        <v>468.5</v>
      </c>
      <c r="F178" s="32">
        <f>D178*E178</f>
        <v>468.5</v>
      </c>
    </row>
    <row r="179" spans="1:6" s="27" customFormat="1" ht="15.45" customHeight="1">
      <c r="A179" s="28" t="s">
        <v>280</v>
      </c>
      <c r="B179" s="29">
        <v>2561</v>
      </c>
      <c r="C179" s="32">
        <v>4</v>
      </c>
      <c r="D179" s="32">
        <v>0</v>
      </c>
      <c r="E179" s="32">
        <f>B179/C179</f>
        <v>640.25</v>
      </c>
      <c r="F179" s="32">
        <f>D179*E179</f>
        <v>0</v>
      </c>
    </row>
    <row r="180" spans="1:6" s="27" customFormat="1" ht="15.45" customHeight="1">
      <c r="A180" s="28" t="s">
        <v>157</v>
      </c>
      <c r="B180" s="29">
        <v>2457</v>
      </c>
      <c r="C180" s="32">
        <v>4</v>
      </c>
      <c r="D180" s="32">
        <v>1</v>
      </c>
      <c r="E180" s="32">
        <f>B180/C180</f>
        <v>614.25</v>
      </c>
      <c r="F180" s="32">
        <f>D180*E180</f>
        <v>614.25</v>
      </c>
    </row>
    <row r="181" spans="1:6" s="27" customFormat="1" ht="15.45" customHeight="1">
      <c r="A181" s="28" t="s">
        <v>92</v>
      </c>
      <c r="B181" s="29">
        <v>5020</v>
      </c>
      <c r="C181" s="32">
        <v>4</v>
      </c>
      <c r="D181" s="32">
        <v>1</v>
      </c>
      <c r="E181" s="32">
        <f>B181/C181</f>
        <v>1255</v>
      </c>
      <c r="F181" s="32">
        <f>D181*E181</f>
        <v>1255</v>
      </c>
    </row>
    <row r="182" spans="1:6" s="27" customFormat="1" ht="15.45" customHeight="1">
      <c r="A182" s="28" t="s">
        <v>132</v>
      </c>
      <c r="B182" s="29">
        <v>2972</v>
      </c>
      <c r="C182" s="32">
        <v>4</v>
      </c>
      <c r="D182" s="32">
        <v>1</v>
      </c>
      <c r="E182" s="32">
        <f>B182/C182</f>
        <v>743</v>
      </c>
      <c r="F182" s="32">
        <f>D182*E182</f>
        <v>743</v>
      </c>
    </row>
    <row r="183" spans="1:6" s="27" customFormat="1" ht="15.45" customHeight="1">
      <c r="A183" s="28" t="s">
        <v>247</v>
      </c>
      <c r="B183" s="29">
        <v>2291</v>
      </c>
      <c r="C183" s="32">
        <v>4</v>
      </c>
      <c r="D183" s="32">
        <v>0</v>
      </c>
      <c r="E183" s="32">
        <f>B183/C183</f>
        <v>572.75</v>
      </c>
      <c r="F183" s="32">
        <f>D183*E183</f>
        <v>0</v>
      </c>
    </row>
    <row r="184" spans="1:6" s="27" customFormat="1" ht="15.45" customHeight="1">
      <c r="A184" s="28" t="s">
        <v>63</v>
      </c>
      <c r="B184" s="29">
        <v>4303</v>
      </c>
      <c r="C184" s="32">
        <v>4</v>
      </c>
      <c r="D184" s="32">
        <v>1</v>
      </c>
      <c r="E184" s="32">
        <f>B184/C184</f>
        <v>1075.75</v>
      </c>
      <c r="F184" s="32">
        <f>D184*E184</f>
        <v>1075.75</v>
      </c>
    </row>
    <row r="185" spans="1:6" s="27" customFormat="1" ht="15.45" customHeight="1">
      <c r="A185" s="28" t="s">
        <v>182</v>
      </c>
      <c r="B185" s="29">
        <v>2176</v>
      </c>
      <c r="C185" s="32">
        <v>4</v>
      </c>
      <c r="D185" s="32">
        <v>1</v>
      </c>
      <c r="E185" s="32">
        <f>B185/C185</f>
        <v>544</v>
      </c>
      <c r="F185" s="32">
        <f>D185*E185</f>
        <v>544</v>
      </c>
    </row>
    <row r="186" spans="1:6" s="27" customFormat="1" ht="15.45" customHeight="1">
      <c r="A186" s="28" t="s">
        <v>271</v>
      </c>
      <c r="B186" s="29">
        <v>9726</v>
      </c>
      <c r="C186" s="32">
        <v>4</v>
      </c>
      <c r="D186" s="32">
        <v>0</v>
      </c>
      <c r="E186" s="32">
        <f>B186/C186</f>
        <v>2431.5</v>
      </c>
      <c r="F186" s="32">
        <f>D186*E186</f>
        <v>0</v>
      </c>
    </row>
    <row r="187" spans="1:6" s="27" customFormat="1" ht="15.45" customHeight="1">
      <c r="A187" s="28" t="s">
        <v>75</v>
      </c>
      <c r="B187" s="29">
        <v>4023</v>
      </c>
      <c r="C187" s="32">
        <v>4</v>
      </c>
      <c r="D187" s="32">
        <v>1</v>
      </c>
      <c r="E187" s="32">
        <f>B187/C187</f>
        <v>1005.75</v>
      </c>
      <c r="F187" s="32">
        <f>D187*E187</f>
        <v>1005.75</v>
      </c>
    </row>
    <row r="188" spans="1:6" s="27" customFormat="1" ht="15.45" customHeight="1">
      <c r="A188" s="28" t="s">
        <v>40</v>
      </c>
      <c r="B188" s="29">
        <v>6815</v>
      </c>
      <c r="C188" s="32">
        <v>4</v>
      </c>
      <c r="D188" s="32">
        <v>0</v>
      </c>
      <c r="E188" s="32">
        <f>B188/C188</f>
        <v>1703.75</v>
      </c>
      <c r="F188" s="32">
        <f>D188*E188</f>
        <v>0</v>
      </c>
    </row>
    <row r="189" spans="1:6" s="27" customFormat="1" ht="15.45" customHeight="1">
      <c r="A189" s="28" t="s">
        <v>261</v>
      </c>
      <c r="B189" s="29">
        <v>3471</v>
      </c>
      <c r="C189" s="32">
        <v>4</v>
      </c>
      <c r="D189" s="32">
        <v>0</v>
      </c>
      <c r="E189" s="32">
        <f>B189/C189</f>
        <v>867.75</v>
      </c>
      <c r="F189" s="32">
        <f>D189*E189</f>
        <v>0</v>
      </c>
    </row>
    <row r="190" spans="1:6" s="27" customFormat="1" ht="15.45" customHeight="1">
      <c r="A190" s="28" t="s">
        <v>172</v>
      </c>
      <c r="B190" s="29">
        <v>3100</v>
      </c>
      <c r="C190" s="32">
        <v>4</v>
      </c>
      <c r="D190" s="32">
        <v>1</v>
      </c>
      <c r="E190" s="32">
        <f>B190/C190</f>
        <v>775</v>
      </c>
      <c r="F190" s="32">
        <f>D190*E190</f>
        <v>775</v>
      </c>
    </row>
    <row r="191" spans="1:6" s="27" customFormat="1" ht="15.45" customHeight="1">
      <c r="A191" s="28" t="s">
        <v>223</v>
      </c>
      <c r="B191" s="29">
        <v>2167</v>
      </c>
      <c r="C191" s="32">
        <v>4</v>
      </c>
      <c r="D191" s="32">
        <v>1</v>
      </c>
      <c r="E191" s="32">
        <f>B191/C191</f>
        <v>541.75</v>
      </c>
      <c r="F191" s="32">
        <f>D191*E191</f>
        <v>541.75</v>
      </c>
    </row>
    <row r="192" spans="1:6" s="27" customFormat="1" ht="15.45" customHeight="1">
      <c r="A192" s="28" t="s">
        <v>270</v>
      </c>
      <c r="B192" s="29">
        <v>119</v>
      </c>
      <c r="C192" s="32">
        <v>4</v>
      </c>
      <c r="D192" s="32">
        <v>1</v>
      </c>
      <c r="E192" s="32">
        <f>B192/C192</f>
        <v>29.75</v>
      </c>
      <c r="F192" s="32">
        <f>D192*E192</f>
        <v>29.75</v>
      </c>
    </row>
    <row r="193" spans="1:6" s="27" customFormat="1" ht="15.45" customHeight="1">
      <c r="A193" s="28" t="s">
        <v>164</v>
      </c>
      <c r="B193" s="29">
        <v>3322</v>
      </c>
      <c r="C193" s="32">
        <v>4</v>
      </c>
      <c r="D193" s="32">
        <v>1</v>
      </c>
      <c r="E193" s="32">
        <f>B193/C193</f>
        <v>830.5</v>
      </c>
      <c r="F193" s="32">
        <f>D193*E193</f>
        <v>830.5</v>
      </c>
    </row>
    <row r="194" spans="1:6" s="27" customFormat="1" ht="15.45" customHeight="1">
      <c r="A194" s="28" t="s">
        <v>110</v>
      </c>
      <c r="B194" s="29">
        <v>3187</v>
      </c>
      <c r="C194" s="32">
        <v>4</v>
      </c>
      <c r="D194" s="32">
        <v>1</v>
      </c>
      <c r="E194" s="32">
        <f>B194/C194</f>
        <v>796.75</v>
      </c>
      <c r="F194" s="32">
        <f>D194*E194</f>
        <v>796.75</v>
      </c>
    </row>
    <row r="195" spans="1:6" s="27" customFormat="1" ht="15.45" customHeight="1">
      <c r="A195" s="28" t="s">
        <v>245</v>
      </c>
      <c r="B195" s="29">
        <v>1616</v>
      </c>
      <c r="C195" s="32">
        <v>4</v>
      </c>
      <c r="D195" s="32">
        <v>1</v>
      </c>
      <c r="E195" s="32">
        <f>B195/C195</f>
        <v>404</v>
      </c>
      <c r="F195" s="32">
        <f>D195*E195</f>
        <v>404</v>
      </c>
    </row>
    <row r="196" spans="1:6" s="27" customFormat="1" ht="15.45" customHeight="1">
      <c r="A196" s="28" t="s">
        <v>255</v>
      </c>
      <c r="B196" s="29">
        <v>1942</v>
      </c>
      <c r="C196" s="32">
        <v>4</v>
      </c>
      <c r="D196" s="32">
        <v>1</v>
      </c>
      <c r="E196" s="32">
        <f>B196/C196</f>
        <v>485.5</v>
      </c>
      <c r="F196" s="32">
        <f>D196*E196</f>
        <v>485.5</v>
      </c>
    </row>
    <row r="197" spans="1:6" s="27" customFormat="1" ht="15.45" customHeight="1">
      <c r="A197" s="28" t="s">
        <v>145</v>
      </c>
      <c r="B197" s="29">
        <v>3853</v>
      </c>
      <c r="C197" s="32">
        <v>4</v>
      </c>
      <c r="D197" s="32">
        <v>0</v>
      </c>
      <c r="E197" s="32">
        <f>B197/C197</f>
        <v>963.25</v>
      </c>
      <c r="F197" s="32">
        <f>D197*E197</f>
        <v>0</v>
      </c>
    </row>
    <row r="198" spans="1:6" s="27" customFormat="1" ht="15.45" customHeight="1">
      <c r="A198" s="28" t="s">
        <v>67</v>
      </c>
      <c r="B198" s="29">
        <v>4131</v>
      </c>
      <c r="C198" s="32">
        <v>4</v>
      </c>
      <c r="D198" s="32">
        <v>1</v>
      </c>
      <c r="E198" s="32">
        <f>B198/C198</f>
        <v>1032.75</v>
      </c>
      <c r="F198" s="32">
        <f>D198*E198</f>
        <v>1032.75</v>
      </c>
    </row>
    <row r="199" spans="1:6" s="27" customFormat="1" ht="15.45" customHeight="1">
      <c r="A199" s="28" t="s">
        <v>178</v>
      </c>
      <c r="B199" s="29">
        <v>3076</v>
      </c>
      <c r="C199" s="32">
        <v>4</v>
      </c>
      <c r="D199" s="32">
        <v>0</v>
      </c>
      <c r="E199" s="32">
        <f>B199/C199</f>
        <v>769</v>
      </c>
      <c r="F199" s="32">
        <f>D199*E199</f>
        <v>0</v>
      </c>
    </row>
    <row r="200" spans="1:6" s="27" customFormat="1" ht="15.45" customHeight="1">
      <c r="A200" s="28" t="s">
        <v>126</v>
      </c>
      <c r="B200" s="29">
        <v>6327</v>
      </c>
      <c r="C200" s="32">
        <v>4</v>
      </c>
      <c r="D200" s="32">
        <v>0</v>
      </c>
      <c r="E200" s="32">
        <f>B200/C200</f>
        <v>1581.75</v>
      </c>
      <c r="F200" s="32">
        <f>D200*E200</f>
        <v>0</v>
      </c>
    </row>
    <row r="201" spans="1:6" s="27" customFormat="1" ht="15.45" customHeight="1">
      <c r="A201" s="28" t="s">
        <v>202</v>
      </c>
      <c r="B201" s="29">
        <v>3928</v>
      </c>
      <c r="C201" s="32">
        <v>4</v>
      </c>
      <c r="D201" s="32">
        <v>0</v>
      </c>
      <c r="E201" s="32">
        <f>B201/C201</f>
        <v>982</v>
      </c>
      <c r="F201" s="32">
        <f>D201*E201</f>
        <v>0</v>
      </c>
    </row>
    <row r="202" spans="1:6" s="27" customFormat="1" ht="15.45" customHeight="1">
      <c r="A202" s="28" t="s">
        <v>51</v>
      </c>
      <c r="B202" s="29">
        <v>6076</v>
      </c>
      <c r="C202" s="32">
        <v>4</v>
      </c>
      <c r="D202" s="32">
        <v>1</v>
      </c>
      <c r="E202" s="32">
        <f>B202/C202</f>
        <v>1519</v>
      </c>
      <c r="F202" s="32">
        <f>D202*E202</f>
        <v>1519</v>
      </c>
    </row>
    <row r="203" spans="1:6" s="27" customFormat="1" ht="15.45" customHeight="1">
      <c r="A203" s="28" t="s">
        <v>26</v>
      </c>
      <c r="B203" s="29">
        <v>5860</v>
      </c>
      <c r="C203" s="32">
        <v>4</v>
      </c>
      <c r="D203" s="32">
        <v>1</v>
      </c>
      <c r="E203" s="32">
        <f>B203/C203</f>
        <v>1465</v>
      </c>
      <c r="F203" s="32">
        <f>D203*E203</f>
        <v>1465</v>
      </c>
    </row>
    <row r="204" spans="1:6" s="27" customFormat="1" ht="15.45" customHeight="1">
      <c r="A204" s="28" t="s">
        <v>282</v>
      </c>
      <c r="B204" s="29">
        <v>2517</v>
      </c>
      <c r="C204" s="32">
        <v>4</v>
      </c>
      <c r="D204" s="32">
        <v>0</v>
      </c>
      <c r="E204" s="32">
        <f>B204/C204</f>
        <v>629.25</v>
      </c>
      <c r="F204" s="32">
        <f>D204*E204</f>
        <v>0</v>
      </c>
    </row>
    <row r="205" spans="1:6" s="27" customFormat="1" ht="15.45" customHeight="1">
      <c r="A205" s="28" t="s">
        <v>13</v>
      </c>
      <c r="B205" s="29">
        <v>8329</v>
      </c>
      <c r="C205" s="32">
        <v>4</v>
      </c>
      <c r="D205" s="32">
        <v>1</v>
      </c>
      <c r="E205" s="32">
        <f>B205/C205</f>
        <v>2082.25</v>
      </c>
      <c r="F205" s="32">
        <f>D205*E205</f>
        <v>2082.25</v>
      </c>
    </row>
    <row r="206" spans="1:6" s="27" customFormat="1" ht="15.45" customHeight="1">
      <c r="A206" s="28" t="s">
        <v>166</v>
      </c>
      <c r="B206" s="29">
        <v>5283</v>
      </c>
      <c r="C206" s="32">
        <v>4</v>
      </c>
      <c r="D206" s="32">
        <v>0</v>
      </c>
      <c r="E206" s="32">
        <f>B206/C206</f>
        <v>1320.75</v>
      </c>
      <c r="F206" s="32">
        <f>D206*E206</f>
        <v>0</v>
      </c>
    </row>
    <row r="207" spans="1:6" s="27" customFormat="1" ht="15.45" customHeight="1">
      <c r="A207" s="28" t="s">
        <v>173</v>
      </c>
      <c r="B207" s="29">
        <v>3151</v>
      </c>
      <c r="C207" s="32">
        <v>4</v>
      </c>
      <c r="D207" s="32">
        <v>0</v>
      </c>
      <c r="E207" s="32">
        <f>B207/C207</f>
        <v>787.75</v>
      </c>
      <c r="F207" s="32">
        <f>D207*E207</f>
        <v>0</v>
      </c>
    </row>
    <row r="208" spans="1:6" s="27" customFormat="1" ht="15.45" customHeight="1">
      <c r="A208" s="28" t="s">
        <v>196</v>
      </c>
      <c r="B208" s="29">
        <v>4169</v>
      </c>
      <c r="C208" s="32">
        <v>4</v>
      </c>
      <c r="D208" s="32">
        <v>1</v>
      </c>
      <c r="E208" s="32">
        <f>B208/C208</f>
        <v>1042.25</v>
      </c>
      <c r="F208" s="32">
        <f>D208*E208</f>
        <v>1042.25</v>
      </c>
    </row>
    <row r="209" spans="1:6" s="27" customFormat="1" ht="15.45" customHeight="1">
      <c r="A209" s="28" t="s">
        <v>154</v>
      </c>
      <c r="B209" s="29">
        <v>2594</v>
      </c>
      <c r="C209" s="32">
        <v>4</v>
      </c>
      <c r="D209" s="32">
        <v>1</v>
      </c>
      <c r="E209" s="32">
        <f>B209/C209</f>
        <v>648.5</v>
      </c>
      <c r="F209" s="32">
        <f>D209*E209</f>
        <v>648.5</v>
      </c>
    </row>
    <row r="210" spans="1:6" s="27" customFormat="1" ht="15.45" customHeight="1">
      <c r="A210" s="28" t="s">
        <v>64</v>
      </c>
      <c r="B210" s="29">
        <v>4239</v>
      </c>
      <c r="C210" s="32">
        <v>4</v>
      </c>
      <c r="D210" s="32">
        <v>1</v>
      </c>
      <c r="E210" s="32">
        <f>B210/C210</f>
        <v>1059.75</v>
      </c>
      <c r="F210" s="32">
        <f>D210*E210</f>
        <v>1059.75</v>
      </c>
    </row>
    <row r="211" spans="1:6" s="27" customFormat="1" ht="15.45" customHeight="1">
      <c r="A211" s="28" t="s">
        <v>264</v>
      </c>
      <c r="B211" s="29">
        <v>895</v>
      </c>
      <c r="C211" s="32">
        <v>4</v>
      </c>
      <c r="D211" s="32">
        <v>0</v>
      </c>
      <c r="E211" s="32">
        <f>B211/C211</f>
        <v>223.75</v>
      </c>
      <c r="F211" s="32">
        <f>D211*E211</f>
        <v>0</v>
      </c>
    </row>
    <row r="212" spans="1:6" s="27" customFormat="1" ht="15.45" customHeight="1">
      <c r="A212" s="28" t="s">
        <v>23</v>
      </c>
      <c r="B212" s="29">
        <v>6062</v>
      </c>
      <c r="C212" s="32">
        <v>4</v>
      </c>
      <c r="D212" s="32">
        <v>1</v>
      </c>
      <c r="E212" s="32">
        <f>B212/C212</f>
        <v>1515.5</v>
      </c>
      <c r="F212" s="32">
        <f>D212*E212</f>
        <v>1515.5</v>
      </c>
    </row>
    <row r="213" spans="1:6" s="27" customFormat="1" ht="15.45" customHeight="1">
      <c r="A213" s="28" t="s">
        <v>142</v>
      </c>
      <c r="B213" s="29">
        <v>3880</v>
      </c>
      <c r="C213" s="32">
        <v>4</v>
      </c>
      <c r="D213" s="32">
        <v>0</v>
      </c>
      <c r="E213" s="32">
        <f>B213/C213</f>
        <v>970</v>
      </c>
      <c r="F213" s="32">
        <f>D213*E213</f>
        <v>0</v>
      </c>
    </row>
    <row r="214" spans="1:6" s="27" customFormat="1" ht="15.45" customHeight="1">
      <c r="A214" s="28" t="s">
        <v>47</v>
      </c>
      <c r="B214" s="29">
        <v>4618</v>
      </c>
      <c r="C214" s="32">
        <v>4</v>
      </c>
      <c r="D214" s="32">
        <v>1</v>
      </c>
      <c r="E214" s="32">
        <f>B214/C214</f>
        <v>1154.5</v>
      </c>
      <c r="F214" s="32">
        <f>D214*E214</f>
        <v>1154.5</v>
      </c>
    </row>
    <row r="215" spans="1:6" s="27" customFormat="1" ht="15.45" customHeight="1">
      <c r="A215" s="28" t="s">
        <v>121</v>
      </c>
      <c r="B215" s="29">
        <v>3071</v>
      </c>
      <c r="C215" s="32">
        <v>4</v>
      </c>
      <c r="D215" s="32">
        <v>1</v>
      </c>
      <c r="E215" s="32">
        <f>B215/C215</f>
        <v>767.75</v>
      </c>
      <c r="F215" s="32">
        <f>D215*E215</f>
        <v>767.75</v>
      </c>
    </row>
    <row r="216" spans="1:6" s="27" customFormat="1" ht="15.45" customHeight="1">
      <c r="A216" s="28" t="s">
        <v>259</v>
      </c>
      <c r="B216" s="29">
        <v>3847</v>
      </c>
      <c r="C216" s="32">
        <v>4</v>
      </c>
      <c r="D216" s="32">
        <v>0</v>
      </c>
      <c r="E216" s="32">
        <f>B216/C216</f>
        <v>961.75</v>
      </c>
      <c r="F216" s="32">
        <f>D216*E216</f>
        <v>0</v>
      </c>
    </row>
    <row r="217" spans="1:6" s="27" customFormat="1" ht="15.45" customHeight="1">
      <c r="A217" s="28" t="s">
        <v>61</v>
      </c>
      <c r="B217" s="29">
        <v>4373</v>
      </c>
      <c r="C217" s="32">
        <v>4</v>
      </c>
      <c r="D217" s="32">
        <v>1</v>
      </c>
      <c r="E217" s="32">
        <f>B217/C217</f>
        <v>1093.25</v>
      </c>
      <c r="F217" s="32">
        <f>D217*E217</f>
        <v>1093.25</v>
      </c>
    </row>
    <row r="218" spans="1:6" s="27" customFormat="1" ht="15.45" customHeight="1">
      <c r="A218" s="28" t="s">
        <v>135</v>
      </c>
      <c r="B218" s="29">
        <v>2923</v>
      </c>
      <c r="C218" s="32">
        <v>4</v>
      </c>
      <c r="D218" s="32">
        <v>1</v>
      </c>
      <c r="E218" s="32">
        <f>B218/C218</f>
        <v>730.75</v>
      </c>
      <c r="F218" s="32">
        <f>D218*E218</f>
        <v>730.75</v>
      </c>
    </row>
    <row r="219" spans="1:6" s="27" customFormat="1" ht="15.45" customHeight="1">
      <c r="A219" s="28" t="s">
        <v>68</v>
      </c>
      <c r="B219" s="29">
        <v>4113</v>
      </c>
      <c r="C219" s="32">
        <v>4</v>
      </c>
      <c r="D219" s="32">
        <v>1</v>
      </c>
      <c r="E219" s="32">
        <f>B219/C219</f>
        <v>1028.25</v>
      </c>
      <c r="F219" s="32">
        <f>D219*E219</f>
        <v>1028.25</v>
      </c>
    </row>
    <row r="220" spans="1:6" s="27" customFormat="1" ht="15.45" customHeight="1">
      <c r="A220" s="28" t="s">
        <v>134</v>
      </c>
      <c r="B220" s="29">
        <v>2934</v>
      </c>
      <c r="C220" s="32">
        <v>4</v>
      </c>
      <c r="D220" s="32">
        <v>1</v>
      </c>
      <c r="E220" s="32">
        <f>B220/C220</f>
        <v>733.5</v>
      </c>
      <c r="F220" s="32">
        <f>D220*E220</f>
        <v>733.5</v>
      </c>
    </row>
    <row r="221" spans="1:6" s="27" customFormat="1" ht="15.45" customHeight="1">
      <c r="A221" s="28" t="s">
        <v>74</v>
      </c>
      <c r="B221" s="29">
        <v>4048</v>
      </c>
      <c r="C221" s="32">
        <v>4</v>
      </c>
      <c r="D221" s="32">
        <v>1</v>
      </c>
      <c r="E221" s="32">
        <f>B221/C221</f>
        <v>1012</v>
      </c>
      <c r="F221" s="32">
        <f>D221*E221</f>
        <v>1012</v>
      </c>
    </row>
    <row r="222" spans="1:6" s="27" customFormat="1" ht="15.45" customHeight="1">
      <c r="A222" s="28" t="s">
        <v>252</v>
      </c>
      <c r="B222" s="29">
        <v>976</v>
      </c>
      <c r="C222" s="32">
        <v>4</v>
      </c>
      <c r="D222" s="32">
        <v>1</v>
      </c>
      <c r="E222" s="32">
        <f>B222/C222</f>
        <v>244</v>
      </c>
      <c r="F222" s="32">
        <f>D222*E222</f>
        <v>244</v>
      </c>
    </row>
    <row r="223" spans="1:6" s="27" customFormat="1" ht="15.45" customHeight="1">
      <c r="A223" s="28" t="s">
        <v>248</v>
      </c>
      <c r="B223" s="29">
        <v>2282</v>
      </c>
      <c r="C223" s="32">
        <v>4</v>
      </c>
      <c r="D223" s="32">
        <v>0</v>
      </c>
      <c r="E223" s="32">
        <f>B223/C223</f>
        <v>570.5</v>
      </c>
      <c r="F223" s="32">
        <f>D223*E223</f>
        <v>0</v>
      </c>
    </row>
    <row r="224" spans="1:6" s="27" customFormat="1" ht="15.45" customHeight="1">
      <c r="A224" s="28" t="s">
        <v>235</v>
      </c>
      <c r="B224" s="29">
        <v>1913</v>
      </c>
      <c r="C224" s="32">
        <v>4</v>
      </c>
      <c r="D224" s="32">
        <v>0</v>
      </c>
      <c r="E224" s="32">
        <f>B224/C224</f>
        <v>478.25</v>
      </c>
      <c r="F224" s="32">
        <f>D224*E224</f>
        <v>0</v>
      </c>
    </row>
    <row r="225" spans="1:6" s="27" customFormat="1" ht="15.45" customHeight="1">
      <c r="A225" s="28" t="s">
        <v>95</v>
      </c>
      <c r="B225" s="29">
        <v>3527</v>
      </c>
      <c r="C225" s="32">
        <v>4</v>
      </c>
      <c r="D225" s="32">
        <v>1</v>
      </c>
      <c r="E225" s="32">
        <f>B225/C225</f>
        <v>881.75</v>
      </c>
      <c r="F225" s="32">
        <f>D225*E225</f>
        <v>881.75</v>
      </c>
    </row>
    <row r="226" spans="1:6" s="27" customFormat="1" ht="15.45" customHeight="1">
      <c r="A226" s="28" t="s">
        <v>66</v>
      </c>
      <c r="B226" s="29">
        <v>4179</v>
      </c>
      <c r="C226" s="32">
        <v>4</v>
      </c>
      <c r="D226" s="32">
        <v>1</v>
      </c>
      <c r="E226" s="32">
        <f>B226/C226</f>
        <v>1044.75</v>
      </c>
      <c r="F226" s="32">
        <f>D226*E226</f>
        <v>1044.75</v>
      </c>
    </row>
    <row r="227" spans="1:6" s="27" customFormat="1" ht="15.45" customHeight="1">
      <c r="A227" s="28" t="s">
        <v>107</v>
      </c>
      <c r="B227" s="29">
        <v>4532</v>
      </c>
      <c r="C227" s="32">
        <v>4</v>
      </c>
      <c r="D227" s="32">
        <v>1</v>
      </c>
      <c r="E227" s="32">
        <f>B227/C227</f>
        <v>1133</v>
      </c>
      <c r="F227" s="32">
        <f>D227*E227</f>
        <v>1133</v>
      </c>
    </row>
    <row r="228" spans="1:6" s="27" customFormat="1" ht="15.45" customHeight="1">
      <c r="A228" s="28" t="s">
        <v>220</v>
      </c>
      <c r="B228" s="29">
        <v>2227</v>
      </c>
      <c r="C228" s="32">
        <v>4</v>
      </c>
      <c r="D228" s="32">
        <v>1</v>
      </c>
      <c r="E228" s="32">
        <f>B228/C228</f>
        <v>556.75</v>
      </c>
      <c r="F228" s="32">
        <f>D228*E228</f>
        <v>556.75</v>
      </c>
    </row>
    <row r="229" spans="1:6" s="27" customFormat="1" ht="15.45" customHeight="1">
      <c r="A229" s="28" t="s">
        <v>222</v>
      </c>
      <c r="B229" s="29">
        <v>2270</v>
      </c>
      <c r="C229" s="32">
        <v>4</v>
      </c>
      <c r="D229" s="32">
        <v>1</v>
      </c>
      <c r="E229" s="32">
        <f>B229/C229</f>
        <v>567.5</v>
      </c>
      <c r="F229" s="32">
        <f>D229*E229</f>
        <v>567.5</v>
      </c>
    </row>
    <row r="230" spans="1:6" s="27" customFormat="1" ht="15.45" customHeight="1">
      <c r="A230" s="28" t="s">
        <v>10</v>
      </c>
      <c r="B230" s="29">
        <v>14158</v>
      </c>
      <c r="C230" s="32">
        <v>4</v>
      </c>
      <c r="D230" s="32">
        <v>1</v>
      </c>
      <c r="E230" s="32">
        <f>B230/C230</f>
        <v>3539.5</v>
      </c>
      <c r="F230" s="32">
        <f>D230*E230</f>
        <v>3539.5</v>
      </c>
    </row>
    <row r="231" spans="1:6" s="27" customFormat="1" ht="15.45" customHeight="1">
      <c r="A231" s="28" t="s">
        <v>148</v>
      </c>
      <c r="B231" s="29">
        <v>3746</v>
      </c>
      <c r="C231" s="32">
        <v>4</v>
      </c>
      <c r="D231" s="32">
        <v>0</v>
      </c>
      <c r="E231" s="32">
        <f>B231/C231</f>
        <v>936.5</v>
      </c>
      <c r="F231" s="32">
        <f>D231*E231</f>
        <v>0</v>
      </c>
    </row>
    <row r="232" spans="1:6" s="27" customFormat="1" ht="15.45" customHeight="1">
      <c r="A232" s="28" t="s">
        <v>38</v>
      </c>
      <c r="B232" s="29">
        <v>5055</v>
      </c>
      <c r="C232" s="32">
        <v>4</v>
      </c>
      <c r="D232" s="32">
        <v>1</v>
      </c>
      <c r="E232" s="32">
        <f>B232/C232</f>
        <v>1263.75</v>
      </c>
      <c r="F232" s="32">
        <f>D232*E232</f>
        <v>1263.75</v>
      </c>
    </row>
    <row r="233" spans="1:6" s="27" customFormat="1" ht="15.45" customHeight="1">
      <c r="A233" s="28" t="s">
        <v>194</v>
      </c>
      <c r="B233" s="29">
        <v>1975</v>
      </c>
      <c r="C233" s="32">
        <v>4</v>
      </c>
      <c r="D233" s="32">
        <v>1</v>
      </c>
      <c r="E233" s="32">
        <f>B233/C233</f>
        <v>493.75</v>
      </c>
      <c r="F233" s="32">
        <f>D233*E233</f>
        <v>493.75</v>
      </c>
    </row>
    <row r="234" spans="1:6" s="27" customFormat="1" ht="15.45" customHeight="1">
      <c r="A234" s="28" t="s">
        <v>195</v>
      </c>
      <c r="B234" s="29">
        <v>2719</v>
      </c>
      <c r="C234" s="32">
        <v>4</v>
      </c>
      <c r="D234" s="32">
        <v>1</v>
      </c>
      <c r="E234" s="32">
        <f>B234/C234</f>
        <v>679.75</v>
      </c>
      <c r="F234" s="32">
        <f>D234*E234</f>
        <v>679.75</v>
      </c>
    </row>
    <row r="235" spans="1:6" s="27" customFormat="1" ht="15.45" customHeight="1">
      <c r="A235" s="28" t="s">
        <v>103</v>
      </c>
      <c r="B235" s="29">
        <v>3393</v>
      </c>
      <c r="C235" s="32">
        <v>4</v>
      </c>
      <c r="D235" s="32">
        <v>1</v>
      </c>
      <c r="E235" s="32">
        <f>B235/C235</f>
        <v>848.25</v>
      </c>
      <c r="F235" s="32">
        <f>D235*E235</f>
        <v>848.25</v>
      </c>
    </row>
    <row r="236" spans="1:6" s="27" customFormat="1" ht="15.45" customHeight="1">
      <c r="A236" s="28" t="s">
        <v>52</v>
      </c>
      <c r="B236" s="29">
        <v>6190</v>
      </c>
      <c r="C236" s="32">
        <v>4</v>
      </c>
      <c r="D236" s="32">
        <v>0</v>
      </c>
      <c r="E236" s="32">
        <f>B236/C236</f>
        <v>1547.5</v>
      </c>
      <c r="F236" s="32">
        <f>D236*E236</f>
        <v>0</v>
      </c>
    </row>
    <row r="237" spans="1:6" s="27" customFormat="1" ht="15.45" customHeight="1">
      <c r="A237" s="28" t="s">
        <v>22</v>
      </c>
      <c r="B237" s="29">
        <v>6353</v>
      </c>
      <c r="C237" s="32">
        <v>4</v>
      </c>
      <c r="D237" s="32">
        <v>1</v>
      </c>
      <c r="E237" s="32">
        <f>B237/C237</f>
        <v>1588.25</v>
      </c>
      <c r="F237" s="32">
        <f>D237*E237</f>
        <v>1588.25</v>
      </c>
    </row>
    <row r="238" spans="1:6" s="27" customFormat="1" ht="15.45" customHeight="1">
      <c r="A238" s="28" t="s">
        <v>249</v>
      </c>
      <c r="B238" s="29">
        <v>5154</v>
      </c>
      <c r="C238" s="32">
        <v>4</v>
      </c>
      <c r="D238" s="32">
        <v>0</v>
      </c>
      <c r="E238" s="32">
        <f>B238/C238</f>
        <v>1288.5</v>
      </c>
      <c r="F238" s="32">
        <f>D238*E238</f>
        <v>0</v>
      </c>
    </row>
    <row r="239" spans="1:6" s="27" customFormat="1" ht="15.45" customHeight="1">
      <c r="A239" s="28" t="s">
        <v>29</v>
      </c>
      <c r="B239" s="29">
        <v>5664</v>
      </c>
      <c r="C239" s="32">
        <v>4</v>
      </c>
      <c r="D239" s="32">
        <v>1</v>
      </c>
      <c r="E239" s="32">
        <f>B239/C239</f>
        <v>1416</v>
      </c>
      <c r="F239" s="32">
        <f>D239*E239</f>
        <v>1416</v>
      </c>
    </row>
    <row r="240" spans="1:6" s="27" customFormat="1" ht="15.45" customHeight="1">
      <c r="A240" s="28" t="s">
        <v>124</v>
      </c>
      <c r="B240" s="29">
        <v>4068</v>
      </c>
      <c r="C240" s="32">
        <v>4</v>
      </c>
      <c r="D240" s="32">
        <v>1</v>
      </c>
      <c r="E240" s="32">
        <f>B240/C240</f>
        <v>1017</v>
      </c>
      <c r="F240" s="32">
        <f>D240*E240</f>
        <v>1017</v>
      </c>
    </row>
    <row r="241" spans="1:6" s="27" customFormat="1" ht="15.45" customHeight="1">
      <c r="A241" s="28" t="s">
        <v>288</v>
      </c>
      <c r="B241" s="29">
        <v>1322</v>
      </c>
      <c r="C241" s="32">
        <v>4</v>
      </c>
      <c r="D241" s="32">
        <v>0</v>
      </c>
      <c r="E241" s="32">
        <f>B241/C241</f>
        <v>330.5</v>
      </c>
      <c r="F241" s="32">
        <f>D241*E241</f>
        <v>0</v>
      </c>
    </row>
    <row r="242" spans="1:6" s="27" customFormat="1" ht="15.45" customHeight="1">
      <c r="A242" s="28" t="s">
        <v>119</v>
      </c>
      <c r="B242" s="29">
        <v>3076</v>
      </c>
      <c r="C242" s="32">
        <v>4</v>
      </c>
      <c r="D242" s="32">
        <v>1</v>
      </c>
      <c r="E242" s="32">
        <f>B242/C242</f>
        <v>769</v>
      </c>
      <c r="F242" s="32">
        <f>D242*E242</f>
        <v>769</v>
      </c>
    </row>
    <row r="243" spans="1:6" s="27" customFormat="1" ht="15.45" customHeight="1">
      <c r="A243" s="28" t="s">
        <v>244</v>
      </c>
      <c r="B243" s="29">
        <v>1602</v>
      </c>
      <c r="C243" s="32">
        <v>4</v>
      </c>
      <c r="D243" s="32">
        <v>0</v>
      </c>
      <c r="E243" s="32">
        <f>B243/C243</f>
        <v>400.5</v>
      </c>
      <c r="F243" s="32">
        <f>D243*E243</f>
        <v>0</v>
      </c>
    </row>
    <row r="244" spans="1:6" s="27" customFormat="1" ht="15.45" customHeight="1">
      <c r="A244" s="28" t="s">
        <v>163</v>
      </c>
      <c r="B244" s="29">
        <v>2407</v>
      </c>
      <c r="C244" s="32">
        <v>4</v>
      </c>
      <c r="D244" s="32">
        <v>1</v>
      </c>
      <c r="E244" s="32">
        <f>B244/C244</f>
        <v>601.75</v>
      </c>
      <c r="F244" s="32">
        <f>D244*E244</f>
        <v>601.75</v>
      </c>
    </row>
    <row r="245" spans="1:6" s="27" customFormat="1" ht="15.45" customHeight="1">
      <c r="A245" s="28" t="s">
        <v>21</v>
      </c>
      <c r="B245" s="29">
        <v>6486</v>
      </c>
      <c r="C245" s="32">
        <v>4</v>
      </c>
      <c r="D245" s="32">
        <v>1</v>
      </c>
      <c r="E245" s="32">
        <f>B245/C245</f>
        <v>1621.5</v>
      </c>
      <c r="F245" s="32">
        <f>D245*E245</f>
        <v>1621.5</v>
      </c>
    </row>
    <row r="246" spans="1:6" s="27" customFormat="1" ht="15.45" customHeight="1">
      <c r="A246" s="28" t="s">
        <v>230</v>
      </c>
      <c r="B246" s="29">
        <v>1504</v>
      </c>
      <c r="C246" s="32">
        <v>4</v>
      </c>
      <c r="D246" s="32">
        <v>1</v>
      </c>
      <c r="E246" s="32">
        <f>B246/C246</f>
        <v>376</v>
      </c>
      <c r="F246" s="32">
        <f>D246*E246</f>
        <v>376</v>
      </c>
    </row>
    <row r="247" spans="1:6" s="27" customFormat="1" ht="15.45" customHeight="1">
      <c r="A247" s="28" t="s">
        <v>37</v>
      </c>
      <c r="B247" s="29">
        <v>7050</v>
      </c>
      <c r="C247" s="32">
        <v>4</v>
      </c>
      <c r="D247" s="32">
        <v>1</v>
      </c>
      <c r="E247" s="32">
        <f>B247/C247</f>
        <v>1762.5</v>
      </c>
      <c r="F247" s="32">
        <f>D247*E247</f>
        <v>1762.5</v>
      </c>
    </row>
    <row r="248" spans="1:6" s="27" customFormat="1" ht="15.45" customHeight="1">
      <c r="A248" s="28" t="s">
        <v>147</v>
      </c>
      <c r="B248" s="29">
        <v>2770</v>
      </c>
      <c r="C248" s="32">
        <v>4</v>
      </c>
      <c r="D248" s="32">
        <v>1</v>
      </c>
      <c r="E248" s="32">
        <f>B248/C248</f>
        <v>692.5</v>
      </c>
      <c r="F248" s="32">
        <f>D248*E248</f>
        <v>692.5</v>
      </c>
    </row>
    <row r="249" spans="1:6" s="27" customFormat="1" ht="15.45" customHeight="1">
      <c r="A249" s="28" t="s">
        <v>14</v>
      </c>
      <c r="B249" s="29">
        <v>7976</v>
      </c>
      <c r="C249" s="32">
        <v>4</v>
      </c>
      <c r="D249" s="32">
        <v>1</v>
      </c>
      <c r="E249" s="32">
        <f>B249/C249</f>
        <v>1994</v>
      </c>
      <c r="F249" s="32">
        <f>D249*E249</f>
        <v>1994</v>
      </c>
    </row>
    <row r="250" spans="1:6" s="27" customFormat="1" ht="15.45" customHeight="1">
      <c r="A250" s="28" t="s">
        <v>192</v>
      </c>
      <c r="B250" s="29">
        <v>1996</v>
      </c>
      <c r="C250" s="32">
        <v>4</v>
      </c>
      <c r="D250" s="32">
        <v>1</v>
      </c>
      <c r="E250" s="32">
        <f>B250/C250</f>
        <v>499</v>
      </c>
      <c r="F250" s="32">
        <f>D250*E250</f>
        <v>499</v>
      </c>
    </row>
    <row r="251" spans="1:6" s="27" customFormat="1" ht="15.45" customHeight="1">
      <c r="A251" s="28" t="s">
        <v>262</v>
      </c>
      <c r="B251" s="29">
        <v>919</v>
      </c>
      <c r="C251" s="32">
        <v>4</v>
      </c>
      <c r="D251" s="32">
        <v>1</v>
      </c>
      <c r="E251" s="32">
        <f>B251/C251</f>
        <v>229.75</v>
      </c>
      <c r="F251" s="32">
        <f>D251*E251</f>
        <v>229.75</v>
      </c>
    </row>
    <row r="252" spans="1:6" s="27" customFormat="1" ht="15.45" customHeight="1">
      <c r="A252" s="28" t="s">
        <v>19</v>
      </c>
      <c r="B252" s="29">
        <v>6790</v>
      </c>
      <c r="C252" s="32">
        <v>4</v>
      </c>
      <c r="D252" s="32">
        <v>1</v>
      </c>
      <c r="E252" s="32">
        <f>B252/C252</f>
        <v>1697.5</v>
      </c>
      <c r="F252" s="32">
        <f>D252*E252</f>
        <v>1697.5</v>
      </c>
    </row>
    <row r="253" spans="1:6" s="27" customFormat="1" ht="15.45" customHeight="1">
      <c r="A253" s="28" t="s">
        <v>12</v>
      </c>
      <c r="B253" s="29">
        <v>8530</v>
      </c>
      <c r="C253" s="32">
        <v>4</v>
      </c>
      <c r="D253" s="32">
        <v>1</v>
      </c>
      <c r="E253" s="32">
        <f>B253/C253</f>
        <v>2132.5</v>
      </c>
      <c r="F253" s="32">
        <f>D253*E253</f>
        <v>2132.5</v>
      </c>
    </row>
    <row r="254" spans="1:6" s="27" customFormat="1" ht="15.45" customHeight="1">
      <c r="A254" s="28" t="s">
        <v>186</v>
      </c>
      <c r="B254" s="29">
        <v>2909</v>
      </c>
      <c r="C254" s="32">
        <v>4</v>
      </c>
      <c r="D254" s="32">
        <v>0</v>
      </c>
      <c r="E254" s="32">
        <f>B254/C254</f>
        <v>727.25</v>
      </c>
      <c r="F254" s="32">
        <f>D254*E254</f>
        <v>0</v>
      </c>
    </row>
    <row r="255" spans="1:6" s="27" customFormat="1" ht="15.45" customHeight="1">
      <c r="A255" s="28" t="s">
        <v>129</v>
      </c>
      <c r="B255" s="29">
        <v>4130</v>
      </c>
      <c r="C255" s="32">
        <v>4</v>
      </c>
      <c r="D255" s="32">
        <v>1</v>
      </c>
      <c r="E255" s="32">
        <f>B255/C255</f>
        <v>1032.5</v>
      </c>
      <c r="F255" s="32">
        <f>D255*E255</f>
        <v>1032.5</v>
      </c>
    </row>
    <row r="256" spans="1:6" s="27" customFormat="1" ht="15.45" customHeight="1">
      <c r="A256" s="28" t="s">
        <v>233</v>
      </c>
      <c r="B256" s="29">
        <v>1435</v>
      </c>
      <c r="C256" s="32">
        <v>4</v>
      </c>
      <c r="D256" s="32">
        <v>1</v>
      </c>
      <c r="E256" s="32">
        <f>B256/C256</f>
        <v>358.75</v>
      </c>
      <c r="F256" s="32">
        <f>D256*E256</f>
        <v>358.75</v>
      </c>
    </row>
    <row r="257" spans="1:6" s="27" customFormat="1" ht="15.45" customHeight="1">
      <c r="A257" s="28" t="s">
        <v>169</v>
      </c>
      <c r="B257" s="29">
        <v>3196</v>
      </c>
      <c r="C257" s="32">
        <v>4</v>
      </c>
      <c r="D257" s="32">
        <v>0</v>
      </c>
      <c r="E257" s="32">
        <f>B257/C257</f>
        <v>799</v>
      </c>
      <c r="F257" s="32">
        <f>D257*E257</f>
        <v>0</v>
      </c>
    </row>
    <row r="258" spans="1:6" s="27" customFormat="1" ht="15.45" customHeight="1">
      <c r="A258" s="28" t="s">
        <v>177</v>
      </c>
      <c r="B258" s="29">
        <v>3114</v>
      </c>
      <c r="C258" s="32">
        <v>4</v>
      </c>
      <c r="D258" s="32">
        <v>0</v>
      </c>
      <c r="E258" s="32">
        <f>B258/C258</f>
        <v>778.5</v>
      </c>
      <c r="F258" s="32">
        <f>D258*E258</f>
        <v>0</v>
      </c>
    </row>
    <row r="259" spans="1:6" s="27" customFormat="1" ht="15.45" customHeight="1">
      <c r="A259" s="28" t="s">
        <v>203</v>
      </c>
      <c r="B259" s="29">
        <v>1860</v>
      </c>
      <c r="C259" s="32">
        <v>4</v>
      </c>
      <c r="D259" s="32">
        <v>1</v>
      </c>
      <c r="E259" s="32">
        <f>B259/C259</f>
        <v>465</v>
      </c>
      <c r="F259" s="32">
        <f>D259*E259</f>
        <v>465</v>
      </c>
    </row>
    <row r="260" spans="1:6" s="27" customFormat="1" ht="15.45" customHeight="1">
      <c r="A260" s="28" t="s">
        <v>160</v>
      </c>
      <c r="B260" s="29">
        <v>3349</v>
      </c>
      <c r="C260" s="32">
        <v>4</v>
      </c>
      <c r="D260" s="32">
        <v>1</v>
      </c>
      <c r="E260" s="32">
        <f>B260/C260</f>
        <v>837.25</v>
      </c>
      <c r="F260" s="32">
        <f>D260*E260</f>
        <v>837.25</v>
      </c>
    </row>
    <row r="261" spans="1:6" s="27" customFormat="1" ht="15.45" customHeight="1">
      <c r="A261" s="28" t="s">
        <v>180</v>
      </c>
      <c r="B261" s="29">
        <v>2218</v>
      </c>
      <c r="C261" s="32">
        <v>4</v>
      </c>
      <c r="D261" s="32">
        <v>1</v>
      </c>
      <c r="E261" s="32">
        <f>B261/C261</f>
        <v>554.5</v>
      </c>
      <c r="F261" s="32">
        <f>D261*E261</f>
        <v>554.5</v>
      </c>
    </row>
    <row r="262" spans="1:6" s="27" customFormat="1" ht="15.45" customHeight="1">
      <c r="A262" s="28" t="s">
        <v>83</v>
      </c>
      <c r="B262" s="29">
        <v>3871</v>
      </c>
      <c r="C262" s="32">
        <v>4</v>
      </c>
      <c r="D262" s="32">
        <v>1</v>
      </c>
      <c r="E262" s="32">
        <f>B262/C262</f>
        <v>967.75</v>
      </c>
      <c r="F262" s="32">
        <f>D262*E262</f>
        <v>967.75</v>
      </c>
    </row>
    <row r="263" spans="1:6" s="27" customFormat="1" ht="15.45" customHeight="1">
      <c r="A263" s="28" t="s">
        <v>215</v>
      </c>
      <c r="B263" s="29">
        <v>2374</v>
      </c>
      <c r="C263" s="32">
        <v>4</v>
      </c>
      <c r="D263" s="32">
        <v>1</v>
      </c>
      <c r="E263" s="32">
        <f>B263/C263</f>
        <v>593.5</v>
      </c>
      <c r="F263" s="32">
        <f>D263*E263</f>
        <v>593.5</v>
      </c>
    </row>
    <row r="264" spans="1:6" s="27" customFormat="1" ht="15.45" customHeight="1">
      <c r="A264" s="28" t="s">
        <v>227</v>
      </c>
      <c r="B264" s="29">
        <v>1567</v>
      </c>
      <c r="C264" s="32">
        <v>4</v>
      </c>
      <c r="D264" s="32">
        <v>1</v>
      </c>
      <c r="E264" s="32">
        <f>B264/C264</f>
        <v>391.75</v>
      </c>
      <c r="F264" s="32">
        <f>D264*E264</f>
        <v>391.75</v>
      </c>
    </row>
    <row r="265" spans="1:6" s="27" customFormat="1" ht="15.45" customHeight="1">
      <c r="A265" s="28" t="s">
        <v>69</v>
      </c>
      <c r="B265" s="29">
        <v>4113</v>
      </c>
      <c r="C265" s="32">
        <v>4</v>
      </c>
      <c r="D265" s="32">
        <v>1</v>
      </c>
      <c r="E265" s="32">
        <f>B265/C265</f>
        <v>1028.25</v>
      </c>
      <c r="F265" s="32">
        <f>D265*E265</f>
        <v>1028.25</v>
      </c>
    </row>
    <row r="266" spans="1:6" s="27" customFormat="1" ht="15.45" customHeight="1">
      <c r="A266" s="28" t="s">
        <v>78</v>
      </c>
      <c r="B266" s="29">
        <v>5465</v>
      </c>
      <c r="C266" s="32">
        <v>4</v>
      </c>
      <c r="D266" s="32">
        <v>1</v>
      </c>
      <c r="E266" s="32">
        <f>B266/C266</f>
        <v>1366.25</v>
      </c>
      <c r="F266" s="32">
        <f>D266*E266</f>
        <v>1366.25</v>
      </c>
    </row>
    <row r="267" spans="1:6" s="27" customFormat="1" ht="15.45" customHeight="1">
      <c r="A267" s="28" t="s">
        <v>24</v>
      </c>
      <c r="B267" s="29">
        <v>6042</v>
      </c>
      <c r="C267" s="32">
        <v>4</v>
      </c>
      <c r="D267" s="32">
        <v>1</v>
      </c>
      <c r="E267" s="32">
        <f>B267/C267</f>
        <v>1510.5</v>
      </c>
      <c r="F267" s="32">
        <f>D267*E267</f>
        <v>1510.5</v>
      </c>
    </row>
    <row r="268" spans="1:6" s="27" customFormat="1" ht="15.45" customHeight="1">
      <c r="A268" s="28" t="s">
        <v>56</v>
      </c>
      <c r="B268" s="29">
        <v>5954</v>
      </c>
      <c r="C268" s="32">
        <v>4</v>
      </c>
      <c r="D268" s="32">
        <v>1</v>
      </c>
      <c r="E268" s="32">
        <f>B268/C268</f>
        <v>1488.5</v>
      </c>
      <c r="F268" s="32">
        <f>D268*E268</f>
        <v>1488.5</v>
      </c>
    </row>
    <row r="269" spans="1:6" s="27" customFormat="1" ht="15.45" customHeight="1">
      <c r="A269" s="28" t="s">
        <v>80</v>
      </c>
      <c r="B269" s="29">
        <v>3934</v>
      </c>
      <c r="C269" s="32">
        <v>4</v>
      </c>
      <c r="D269" s="32">
        <v>1</v>
      </c>
      <c r="E269" s="32">
        <f>B269/C269</f>
        <v>983.5</v>
      </c>
      <c r="F269" s="32">
        <f>D269*E269</f>
        <v>983.5</v>
      </c>
    </row>
    <row r="270" spans="1:6" s="27" customFormat="1" ht="15.45" customHeight="1">
      <c r="A270" s="28" t="s">
        <v>217</v>
      </c>
      <c r="B270" s="29">
        <v>2323</v>
      </c>
      <c r="C270" s="32">
        <v>4</v>
      </c>
      <c r="D270" s="32">
        <v>1</v>
      </c>
      <c r="E270" s="32">
        <f>B270/C270</f>
        <v>580.75</v>
      </c>
      <c r="F270" s="32">
        <f>D270*E270</f>
        <v>580.75</v>
      </c>
    </row>
    <row r="271" spans="1:6" s="27" customFormat="1" ht="15.45" customHeight="1">
      <c r="A271" s="28" t="s">
        <v>57</v>
      </c>
      <c r="B271" s="29">
        <v>6156</v>
      </c>
      <c r="C271" s="32">
        <v>4</v>
      </c>
      <c r="D271" s="32">
        <v>1</v>
      </c>
      <c r="E271" s="32">
        <f>B271/C271</f>
        <v>1539</v>
      </c>
      <c r="F271" s="32">
        <f>D271*E271</f>
        <v>1539</v>
      </c>
    </row>
    <row r="272" spans="1:6" s="27" customFormat="1" ht="15.45" customHeight="1">
      <c r="A272" s="28" t="s">
        <v>234</v>
      </c>
      <c r="B272" s="29">
        <v>1959</v>
      </c>
      <c r="C272" s="32">
        <v>4</v>
      </c>
      <c r="D272" s="32">
        <v>0</v>
      </c>
      <c r="E272" s="32">
        <f>B272/C272</f>
        <v>489.75</v>
      </c>
      <c r="F272" s="32">
        <f>D272*E272</f>
        <v>0</v>
      </c>
    </row>
    <row r="273" spans="1:7" s="27" customFormat="1" ht="15.45" customHeight="1">
      <c r="A273" s="28" t="s">
        <v>171</v>
      </c>
      <c r="B273" s="29">
        <v>2317</v>
      </c>
      <c r="C273" s="32">
        <v>4</v>
      </c>
      <c r="D273" s="32">
        <v>1</v>
      </c>
      <c r="E273" s="32">
        <f>B273/C273</f>
        <v>579.25</v>
      </c>
      <c r="F273" s="32">
        <f>D273*E273</f>
        <v>579.25</v>
      </c>
    </row>
    <row r="274" spans="1:7" s="27" customFormat="1" ht="15.45" customHeight="1">
      <c r="A274" s="28" t="s">
        <v>73</v>
      </c>
      <c r="B274" s="29">
        <v>4057</v>
      </c>
      <c r="C274" s="32">
        <v>4</v>
      </c>
      <c r="D274" s="32">
        <v>1</v>
      </c>
      <c r="E274" s="32">
        <f>B274/C274</f>
        <v>1014.25</v>
      </c>
      <c r="F274" s="32">
        <f>D274*E274</f>
        <v>1014.25</v>
      </c>
    </row>
    <row r="275" spans="1:7" s="27" customFormat="1" ht="15.45" customHeight="1">
      <c r="A275" s="28" t="s">
        <v>198</v>
      </c>
      <c r="B275" s="29">
        <v>2642</v>
      </c>
      <c r="C275" s="32">
        <v>4</v>
      </c>
      <c r="D275" s="32">
        <v>0</v>
      </c>
      <c r="E275" s="32">
        <f>B275/C275</f>
        <v>660.5</v>
      </c>
      <c r="F275" s="32">
        <f>D275*E275</f>
        <v>0</v>
      </c>
    </row>
    <row r="276" spans="1:7" s="27" customFormat="1" ht="15.45" customHeight="1">
      <c r="A276" s="28" t="s">
        <v>106</v>
      </c>
      <c r="B276" s="29">
        <v>3273</v>
      </c>
      <c r="C276" s="32">
        <v>4</v>
      </c>
      <c r="D276" s="32">
        <v>1</v>
      </c>
      <c r="E276" s="32">
        <f>B276/C276</f>
        <v>818.25</v>
      </c>
      <c r="F276" s="32">
        <f>D276*E276</f>
        <v>818.25</v>
      </c>
    </row>
    <row r="277" spans="1:7" s="27" customFormat="1" ht="15.45" customHeight="1">
      <c r="A277" s="28" t="s">
        <v>187</v>
      </c>
      <c r="B277" s="29">
        <v>2901</v>
      </c>
      <c r="C277" s="32">
        <v>4</v>
      </c>
      <c r="D277" s="32">
        <v>0</v>
      </c>
      <c r="E277" s="32">
        <f>B277/C277</f>
        <v>725.25</v>
      </c>
      <c r="F277" s="32">
        <f>D277*E277</f>
        <v>0</v>
      </c>
    </row>
    <row r="278" spans="1:7" s="27" customFormat="1" ht="15.45" customHeight="1">
      <c r="A278" s="28" t="s">
        <v>246</v>
      </c>
      <c r="B278" s="29">
        <v>2358</v>
      </c>
      <c r="C278" s="32">
        <v>4</v>
      </c>
      <c r="D278" s="32">
        <v>0</v>
      </c>
      <c r="E278" s="32">
        <f>B278/C278</f>
        <v>589.5</v>
      </c>
      <c r="F278" s="32">
        <f>D278*E278</f>
        <v>0</v>
      </c>
    </row>
    <row r="279" spans="1:7" s="27" customFormat="1" ht="15.45" customHeight="1">
      <c r="A279" s="28" t="s">
        <v>143</v>
      </c>
      <c r="B279" s="29">
        <v>3918</v>
      </c>
      <c r="C279" s="32">
        <v>4</v>
      </c>
      <c r="D279" s="32">
        <v>1</v>
      </c>
      <c r="E279" s="32">
        <f>B279/C279</f>
        <v>979.5</v>
      </c>
      <c r="F279" s="32">
        <f>D279*E279</f>
        <v>979.5</v>
      </c>
    </row>
    <row r="280" spans="1:7" s="27" customFormat="1" ht="15.45" customHeight="1">
      <c r="A280" s="28" t="s">
        <v>266</v>
      </c>
      <c r="B280" s="29">
        <v>819</v>
      </c>
      <c r="C280" s="32">
        <v>4</v>
      </c>
      <c r="D280" s="32">
        <v>0</v>
      </c>
      <c r="E280" s="32">
        <f>B280/C280</f>
        <v>204.75</v>
      </c>
      <c r="F280" s="32">
        <f>D280*E280</f>
        <v>0</v>
      </c>
    </row>
    <row r="281" spans="1:7" s="27" customFormat="1" ht="15.45" customHeight="1">
      <c r="A281" s="63"/>
      <c r="B281" s="64">
        <f>SUM(B2:B280)</f>
        <v>1069784</v>
      </c>
      <c r="C281" s="46"/>
      <c r="D281" s="46"/>
      <c r="E281" s="45"/>
      <c r="F281" s="65">
        <f>SUM(F2:F280)</f>
        <v>185727.25</v>
      </c>
    </row>
    <row r="282" spans="1:7" s="27" customFormat="1" ht="28.65" customHeight="1">
      <c r="A282" s="48"/>
      <c r="B282" s="49"/>
      <c r="C282" s="46"/>
      <c r="D282" s="46"/>
      <c r="E282" s="33"/>
      <c r="F282" s="46"/>
      <c r="G282" s="33"/>
    </row>
    <row r="283" spans="1:7">
      <c r="A283" s="48"/>
      <c r="B283" s="49"/>
      <c r="C283" s="46"/>
      <c r="D283" s="46"/>
      <c r="F283" s="46"/>
    </row>
    <row r="284" spans="1:7">
      <c r="A284" s="48"/>
      <c r="B284" s="49"/>
      <c r="C284" s="46"/>
      <c r="F284" s="46"/>
    </row>
  </sheetData>
  <sheetProtection algorithmName="SHA-512" hashValue="5hVIhH2i920Q/r84rKTFM4si7naAeroDJxSGaakICHvpIZ29H2XevNTaREj1IaxShaoyc2qAykn3GYwsTSVTCA==" saltValue="+RNFsreV6g+FMYn8MO79bw==" spinCount="100000" sheet="1" objects="1" scenarios="1"/>
  <sortState xmlns:xlrd2="http://schemas.microsoft.com/office/spreadsheetml/2017/richdata2" ref="A2:F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5D1A-DD6E-48D1-8053-147EAAA1C624}">
  <dimension ref="A1:L285"/>
  <sheetViews>
    <sheetView tabSelected="1" zoomScaleNormal="100" workbookViewId="0">
      <pane ySplit="1" topLeftCell="A20" activePane="bottomLeft" state="frozen"/>
      <selection pane="bottomLeft" activeCell="A32" sqref="A32"/>
    </sheetView>
  </sheetViews>
  <sheetFormatPr defaultRowHeight="13.2"/>
  <cols>
    <col min="1" max="1" width="50.77734375" style="57" customWidth="1"/>
    <col min="2" max="2" width="9.5546875" style="57" bestFit="1" customWidth="1"/>
    <col min="3" max="3" width="9.109375" style="57" customWidth="1"/>
    <col min="4" max="4" width="9.88671875" style="57" bestFit="1" customWidth="1"/>
    <col min="5" max="5" width="14.109375" style="57" bestFit="1" customWidth="1"/>
    <col min="6" max="6" width="8.88671875" style="57" customWidth="1"/>
    <col min="7" max="7" width="14.109375" style="57" bestFit="1" customWidth="1"/>
    <col min="8" max="8" width="14" style="57" bestFit="1" customWidth="1"/>
    <col min="9" max="9" width="10.6640625" style="57" bestFit="1" customWidth="1"/>
    <col min="10" max="10" width="7.88671875" style="57" bestFit="1" customWidth="1"/>
    <col min="11" max="11" width="13.33203125" style="57" customWidth="1"/>
    <col min="12" max="12" width="13.6640625" style="57" bestFit="1" customWidth="1"/>
    <col min="13" max="16384" width="8.88671875" style="57"/>
  </cols>
  <sheetData>
    <row r="1" spans="1:12" s="27" customFormat="1" ht="39.9" customHeight="1">
      <c r="A1" s="25" t="s">
        <v>0</v>
      </c>
      <c r="B1" s="25" t="s">
        <v>1</v>
      </c>
      <c r="C1" s="25" t="s">
        <v>303</v>
      </c>
      <c r="D1" s="25" t="s">
        <v>290</v>
      </c>
      <c r="E1" s="25" t="s">
        <v>304</v>
      </c>
      <c r="F1" s="26" t="s">
        <v>292</v>
      </c>
      <c r="G1" s="26" t="s">
        <v>7</v>
      </c>
      <c r="H1" s="25" t="s">
        <v>293</v>
      </c>
      <c r="I1" s="25" t="s">
        <v>294</v>
      </c>
      <c r="J1" s="25" t="s">
        <v>295</v>
      </c>
      <c r="K1" s="26" t="s">
        <v>296</v>
      </c>
      <c r="L1" s="26" t="s">
        <v>297</v>
      </c>
    </row>
    <row r="2" spans="1:12" s="27" customFormat="1" ht="15.45" customHeight="1">
      <c r="A2" s="28" t="s">
        <v>87</v>
      </c>
      <c r="B2" s="29">
        <v>5185</v>
      </c>
      <c r="C2" s="29">
        <f>B2/I2</f>
        <v>1296.25</v>
      </c>
      <c r="D2" s="10">
        <v>1.25</v>
      </c>
      <c r="E2" s="30">
        <f>B2*D2</f>
        <v>6481.25</v>
      </c>
      <c r="F2" s="10">
        <v>1.25</v>
      </c>
      <c r="G2" s="31">
        <f>B2*F2</f>
        <v>6481.25</v>
      </c>
      <c r="H2" s="32">
        <f>E2-G2</f>
        <v>0</v>
      </c>
      <c r="I2" s="32">
        <v>4</v>
      </c>
      <c r="J2" s="32">
        <f>F2/1.25</f>
        <v>1</v>
      </c>
      <c r="K2" s="31">
        <f>J2*$H$285</f>
        <v>1.7275496587123009</v>
      </c>
      <c r="L2" s="10">
        <f>K2*C2</f>
        <v>2239.3362451058201</v>
      </c>
    </row>
    <row r="3" spans="1:12" s="27" customFormat="1" ht="15.45" customHeight="1">
      <c r="A3" s="28" t="s">
        <v>265</v>
      </c>
      <c r="B3" s="29">
        <v>511</v>
      </c>
      <c r="C3" s="29">
        <f>B3/I3</f>
        <v>127.75</v>
      </c>
      <c r="D3" s="10">
        <v>1.25</v>
      </c>
      <c r="E3" s="30">
        <f>B3*D3</f>
        <v>638.75</v>
      </c>
      <c r="F3" s="10">
        <v>1.25</v>
      </c>
      <c r="G3" s="31">
        <f>B3*F3</f>
        <v>638.75</v>
      </c>
      <c r="H3" s="32">
        <f>E3-G3</f>
        <v>0</v>
      </c>
      <c r="I3" s="32">
        <v>4</v>
      </c>
      <c r="J3" s="32">
        <f>F3/1.25</f>
        <v>1</v>
      </c>
      <c r="K3" s="31">
        <f>J3*$H$285</f>
        <v>1.7275496587123009</v>
      </c>
      <c r="L3" s="10">
        <f>K3*C3</f>
        <v>220.69446890049645</v>
      </c>
    </row>
    <row r="4" spans="1:12" s="27" customFormat="1" ht="15.45" customHeight="1">
      <c r="A4" s="28" t="s">
        <v>97</v>
      </c>
      <c r="B4" s="29">
        <v>4770</v>
      </c>
      <c r="C4" s="29">
        <f>B4/I4</f>
        <v>1192.5</v>
      </c>
      <c r="D4" s="10">
        <v>1.25</v>
      </c>
      <c r="E4" s="30">
        <f>B4*D4</f>
        <v>5962.5</v>
      </c>
      <c r="F4" s="10">
        <v>1.25</v>
      </c>
      <c r="G4" s="31">
        <f>B4*F4</f>
        <v>5962.5</v>
      </c>
      <c r="H4" s="32">
        <f>E4-G4</f>
        <v>0</v>
      </c>
      <c r="I4" s="32">
        <v>4</v>
      </c>
      <c r="J4" s="32">
        <f>F4/1.25</f>
        <v>1</v>
      </c>
      <c r="K4" s="31">
        <f>J4*$H$285</f>
        <v>1.7275496587123009</v>
      </c>
      <c r="L4" s="10">
        <f>K4*C4</f>
        <v>2060.1029680144188</v>
      </c>
    </row>
    <row r="5" spans="1:12" s="27" customFormat="1" ht="15.45" customHeight="1">
      <c r="A5" s="28" t="s">
        <v>11</v>
      </c>
      <c r="B5" s="29">
        <v>9110</v>
      </c>
      <c r="C5" s="29">
        <f>B5/I5</f>
        <v>2277.5</v>
      </c>
      <c r="D5" s="10">
        <v>1.25</v>
      </c>
      <c r="E5" s="30">
        <f>B5*D5</f>
        <v>11387.5</v>
      </c>
      <c r="F5" s="10">
        <v>1.25</v>
      </c>
      <c r="G5" s="31">
        <f>B5*F5</f>
        <v>11387.5</v>
      </c>
      <c r="H5" s="32">
        <f>E5-G5</f>
        <v>0</v>
      </c>
      <c r="I5" s="32">
        <v>4</v>
      </c>
      <c r="J5" s="32">
        <f>F5/1.25</f>
        <v>1</v>
      </c>
      <c r="K5" s="31">
        <f>J5*$H$285</f>
        <v>1.7275496587123009</v>
      </c>
      <c r="L5" s="10">
        <f>K5*C5</f>
        <v>3934.4943477172656</v>
      </c>
    </row>
    <row r="6" spans="1:12" s="27" customFormat="1" ht="15.45" customHeight="1">
      <c r="A6" s="28" t="s">
        <v>53</v>
      </c>
      <c r="B6" s="29">
        <v>6209</v>
      </c>
      <c r="C6" s="29">
        <f>B6/I6</f>
        <v>1552.25</v>
      </c>
      <c r="D6" s="10">
        <v>1.25</v>
      </c>
      <c r="E6" s="30">
        <f>B6*D6</f>
        <v>7761.25</v>
      </c>
      <c r="F6" s="10">
        <v>1.25</v>
      </c>
      <c r="G6" s="31">
        <f>B6*F6</f>
        <v>7761.25</v>
      </c>
      <c r="H6" s="32">
        <f>E6-G6</f>
        <v>0</v>
      </c>
      <c r="I6" s="32">
        <v>4</v>
      </c>
      <c r="J6" s="32">
        <f>F6/1.25</f>
        <v>1</v>
      </c>
      <c r="K6" s="31">
        <f>J6*$H$285</f>
        <v>1.7275496587123009</v>
      </c>
      <c r="L6" s="10">
        <f>K6*C6</f>
        <v>2681.588957736169</v>
      </c>
    </row>
    <row r="7" spans="1:12" s="27" customFormat="1" ht="15.45" customHeight="1">
      <c r="A7" s="28" t="s">
        <v>219</v>
      </c>
      <c r="B7" s="29">
        <v>2313</v>
      </c>
      <c r="C7" s="29">
        <f>B7/I7</f>
        <v>578.25</v>
      </c>
      <c r="D7" s="10">
        <v>1.25</v>
      </c>
      <c r="E7" s="30">
        <f>B7*D7</f>
        <v>2891.25</v>
      </c>
      <c r="F7" s="10">
        <v>1.25</v>
      </c>
      <c r="G7" s="31">
        <f>B7*F7</f>
        <v>2891.25</v>
      </c>
      <c r="H7" s="32">
        <f>E7-G7</f>
        <v>0</v>
      </c>
      <c r="I7" s="32">
        <v>4</v>
      </c>
      <c r="J7" s="32">
        <f>F7/1.25</f>
        <v>1</v>
      </c>
      <c r="K7" s="31">
        <f>J7*$H$285</f>
        <v>1.7275496587123009</v>
      </c>
      <c r="L7" s="10">
        <f>K7*C7</f>
        <v>998.95559015038805</v>
      </c>
    </row>
    <row r="8" spans="1:12" s="27" customFormat="1" ht="15.45" customHeight="1">
      <c r="A8" s="28" t="s">
        <v>86</v>
      </c>
      <c r="B8" s="29">
        <v>5060</v>
      </c>
      <c r="C8" s="29">
        <f>B8/I8</f>
        <v>1265</v>
      </c>
      <c r="D8" s="10">
        <v>1.25</v>
      </c>
      <c r="E8" s="30">
        <f>B8*D8</f>
        <v>6325</v>
      </c>
      <c r="F8" s="10">
        <v>0</v>
      </c>
      <c r="G8" s="31">
        <f>B8*F8</f>
        <v>0</v>
      </c>
      <c r="H8" s="32">
        <f>E8-G8</f>
        <v>6325</v>
      </c>
      <c r="I8" s="32">
        <v>4</v>
      </c>
      <c r="J8" s="32">
        <f>F8/1.25</f>
        <v>0</v>
      </c>
      <c r="K8" s="31">
        <f>J8*$H$285</f>
        <v>0</v>
      </c>
      <c r="L8" s="10">
        <f>K8*C8</f>
        <v>0</v>
      </c>
    </row>
    <row r="9" spans="1:12" s="27" customFormat="1" ht="15.45" customHeight="1">
      <c r="A9" s="28" t="s">
        <v>200</v>
      </c>
      <c r="B9" s="29">
        <v>4192</v>
      </c>
      <c r="C9" s="29">
        <f>B9/I9</f>
        <v>1048</v>
      </c>
      <c r="D9" s="10">
        <v>1.25</v>
      </c>
      <c r="E9" s="30">
        <f>B9*D9</f>
        <v>5240</v>
      </c>
      <c r="F9" s="10">
        <v>1.25</v>
      </c>
      <c r="G9" s="31">
        <f>B9*F9</f>
        <v>5240</v>
      </c>
      <c r="H9" s="32">
        <f>E9-G9</f>
        <v>0</v>
      </c>
      <c r="I9" s="32">
        <v>4</v>
      </c>
      <c r="J9" s="32">
        <f>F9/1.25</f>
        <v>1</v>
      </c>
      <c r="K9" s="31">
        <f>J9*$H$285</f>
        <v>1.7275496587123009</v>
      </c>
      <c r="L9" s="10">
        <f>K9*C9</f>
        <v>1810.4720423304914</v>
      </c>
    </row>
    <row r="10" spans="1:12" s="27" customFormat="1" ht="15.45" customHeight="1">
      <c r="A10" s="28" t="s">
        <v>285</v>
      </c>
      <c r="B10" s="29">
        <v>2144</v>
      </c>
      <c r="C10" s="29">
        <f>B10/I10</f>
        <v>536</v>
      </c>
      <c r="D10" s="10">
        <v>1.25</v>
      </c>
      <c r="E10" s="30">
        <f>B10*D10</f>
        <v>2680</v>
      </c>
      <c r="F10" s="10">
        <v>0</v>
      </c>
      <c r="G10" s="31">
        <f>B10*F10</f>
        <v>0</v>
      </c>
      <c r="H10" s="32">
        <f>E10-G10</f>
        <v>2680</v>
      </c>
      <c r="I10" s="32">
        <v>4</v>
      </c>
      <c r="J10" s="32">
        <f>F10/1.25</f>
        <v>0</v>
      </c>
      <c r="K10" s="31">
        <f>J10*$H$285</f>
        <v>0</v>
      </c>
      <c r="L10" s="10">
        <f>K10*C10</f>
        <v>0</v>
      </c>
    </row>
    <row r="11" spans="1:12" s="27" customFormat="1" ht="15.45" customHeight="1">
      <c r="A11" s="28" t="s">
        <v>139</v>
      </c>
      <c r="B11" s="29">
        <v>6027</v>
      </c>
      <c r="C11" s="29">
        <f>B11/I11</f>
        <v>1506.75</v>
      </c>
      <c r="D11" s="10">
        <v>1.25</v>
      </c>
      <c r="E11" s="30">
        <f>B11*D11</f>
        <v>7533.75</v>
      </c>
      <c r="F11" s="10">
        <v>0</v>
      </c>
      <c r="G11" s="31">
        <f>B11*F11</f>
        <v>0</v>
      </c>
      <c r="H11" s="32">
        <f>E11-G11</f>
        <v>7533.75</v>
      </c>
      <c r="I11" s="32">
        <v>4</v>
      </c>
      <c r="J11" s="32">
        <f>F11/1.25</f>
        <v>0</v>
      </c>
      <c r="K11" s="31">
        <f>J11*$H$285</f>
        <v>0</v>
      </c>
      <c r="L11" s="10">
        <f>K11*C11</f>
        <v>0</v>
      </c>
    </row>
    <row r="12" spans="1:12" s="27" customFormat="1" ht="15.45" customHeight="1">
      <c r="A12" s="28" t="s">
        <v>239</v>
      </c>
      <c r="B12" s="29">
        <v>1791</v>
      </c>
      <c r="C12" s="29">
        <f>B12/I12</f>
        <v>447.75</v>
      </c>
      <c r="D12" s="10">
        <v>1.25</v>
      </c>
      <c r="E12" s="30">
        <f>B12*D12</f>
        <v>2238.75</v>
      </c>
      <c r="F12" s="10">
        <v>0</v>
      </c>
      <c r="G12" s="31">
        <f>B12*F12</f>
        <v>0</v>
      </c>
      <c r="H12" s="32">
        <f>E12-G12</f>
        <v>2238.75</v>
      </c>
      <c r="I12" s="32">
        <v>4</v>
      </c>
      <c r="J12" s="32">
        <f>F12/1.25</f>
        <v>0</v>
      </c>
      <c r="K12" s="31">
        <f>J12*$H$285</f>
        <v>0</v>
      </c>
      <c r="L12" s="10">
        <f>K12*C12</f>
        <v>0</v>
      </c>
    </row>
    <row r="13" spans="1:12" s="27" customFormat="1" ht="15.45" customHeight="1">
      <c r="A13" s="28" t="s">
        <v>25</v>
      </c>
      <c r="B13" s="29">
        <v>6039</v>
      </c>
      <c r="C13" s="29">
        <f>B13/I13</f>
        <v>1509.75</v>
      </c>
      <c r="D13" s="10">
        <v>1.25</v>
      </c>
      <c r="E13" s="30">
        <f>B13*D13</f>
        <v>7548.75</v>
      </c>
      <c r="F13" s="10">
        <v>1.25</v>
      </c>
      <c r="G13" s="31">
        <f>B13*F13</f>
        <v>7548.75</v>
      </c>
      <c r="H13" s="32">
        <f>E13-G13</f>
        <v>0</v>
      </c>
      <c r="I13" s="32">
        <v>4</v>
      </c>
      <c r="J13" s="32">
        <f>F13/1.25</f>
        <v>1</v>
      </c>
      <c r="K13" s="31">
        <f>J13*$H$285</f>
        <v>1.7275496587123009</v>
      </c>
      <c r="L13" s="10">
        <f>K13*C13</f>
        <v>2608.1680972408963</v>
      </c>
    </row>
    <row r="14" spans="1:12" s="27" customFormat="1" ht="15.45" customHeight="1">
      <c r="A14" s="28" t="s">
        <v>125</v>
      </c>
      <c r="B14" s="29">
        <v>4181</v>
      </c>
      <c r="C14" s="29">
        <f>B14/I14</f>
        <v>1045.25</v>
      </c>
      <c r="D14" s="10">
        <v>1.25</v>
      </c>
      <c r="E14" s="30">
        <f>B14*D14</f>
        <v>5226.25</v>
      </c>
      <c r="F14" s="10">
        <v>1.25</v>
      </c>
      <c r="G14" s="31">
        <f>B14*F14</f>
        <v>5226.25</v>
      </c>
      <c r="H14" s="32">
        <f>E14-G14</f>
        <v>0</v>
      </c>
      <c r="I14" s="32">
        <v>4</v>
      </c>
      <c r="J14" s="32">
        <f>F14/1.25</f>
        <v>1</v>
      </c>
      <c r="K14" s="31">
        <f>J14*$H$285</f>
        <v>1.7275496587123009</v>
      </c>
      <c r="L14" s="10">
        <f>K14*C14</f>
        <v>1805.7212807690325</v>
      </c>
    </row>
    <row r="15" spans="1:12" s="27" customFormat="1" ht="15.45" customHeight="1">
      <c r="A15" s="28" t="s">
        <v>137</v>
      </c>
      <c r="B15" s="29">
        <v>2890</v>
      </c>
      <c r="C15" s="29">
        <f>B15/I15</f>
        <v>722.5</v>
      </c>
      <c r="D15" s="10">
        <v>1.25</v>
      </c>
      <c r="E15" s="30">
        <f>B15*D15</f>
        <v>3612.5</v>
      </c>
      <c r="F15" s="10">
        <v>1.25</v>
      </c>
      <c r="G15" s="31">
        <f>B15*F15</f>
        <v>3612.5</v>
      </c>
      <c r="H15" s="32">
        <f>E15-G15</f>
        <v>0</v>
      </c>
      <c r="I15" s="32">
        <v>4</v>
      </c>
      <c r="J15" s="32">
        <f>F15/1.25</f>
        <v>1</v>
      </c>
      <c r="K15" s="31">
        <f>J15*$H$285</f>
        <v>1.7275496587123009</v>
      </c>
      <c r="L15" s="10">
        <f>K15*C15</f>
        <v>1248.1546284196374</v>
      </c>
    </row>
    <row r="16" spans="1:12" s="27" customFormat="1" ht="15.45" customHeight="1">
      <c r="A16" s="28" t="s">
        <v>263</v>
      </c>
      <c r="B16" s="29">
        <v>3444</v>
      </c>
      <c r="C16" s="29">
        <f>B16/I16</f>
        <v>861</v>
      </c>
      <c r="D16" s="10">
        <v>1.25</v>
      </c>
      <c r="E16" s="30">
        <f>B16*D16</f>
        <v>4305</v>
      </c>
      <c r="F16" s="10">
        <v>0</v>
      </c>
      <c r="G16" s="31">
        <f>B16*F16</f>
        <v>0</v>
      </c>
      <c r="H16" s="32">
        <f>E16-G16</f>
        <v>4305</v>
      </c>
      <c r="I16" s="32">
        <v>4</v>
      </c>
      <c r="J16" s="32">
        <f>F16/1.25</f>
        <v>0</v>
      </c>
      <c r="K16" s="31">
        <f>J16*$H$285</f>
        <v>0</v>
      </c>
      <c r="L16" s="10">
        <f>K16*C16</f>
        <v>0</v>
      </c>
    </row>
    <row r="17" spans="1:12" s="27" customFormat="1" ht="15.45" customHeight="1">
      <c r="A17" s="28" t="s">
        <v>77</v>
      </c>
      <c r="B17" s="29">
        <v>3964</v>
      </c>
      <c r="C17" s="29">
        <f>B17/I17</f>
        <v>991</v>
      </c>
      <c r="D17" s="10">
        <v>1.25</v>
      </c>
      <c r="E17" s="30">
        <f>B17*D17</f>
        <v>4955</v>
      </c>
      <c r="F17" s="10">
        <v>1.25</v>
      </c>
      <c r="G17" s="31">
        <f>B17*F17</f>
        <v>4955</v>
      </c>
      <c r="H17" s="32">
        <f>E17-G17</f>
        <v>0</v>
      </c>
      <c r="I17" s="32">
        <v>4</v>
      </c>
      <c r="J17" s="32">
        <f>F17/1.25</f>
        <v>1</v>
      </c>
      <c r="K17" s="31">
        <f>J17*$H$285</f>
        <v>1.7275496587123009</v>
      </c>
      <c r="L17" s="10">
        <f>K17*C17</f>
        <v>1712.0017117838902</v>
      </c>
    </row>
    <row r="18" spans="1:12" s="27" customFormat="1" ht="15.45" customHeight="1">
      <c r="A18" s="28" t="s">
        <v>224</v>
      </c>
      <c r="B18" s="29">
        <v>2201</v>
      </c>
      <c r="C18" s="29">
        <f>B18/I18</f>
        <v>550.25</v>
      </c>
      <c r="D18" s="10">
        <v>1.25</v>
      </c>
      <c r="E18" s="30">
        <f>B18*D18</f>
        <v>2751.25</v>
      </c>
      <c r="F18" s="10">
        <v>1.25</v>
      </c>
      <c r="G18" s="31">
        <f>B18*F18</f>
        <v>2751.25</v>
      </c>
      <c r="H18" s="32">
        <f>E18-G18</f>
        <v>0</v>
      </c>
      <c r="I18" s="32">
        <v>4</v>
      </c>
      <c r="J18" s="32">
        <f>F18/1.25</f>
        <v>1</v>
      </c>
      <c r="K18" s="31">
        <f>J18*$H$285</f>
        <v>1.7275496587123009</v>
      </c>
      <c r="L18" s="10">
        <f>K18*C18</f>
        <v>950.58419970644354</v>
      </c>
    </row>
    <row r="19" spans="1:12" s="27" customFormat="1" ht="15.45" customHeight="1">
      <c r="A19" s="28" t="s">
        <v>273</v>
      </c>
      <c r="B19" s="29">
        <v>4421</v>
      </c>
      <c r="C19" s="29">
        <f>B19/I19</f>
        <v>1105.25</v>
      </c>
      <c r="D19" s="10">
        <v>1.25</v>
      </c>
      <c r="E19" s="30">
        <f>B19*D19</f>
        <v>5526.25</v>
      </c>
      <c r="F19" s="10">
        <v>0</v>
      </c>
      <c r="G19" s="31">
        <f>B19*F19</f>
        <v>0</v>
      </c>
      <c r="H19" s="32">
        <f>E19-G19</f>
        <v>5526.25</v>
      </c>
      <c r="I19" s="32">
        <v>4</v>
      </c>
      <c r="J19" s="32">
        <f>F19/1.25</f>
        <v>0</v>
      </c>
      <c r="K19" s="31">
        <f>J19*$H$285</f>
        <v>0</v>
      </c>
      <c r="L19" s="10">
        <f>K19*C19</f>
        <v>0</v>
      </c>
    </row>
    <row r="20" spans="1:12" s="27" customFormat="1" ht="15.45" customHeight="1">
      <c r="A20" s="28" t="s">
        <v>42</v>
      </c>
      <c r="B20" s="29">
        <v>4873</v>
      </c>
      <c r="C20" s="29">
        <f>B20/I20</f>
        <v>1218.25</v>
      </c>
      <c r="D20" s="10">
        <v>1.25</v>
      </c>
      <c r="E20" s="30">
        <f>B20*D20</f>
        <v>6091.25</v>
      </c>
      <c r="F20" s="10">
        <v>1.25</v>
      </c>
      <c r="G20" s="31">
        <f>B20*F20</f>
        <v>6091.25</v>
      </c>
      <c r="H20" s="32">
        <f>E20-G20</f>
        <v>0</v>
      </c>
      <c r="I20" s="32">
        <v>4</v>
      </c>
      <c r="J20" s="32">
        <f>F20/1.25</f>
        <v>1</v>
      </c>
      <c r="K20" s="31">
        <f>J20*$H$285</f>
        <v>1.7275496587123009</v>
      </c>
      <c r="L20" s="10">
        <f>K20*C20</f>
        <v>2104.5873717262607</v>
      </c>
    </row>
    <row r="21" spans="1:12" s="27" customFormat="1" ht="15.45" customHeight="1">
      <c r="A21" s="28" t="s">
        <v>232</v>
      </c>
      <c r="B21" s="29">
        <v>1974</v>
      </c>
      <c r="C21" s="29">
        <f>B21/I21</f>
        <v>493.5</v>
      </c>
      <c r="D21" s="10">
        <v>1.25</v>
      </c>
      <c r="E21" s="30">
        <f>B21*D21</f>
        <v>2467.5</v>
      </c>
      <c r="F21" s="10">
        <v>1.25</v>
      </c>
      <c r="G21" s="31">
        <f>B21*F21</f>
        <v>2467.5</v>
      </c>
      <c r="H21" s="32">
        <f>E21-G21</f>
        <v>0</v>
      </c>
      <c r="I21" s="32">
        <v>4</v>
      </c>
      <c r="J21" s="32">
        <f>F21/1.25</f>
        <v>1</v>
      </c>
      <c r="K21" s="31">
        <f>J21*$H$285</f>
        <v>1.7275496587123009</v>
      </c>
      <c r="L21" s="10">
        <f>K21*C21</f>
        <v>852.54575657452051</v>
      </c>
    </row>
    <row r="22" spans="1:12" s="27" customFormat="1" ht="15.45" customHeight="1">
      <c r="A22" s="28" t="s">
        <v>243</v>
      </c>
      <c r="B22" s="29">
        <v>2613</v>
      </c>
      <c r="C22" s="29">
        <f>B22/I22</f>
        <v>653.25</v>
      </c>
      <c r="D22" s="10">
        <v>1.25</v>
      </c>
      <c r="E22" s="30">
        <f>B22*D22</f>
        <v>3266.25</v>
      </c>
      <c r="F22" s="10">
        <v>1.25</v>
      </c>
      <c r="G22" s="31">
        <f>B22*F22</f>
        <v>3266.25</v>
      </c>
      <c r="H22" s="32">
        <f>E22-G22</f>
        <v>0</v>
      </c>
      <c r="I22" s="32">
        <v>4</v>
      </c>
      <c r="J22" s="32">
        <f>F22/1.25</f>
        <v>1</v>
      </c>
      <c r="K22" s="31">
        <f>J22*$H$285</f>
        <v>1.7275496587123009</v>
      </c>
      <c r="L22" s="10">
        <f>K22*C22</f>
        <v>1128.5218145538106</v>
      </c>
    </row>
    <row r="23" spans="1:12" s="27" customFormat="1" ht="15.45" customHeight="1">
      <c r="A23" s="28" t="s">
        <v>256</v>
      </c>
      <c r="B23" s="29">
        <v>1760</v>
      </c>
      <c r="C23" s="29">
        <f>B23/I23</f>
        <v>440</v>
      </c>
      <c r="D23" s="10">
        <v>1.25</v>
      </c>
      <c r="E23" s="30">
        <f>B23*D23</f>
        <v>2200</v>
      </c>
      <c r="F23" s="10">
        <v>0</v>
      </c>
      <c r="G23" s="31">
        <f>B23*F23</f>
        <v>0</v>
      </c>
      <c r="H23" s="32">
        <f>E23-G23</f>
        <v>2200</v>
      </c>
      <c r="I23" s="32">
        <v>4</v>
      </c>
      <c r="J23" s="32">
        <f>F23/1.25</f>
        <v>0</v>
      </c>
      <c r="K23" s="31">
        <f>J23*$H$285</f>
        <v>0</v>
      </c>
      <c r="L23" s="10">
        <f>K23*C23</f>
        <v>0</v>
      </c>
    </row>
    <row r="24" spans="1:12" s="27" customFormat="1" ht="15.45" customHeight="1">
      <c r="A24" s="28" t="s">
        <v>82</v>
      </c>
      <c r="B24" s="29">
        <v>3910</v>
      </c>
      <c r="C24" s="29">
        <f>B24/I24</f>
        <v>977.5</v>
      </c>
      <c r="D24" s="10">
        <v>1.25</v>
      </c>
      <c r="E24" s="30">
        <f>B24*D24</f>
        <v>4887.5</v>
      </c>
      <c r="F24" s="10">
        <v>1.25</v>
      </c>
      <c r="G24" s="31">
        <f>B24*F24</f>
        <v>4887.5</v>
      </c>
      <c r="H24" s="32">
        <f>E24-G24</f>
        <v>0</v>
      </c>
      <c r="I24" s="32">
        <v>4</v>
      </c>
      <c r="J24" s="32">
        <f>F24/1.25</f>
        <v>1</v>
      </c>
      <c r="K24" s="31">
        <f>J24*$H$285</f>
        <v>1.7275496587123009</v>
      </c>
      <c r="L24" s="10">
        <f>K24*C24</f>
        <v>1688.6797913912742</v>
      </c>
    </row>
    <row r="25" spans="1:12" s="27" customFormat="1" ht="15.45" customHeight="1">
      <c r="A25" s="28" t="s">
        <v>94</v>
      </c>
      <c r="B25" s="29">
        <v>4844</v>
      </c>
      <c r="C25" s="29">
        <f>B25/I25</f>
        <v>1211</v>
      </c>
      <c r="D25" s="10">
        <v>1.25</v>
      </c>
      <c r="E25" s="30">
        <f>B25*D25</f>
        <v>6055</v>
      </c>
      <c r="F25" s="10">
        <v>1.25</v>
      </c>
      <c r="G25" s="31">
        <f>B25*F25</f>
        <v>6055</v>
      </c>
      <c r="H25" s="32">
        <f>E25-G25</f>
        <v>0</v>
      </c>
      <c r="I25" s="32">
        <v>4</v>
      </c>
      <c r="J25" s="32">
        <f>F25/1.25</f>
        <v>1</v>
      </c>
      <c r="K25" s="31">
        <f>J25*$H$285</f>
        <v>1.7275496587123009</v>
      </c>
      <c r="L25" s="10">
        <f>K25*C25</f>
        <v>2092.0626367005966</v>
      </c>
    </row>
    <row r="26" spans="1:12" s="27" customFormat="1" ht="15.45" customHeight="1">
      <c r="A26" s="28" t="s">
        <v>190</v>
      </c>
      <c r="B26" s="29">
        <v>4465</v>
      </c>
      <c r="C26" s="29">
        <f>B26/I26</f>
        <v>1116.25</v>
      </c>
      <c r="D26" s="10">
        <v>1.25</v>
      </c>
      <c r="E26" s="30">
        <f>B26*D26</f>
        <v>5581.25</v>
      </c>
      <c r="F26" s="10">
        <v>1.25</v>
      </c>
      <c r="G26" s="31">
        <f>B26*F26</f>
        <v>5581.25</v>
      </c>
      <c r="H26" s="32">
        <f>E26-G26</f>
        <v>0</v>
      </c>
      <c r="I26" s="32">
        <v>4</v>
      </c>
      <c r="J26" s="32">
        <f>F26/1.25</f>
        <v>1</v>
      </c>
      <c r="K26" s="31">
        <f>J26*$H$285</f>
        <v>1.7275496587123009</v>
      </c>
      <c r="L26" s="10">
        <f>K26*C26</f>
        <v>1928.3773065376058</v>
      </c>
    </row>
    <row r="27" spans="1:12" s="27" customFormat="1" ht="15.45" customHeight="1">
      <c r="A27" s="28" t="s">
        <v>170</v>
      </c>
      <c r="B27" s="29">
        <v>2325</v>
      </c>
      <c r="C27" s="29">
        <f>B27/I27</f>
        <v>581.25</v>
      </c>
      <c r="D27" s="10">
        <v>1.25</v>
      </c>
      <c r="E27" s="30">
        <f>B27*D27</f>
        <v>2906.25</v>
      </c>
      <c r="F27" s="10">
        <v>1.25</v>
      </c>
      <c r="G27" s="31">
        <f>B27*F27</f>
        <v>2906.25</v>
      </c>
      <c r="H27" s="32">
        <f>E27-G27</f>
        <v>0</v>
      </c>
      <c r="I27" s="32">
        <v>4</v>
      </c>
      <c r="J27" s="32">
        <f>F27/1.25</f>
        <v>1</v>
      </c>
      <c r="K27" s="31">
        <f>J27*$H$285</f>
        <v>1.7275496587123009</v>
      </c>
      <c r="L27" s="10">
        <f>K27*C27</f>
        <v>1004.1382391265249</v>
      </c>
    </row>
    <row r="28" spans="1:12" s="27" customFormat="1" ht="15.45" customHeight="1">
      <c r="A28" s="28" t="s">
        <v>153</v>
      </c>
      <c r="B28" s="29">
        <v>3586</v>
      </c>
      <c r="C28" s="29">
        <f>B28/I28</f>
        <v>896.5</v>
      </c>
      <c r="D28" s="10">
        <v>1.25</v>
      </c>
      <c r="E28" s="30">
        <f>B28*D28</f>
        <v>4482.5</v>
      </c>
      <c r="F28" s="10">
        <v>1.25</v>
      </c>
      <c r="G28" s="31">
        <f>B28*F28</f>
        <v>4482.5</v>
      </c>
      <c r="H28" s="32">
        <f>E28-G28</f>
        <v>0</v>
      </c>
      <c r="I28" s="32">
        <v>4</v>
      </c>
      <c r="J28" s="32">
        <f>F28/1.25</f>
        <v>1</v>
      </c>
      <c r="K28" s="31">
        <f>J28*$H$285</f>
        <v>1.7275496587123009</v>
      </c>
      <c r="L28" s="10">
        <f>K28*C28</f>
        <v>1548.7482690355778</v>
      </c>
    </row>
    <row r="29" spans="1:12" s="27" customFormat="1" ht="15.45" customHeight="1">
      <c r="A29" s="28" t="s">
        <v>183</v>
      </c>
      <c r="B29" s="29">
        <v>4614</v>
      </c>
      <c r="C29" s="29">
        <f>B29/I29</f>
        <v>1153.5</v>
      </c>
      <c r="D29" s="10">
        <v>1.25</v>
      </c>
      <c r="E29" s="30">
        <f>B29*D29</f>
        <v>5767.5</v>
      </c>
      <c r="F29" s="10">
        <v>0</v>
      </c>
      <c r="G29" s="31">
        <f>B29*F29</f>
        <v>0</v>
      </c>
      <c r="H29" s="32">
        <f>E29-G29</f>
        <v>5767.5</v>
      </c>
      <c r="I29" s="32">
        <v>4</v>
      </c>
      <c r="J29" s="32">
        <f>F29/1.25</f>
        <v>0</v>
      </c>
      <c r="K29" s="31">
        <f>J29*$H$285</f>
        <v>0</v>
      </c>
      <c r="L29" s="10">
        <f>K29*C29</f>
        <v>0</v>
      </c>
    </row>
    <row r="30" spans="1:12" s="27" customFormat="1" ht="15.45" customHeight="1">
      <c r="A30" s="28" t="s">
        <v>54</v>
      </c>
      <c r="B30" s="29">
        <v>6131</v>
      </c>
      <c r="C30" s="29">
        <f>B30/I30</f>
        <v>1532.75</v>
      </c>
      <c r="D30" s="10">
        <v>1.25</v>
      </c>
      <c r="E30" s="30">
        <f>B30*D30</f>
        <v>7663.75</v>
      </c>
      <c r="F30" s="10">
        <v>1.25</v>
      </c>
      <c r="G30" s="31">
        <f>B30*F30</f>
        <v>7663.75</v>
      </c>
      <c r="H30" s="32">
        <f>E30-G30</f>
        <v>0</v>
      </c>
      <c r="I30" s="32">
        <v>4</v>
      </c>
      <c r="J30" s="32">
        <f>F30/1.25</f>
        <v>1</v>
      </c>
      <c r="K30" s="31">
        <f>J30*$H$285</f>
        <v>1.7275496587123009</v>
      </c>
      <c r="L30" s="10">
        <f>K30*C30</f>
        <v>2647.9017393912791</v>
      </c>
    </row>
    <row r="31" spans="1:12" s="27" customFormat="1" ht="15.45" customHeight="1">
      <c r="A31" s="28" t="s">
        <v>276</v>
      </c>
      <c r="B31" s="29">
        <v>4149</v>
      </c>
      <c r="C31" s="29">
        <f>B31/I31</f>
        <v>1037.25</v>
      </c>
      <c r="D31" s="10">
        <v>1.25</v>
      </c>
      <c r="E31" s="30">
        <f>B31*D31</f>
        <v>5186.25</v>
      </c>
      <c r="F31" s="10">
        <v>0</v>
      </c>
      <c r="G31" s="31">
        <f>B31*F31</f>
        <v>0</v>
      </c>
      <c r="H31" s="32">
        <f>E31-G31</f>
        <v>5186.25</v>
      </c>
      <c r="I31" s="32">
        <v>4</v>
      </c>
      <c r="J31" s="32">
        <f>F31/1.25</f>
        <v>0</v>
      </c>
      <c r="K31" s="31">
        <f>J31*$H$285</f>
        <v>0</v>
      </c>
      <c r="L31" s="10">
        <f>K31*C31</f>
        <v>0</v>
      </c>
    </row>
    <row r="32" spans="1:12" s="27" customFormat="1" ht="15.45" customHeight="1">
      <c r="A32" s="28" t="s">
        <v>111</v>
      </c>
      <c r="B32" s="29">
        <v>3170</v>
      </c>
      <c r="C32" s="29">
        <f>B32/I32</f>
        <v>792.5</v>
      </c>
      <c r="D32" s="10">
        <v>1.25</v>
      </c>
      <c r="E32" s="30">
        <f>B32*D32</f>
        <v>3962.5</v>
      </c>
      <c r="F32" s="10">
        <v>1.25</v>
      </c>
      <c r="G32" s="31">
        <f>B32*F32</f>
        <v>3962.5</v>
      </c>
      <c r="H32" s="32">
        <f>E32-G32</f>
        <v>0</v>
      </c>
      <c r="I32" s="32">
        <v>4</v>
      </c>
      <c r="J32" s="32">
        <f>F32/1.25</f>
        <v>1</v>
      </c>
      <c r="K32" s="31">
        <f>J32*$H$285</f>
        <v>1.7275496587123009</v>
      </c>
      <c r="L32" s="10">
        <f>K32*C32</f>
        <v>1369.0831045294985</v>
      </c>
    </row>
    <row r="33" spans="1:12" s="27" customFormat="1" ht="15.45" customHeight="1">
      <c r="A33" s="28" t="s">
        <v>45</v>
      </c>
      <c r="B33" s="29">
        <v>6486</v>
      </c>
      <c r="C33" s="29">
        <f>B33/I33</f>
        <v>1621.5</v>
      </c>
      <c r="D33" s="10">
        <v>1.25</v>
      </c>
      <c r="E33" s="30">
        <f>B33*D33</f>
        <v>8107.5</v>
      </c>
      <c r="F33" s="10">
        <v>1.25</v>
      </c>
      <c r="G33" s="31">
        <f>B33*F33</f>
        <v>8107.5</v>
      </c>
      <c r="H33" s="32">
        <f>E33-G33</f>
        <v>0</v>
      </c>
      <c r="I33" s="32">
        <v>4</v>
      </c>
      <c r="J33" s="32">
        <f>F33/1.25</f>
        <v>1</v>
      </c>
      <c r="K33" s="31">
        <f>J33*$H$285</f>
        <v>1.7275496587123009</v>
      </c>
      <c r="L33" s="10">
        <f>K33*C33</f>
        <v>2801.2217716019959</v>
      </c>
    </row>
    <row r="34" spans="1:12" s="27" customFormat="1" ht="15.45" customHeight="1">
      <c r="A34" s="28" t="s">
        <v>199</v>
      </c>
      <c r="B34" s="29">
        <v>2641</v>
      </c>
      <c r="C34" s="29">
        <f>B34/I34</f>
        <v>660.25</v>
      </c>
      <c r="D34" s="10">
        <v>1.25</v>
      </c>
      <c r="E34" s="30">
        <f>B34*D34</f>
        <v>3301.25</v>
      </c>
      <c r="F34" s="10">
        <v>1.25</v>
      </c>
      <c r="G34" s="31">
        <f>B34*F34</f>
        <v>3301.25</v>
      </c>
      <c r="H34" s="32">
        <f>E34-G34</f>
        <v>0</v>
      </c>
      <c r="I34" s="32">
        <v>4</v>
      </c>
      <c r="J34" s="32">
        <f>F34/1.25</f>
        <v>1</v>
      </c>
      <c r="K34" s="31">
        <f>J34*$H$285</f>
        <v>1.7275496587123009</v>
      </c>
      <c r="L34" s="10">
        <f>K34*C34</f>
        <v>1140.6146621647968</v>
      </c>
    </row>
    <row r="35" spans="1:12" s="27" customFormat="1" ht="15.45" customHeight="1">
      <c r="A35" s="28" t="s">
        <v>65</v>
      </c>
      <c r="B35" s="29">
        <v>4192</v>
      </c>
      <c r="C35" s="29">
        <f>B35/I35</f>
        <v>1048</v>
      </c>
      <c r="D35" s="10">
        <v>1.25</v>
      </c>
      <c r="E35" s="30">
        <f>B35*D35</f>
        <v>5240</v>
      </c>
      <c r="F35" s="10">
        <v>1.25</v>
      </c>
      <c r="G35" s="31">
        <f>B35*F35</f>
        <v>5240</v>
      </c>
      <c r="H35" s="32">
        <f>E35-G35</f>
        <v>0</v>
      </c>
      <c r="I35" s="32">
        <v>4</v>
      </c>
      <c r="J35" s="32">
        <f>F35/1.25</f>
        <v>1</v>
      </c>
      <c r="K35" s="31">
        <f>J35*$H$285</f>
        <v>1.7275496587123009</v>
      </c>
      <c r="L35" s="10">
        <f>K35*C35</f>
        <v>1810.4720423304914</v>
      </c>
    </row>
    <row r="36" spans="1:12" s="27" customFormat="1" ht="15.45" customHeight="1">
      <c r="A36" s="28" t="s">
        <v>50</v>
      </c>
      <c r="B36" s="29">
        <v>4548</v>
      </c>
      <c r="C36" s="29">
        <f>B36/I36</f>
        <v>1137</v>
      </c>
      <c r="D36" s="10">
        <v>1.25</v>
      </c>
      <c r="E36" s="30">
        <f>B36*D36</f>
        <v>5685</v>
      </c>
      <c r="F36" s="10">
        <v>1.25</v>
      </c>
      <c r="G36" s="31">
        <f>B36*F36</f>
        <v>5685</v>
      </c>
      <c r="H36" s="32">
        <f>E36-G36</f>
        <v>0</v>
      </c>
      <c r="I36" s="32">
        <v>4</v>
      </c>
      <c r="J36" s="32">
        <f>F36/1.25</f>
        <v>1</v>
      </c>
      <c r="K36" s="31">
        <f>J36*$H$285</f>
        <v>1.7275496587123009</v>
      </c>
      <c r="L36" s="10">
        <f>K36*C36</f>
        <v>1964.2239619558861</v>
      </c>
    </row>
    <row r="37" spans="1:12" s="27" customFormat="1" ht="15.45" customHeight="1">
      <c r="A37" s="28" t="s">
        <v>204</v>
      </c>
      <c r="B37" s="29">
        <v>3951</v>
      </c>
      <c r="C37" s="29">
        <f>B37/I37</f>
        <v>987.75</v>
      </c>
      <c r="D37" s="10">
        <v>1.25</v>
      </c>
      <c r="E37" s="30">
        <f>B37*D37</f>
        <v>4938.75</v>
      </c>
      <c r="F37" s="10">
        <v>0</v>
      </c>
      <c r="G37" s="31">
        <f>B37*F37</f>
        <v>0</v>
      </c>
      <c r="H37" s="32">
        <f>E37-G37</f>
        <v>4938.75</v>
      </c>
      <c r="I37" s="32">
        <v>4</v>
      </c>
      <c r="J37" s="32">
        <f>F37/1.25</f>
        <v>0</v>
      </c>
      <c r="K37" s="31">
        <f>J37*$H$285</f>
        <v>0</v>
      </c>
      <c r="L37" s="10">
        <f>K37*C37</f>
        <v>0</v>
      </c>
    </row>
    <row r="38" spans="1:12" s="27" customFormat="1" ht="15.45" customHeight="1">
      <c r="A38" s="28" t="s">
        <v>18</v>
      </c>
      <c r="B38" s="29">
        <v>6888</v>
      </c>
      <c r="C38" s="29">
        <f>B38/I38</f>
        <v>1722</v>
      </c>
      <c r="D38" s="10">
        <v>1.25</v>
      </c>
      <c r="E38" s="30">
        <f>B38*D38</f>
        <v>8610</v>
      </c>
      <c r="F38" s="10">
        <v>1.25</v>
      </c>
      <c r="G38" s="31">
        <f>B38*F38</f>
        <v>8610</v>
      </c>
      <c r="H38" s="32">
        <f>E38-G38</f>
        <v>0</v>
      </c>
      <c r="I38" s="32">
        <v>4</v>
      </c>
      <c r="J38" s="32">
        <f>F38/1.25</f>
        <v>1</v>
      </c>
      <c r="K38" s="31">
        <f>J38*$H$285</f>
        <v>1.7275496587123009</v>
      </c>
      <c r="L38" s="10">
        <f>K38*C38</f>
        <v>2974.8405123025823</v>
      </c>
    </row>
    <row r="39" spans="1:12" s="27" customFormat="1" ht="15.45" customHeight="1">
      <c r="A39" s="28" t="s">
        <v>277</v>
      </c>
      <c r="B39" s="29">
        <v>3558</v>
      </c>
      <c r="C39" s="29">
        <f>B39/I39</f>
        <v>889.5</v>
      </c>
      <c r="D39" s="10">
        <v>1.25</v>
      </c>
      <c r="E39" s="30">
        <f>B39*D39</f>
        <v>4447.5</v>
      </c>
      <c r="F39" s="10">
        <v>0</v>
      </c>
      <c r="G39" s="31">
        <f>B39*F39</f>
        <v>0</v>
      </c>
      <c r="H39" s="32">
        <f>E39-G39</f>
        <v>4447.5</v>
      </c>
      <c r="I39" s="32">
        <v>4</v>
      </c>
      <c r="J39" s="32">
        <f>F39/1.25</f>
        <v>0</v>
      </c>
      <c r="K39" s="31">
        <f>J39*$H$285</f>
        <v>0</v>
      </c>
      <c r="L39" s="10">
        <f>K39*C39</f>
        <v>0</v>
      </c>
    </row>
    <row r="40" spans="1:12" s="27" customFormat="1" ht="15.45" customHeight="1">
      <c r="A40" s="28" t="s">
        <v>209</v>
      </c>
      <c r="B40" s="29">
        <v>3840</v>
      </c>
      <c r="C40" s="29">
        <f>B40/I40</f>
        <v>960</v>
      </c>
      <c r="D40" s="10">
        <v>1.25</v>
      </c>
      <c r="E40" s="30">
        <f>B40*D40</f>
        <v>4800</v>
      </c>
      <c r="F40" s="10">
        <v>1.25</v>
      </c>
      <c r="G40" s="31">
        <f>B40*F40</f>
        <v>4800</v>
      </c>
      <c r="H40" s="32">
        <f>E40-G40</f>
        <v>0</v>
      </c>
      <c r="I40" s="32">
        <v>4</v>
      </c>
      <c r="J40" s="32">
        <f>F40/1.25</f>
        <v>1</v>
      </c>
      <c r="K40" s="31">
        <f>J40*$H$285</f>
        <v>1.7275496587123009</v>
      </c>
      <c r="L40" s="10">
        <f>K40*C40</f>
        <v>1658.4476723638088</v>
      </c>
    </row>
    <row r="41" spans="1:12" s="27" customFormat="1" ht="15.45" customHeight="1">
      <c r="A41" s="28" t="s">
        <v>208</v>
      </c>
      <c r="B41" s="29">
        <v>3879</v>
      </c>
      <c r="C41" s="29">
        <f>B41/I41</f>
        <v>969.75</v>
      </c>
      <c r="D41" s="10">
        <v>1.25</v>
      </c>
      <c r="E41" s="30">
        <f>B41*D41</f>
        <v>4848.75</v>
      </c>
      <c r="F41" s="10">
        <v>1.25</v>
      </c>
      <c r="G41" s="31">
        <f>B41*F41</f>
        <v>4848.75</v>
      </c>
      <c r="H41" s="32">
        <f>E41-G41</f>
        <v>0</v>
      </c>
      <c r="I41" s="32">
        <v>4</v>
      </c>
      <c r="J41" s="32">
        <f>F41/1.25</f>
        <v>1</v>
      </c>
      <c r="K41" s="31">
        <f>J41*$H$285</f>
        <v>1.7275496587123009</v>
      </c>
      <c r="L41" s="10">
        <f>K41*C41</f>
        <v>1675.2912815362538</v>
      </c>
    </row>
    <row r="42" spans="1:12" s="27" customFormat="1" ht="15.45" customHeight="1">
      <c r="A42" s="28" t="s">
        <v>96</v>
      </c>
      <c r="B42" s="29">
        <v>4779</v>
      </c>
      <c r="C42" s="29">
        <f>B42/I42</f>
        <v>1194.75</v>
      </c>
      <c r="D42" s="10">
        <v>1.25</v>
      </c>
      <c r="E42" s="30">
        <f>B42*D42</f>
        <v>5973.75</v>
      </c>
      <c r="F42" s="10">
        <v>1.25</v>
      </c>
      <c r="G42" s="31">
        <f>B42*F42</f>
        <v>5973.75</v>
      </c>
      <c r="H42" s="32">
        <f>E42-G42</f>
        <v>0</v>
      </c>
      <c r="I42" s="32">
        <v>4</v>
      </c>
      <c r="J42" s="32">
        <f>F42/1.25</f>
        <v>1</v>
      </c>
      <c r="K42" s="31">
        <f>J42*$H$285</f>
        <v>1.7275496587123009</v>
      </c>
      <c r="L42" s="10">
        <f>K42*C42</f>
        <v>2063.9899547465216</v>
      </c>
    </row>
    <row r="43" spans="1:12" s="27" customFormat="1" ht="15.45" customHeight="1">
      <c r="A43" s="28" t="s">
        <v>284</v>
      </c>
      <c r="B43" s="29">
        <v>2421</v>
      </c>
      <c r="C43" s="29">
        <f>B43/I43</f>
        <v>605.25</v>
      </c>
      <c r="D43" s="10">
        <v>1.25</v>
      </c>
      <c r="E43" s="30">
        <f>B43*D43</f>
        <v>3026.25</v>
      </c>
      <c r="F43" s="10">
        <v>0</v>
      </c>
      <c r="G43" s="31">
        <f>B43*F43</f>
        <v>0</v>
      </c>
      <c r="H43" s="32">
        <f>E43-G43</f>
        <v>3026.25</v>
      </c>
      <c r="I43" s="32">
        <v>4</v>
      </c>
      <c r="J43" s="32">
        <f>F43/1.25</f>
        <v>0</v>
      </c>
      <c r="K43" s="31">
        <f>J43*$H$285</f>
        <v>0</v>
      </c>
      <c r="L43" s="10">
        <f>K43*C43</f>
        <v>0</v>
      </c>
    </row>
    <row r="44" spans="1:12" s="27" customFormat="1" ht="15.45" customHeight="1">
      <c r="A44" s="28" t="s">
        <v>268</v>
      </c>
      <c r="B44" s="29">
        <v>168</v>
      </c>
      <c r="C44" s="29">
        <f>B44/I44</f>
        <v>42</v>
      </c>
      <c r="D44" s="10">
        <v>1.25</v>
      </c>
      <c r="E44" s="30">
        <f>B44*D44</f>
        <v>210</v>
      </c>
      <c r="F44" s="10">
        <v>1.25</v>
      </c>
      <c r="G44" s="31">
        <f>B44*F44</f>
        <v>210</v>
      </c>
      <c r="H44" s="32">
        <f>E44-G44</f>
        <v>0</v>
      </c>
      <c r="I44" s="32">
        <v>4</v>
      </c>
      <c r="J44" s="32">
        <f>F44/1.25</f>
        <v>1</v>
      </c>
      <c r="K44" s="31">
        <f>J44*$H$285</f>
        <v>1.7275496587123009</v>
      </c>
      <c r="L44" s="10">
        <f>K44*C44</f>
        <v>72.557085665916645</v>
      </c>
    </row>
    <row r="45" spans="1:12" s="27" customFormat="1" ht="15.45" customHeight="1">
      <c r="A45" s="28" t="s">
        <v>275</v>
      </c>
      <c r="B45" s="29">
        <v>4156</v>
      </c>
      <c r="C45" s="29">
        <f>B45/I45</f>
        <v>1039</v>
      </c>
      <c r="D45" s="10">
        <v>1.25</v>
      </c>
      <c r="E45" s="30">
        <f>B45*D45</f>
        <v>5195</v>
      </c>
      <c r="F45" s="10">
        <v>0</v>
      </c>
      <c r="G45" s="31">
        <f>B45*F45</f>
        <v>0</v>
      </c>
      <c r="H45" s="32">
        <f>E45-G45</f>
        <v>5195</v>
      </c>
      <c r="I45" s="32">
        <v>4</v>
      </c>
      <c r="J45" s="32">
        <f>F45/1.25</f>
        <v>0</v>
      </c>
      <c r="K45" s="31">
        <f>J45*$H$285</f>
        <v>0</v>
      </c>
      <c r="L45" s="10">
        <f>K45*C45</f>
        <v>0</v>
      </c>
    </row>
    <row r="46" spans="1:12" s="27" customFormat="1" ht="15.45" customHeight="1">
      <c r="A46" s="28" t="s">
        <v>274</v>
      </c>
      <c r="B46" s="29">
        <v>4194</v>
      </c>
      <c r="C46" s="29">
        <f>B46/I46</f>
        <v>1048.5</v>
      </c>
      <c r="D46" s="10">
        <v>1.25</v>
      </c>
      <c r="E46" s="30">
        <f>B46*D46</f>
        <v>5242.5</v>
      </c>
      <c r="F46" s="10">
        <v>0</v>
      </c>
      <c r="G46" s="31">
        <f>B46*F46</f>
        <v>0</v>
      </c>
      <c r="H46" s="32">
        <f>E46-G46</f>
        <v>5242.5</v>
      </c>
      <c r="I46" s="32">
        <v>4</v>
      </c>
      <c r="J46" s="32">
        <f>F46/1.25</f>
        <v>0</v>
      </c>
      <c r="K46" s="31">
        <f>J46*$H$285</f>
        <v>0</v>
      </c>
      <c r="L46" s="10">
        <f>K46*C46</f>
        <v>0</v>
      </c>
    </row>
    <row r="47" spans="1:12" s="27" customFormat="1" ht="15.45" customHeight="1">
      <c r="A47" s="28" t="s">
        <v>175</v>
      </c>
      <c r="B47" s="29">
        <v>3164</v>
      </c>
      <c r="C47" s="29">
        <f>B47/I47</f>
        <v>791</v>
      </c>
      <c r="D47" s="10">
        <v>1.25</v>
      </c>
      <c r="E47" s="30">
        <f>B47*D47</f>
        <v>3955</v>
      </c>
      <c r="F47" s="10">
        <v>1.25</v>
      </c>
      <c r="G47" s="31">
        <f>B47*F47</f>
        <v>3955</v>
      </c>
      <c r="H47" s="32">
        <f>E47-G47</f>
        <v>0</v>
      </c>
      <c r="I47" s="32">
        <v>4</v>
      </c>
      <c r="J47" s="32">
        <f>F47/1.25</f>
        <v>1</v>
      </c>
      <c r="K47" s="31">
        <f>J47*$H$285</f>
        <v>1.7275496587123009</v>
      </c>
      <c r="L47" s="10">
        <f>K47*C47</f>
        <v>1366.49178004143</v>
      </c>
    </row>
    <row r="48" spans="1:12" s="27" customFormat="1" ht="15.45" customHeight="1">
      <c r="A48" s="28" t="s">
        <v>210</v>
      </c>
      <c r="B48" s="29">
        <v>2370</v>
      </c>
      <c r="C48" s="29">
        <f>B48/I48</f>
        <v>592.5</v>
      </c>
      <c r="D48" s="10">
        <v>1.25</v>
      </c>
      <c r="E48" s="30">
        <f>B48*D48</f>
        <v>2962.5</v>
      </c>
      <c r="F48" s="10">
        <v>1.25</v>
      </c>
      <c r="G48" s="31">
        <f>B48*F48</f>
        <v>2962.5</v>
      </c>
      <c r="H48" s="32">
        <f>E48-G48</f>
        <v>0</v>
      </c>
      <c r="I48" s="32">
        <v>4</v>
      </c>
      <c r="J48" s="32">
        <f>F48/1.25</f>
        <v>1</v>
      </c>
      <c r="K48" s="31">
        <f>J48*$H$285</f>
        <v>1.7275496587123009</v>
      </c>
      <c r="L48" s="10">
        <f>K48*C48</f>
        <v>1023.5731727870383</v>
      </c>
    </row>
    <row r="49" spans="1:12" s="27" customFormat="1" ht="15.45" customHeight="1">
      <c r="A49" s="28" t="s">
        <v>79</v>
      </c>
      <c r="B49" s="29">
        <v>5403</v>
      </c>
      <c r="C49" s="29">
        <f>B49/I49</f>
        <v>1350.75</v>
      </c>
      <c r="D49" s="10">
        <v>1.25</v>
      </c>
      <c r="E49" s="30">
        <f>B49*D49</f>
        <v>6753.75</v>
      </c>
      <c r="F49" s="10">
        <v>1.25</v>
      </c>
      <c r="G49" s="31">
        <f>B49*F49</f>
        <v>6753.75</v>
      </c>
      <c r="H49" s="32">
        <f>E49-G49</f>
        <v>0</v>
      </c>
      <c r="I49" s="32">
        <v>4</v>
      </c>
      <c r="J49" s="32">
        <f>F49/1.25</f>
        <v>1</v>
      </c>
      <c r="K49" s="31">
        <f>J49*$H$285</f>
        <v>1.7275496587123009</v>
      </c>
      <c r="L49" s="10">
        <f>K49*C49</f>
        <v>2333.4877015056404</v>
      </c>
    </row>
    <row r="50" spans="1:12" s="27" customFormat="1" ht="15.45" customHeight="1">
      <c r="A50" s="28" t="s">
        <v>213</v>
      </c>
      <c r="B50" s="29">
        <v>2306</v>
      </c>
      <c r="C50" s="29">
        <f>B50/I50</f>
        <v>576.5</v>
      </c>
      <c r="D50" s="10">
        <v>1.25</v>
      </c>
      <c r="E50" s="30">
        <f>B50*D50</f>
        <v>2882.5</v>
      </c>
      <c r="F50" s="10">
        <v>0</v>
      </c>
      <c r="G50" s="31">
        <f>B50*F50</f>
        <v>0</v>
      </c>
      <c r="H50" s="32">
        <f>E50-G50</f>
        <v>2882.5</v>
      </c>
      <c r="I50" s="32">
        <v>4</v>
      </c>
      <c r="J50" s="32">
        <f>F50/1.25</f>
        <v>0</v>
      </c>
      <c r="K50" s="31">
        <f>J50*$H$285</f>
        <v>0</v>
      </c>
      <c r="L50" s="10">
        <f>K50*C50</f>
        <v>0</v>
      </c>
    </row>
    <row r="51" spans="1:12" s="27" customFormat="1" ht="15.45" customHeight="1">
      <c r="A51" s="28" t="s">
        <v>254</v>
      </c>
      <c r="B51" s="29">
        <v>1318</v>
      </c>
      <c r="C51" s="29">
        <f>B51/I51</f>
        <v>329.5</v>
      </c>
      <c r="D51" s="10">
        <v>1.25</v>
      </c>
      <c r="E51" s="30">
        <f>B51*D51</f>
        <v>1647.5</v>
      </c>
      <c r="F51" s="10">
        <v>1.25</v>
      </c>
      <c r="G51" s="31">
        <f>B51*F51</f>
        <v>1647.5</v>
      </c>
      <c r="H51" s="32">
        <f>E51-G51</f>
        <v>0</v>
      </c>
      <c r="I51" s="32">
        <v>4</v>
      </c>
      <c r="J51" s="32">
        <f>F51/1.25</f>
        <v>1</v>
      </c>
      <c r="K51" s="31">
        <f>J51*$H$285</f>
        <v>1.7275496587123009</v>
      </c>
      <c r="L51" s="10">
        <f>K51*C51</f>
        <v>569.22761254570321</v>
      </c>
    </row>
    <row r="52" spans="1:12" s="27" customFormat="1" ht="15.45" customHeight="1">
      <c r="A52" s="28" t="s">
        <v>109</v>
      </c>
      <c r="B52" s="29">
        <v>3211</v>
      </c>
      <c r="C52" s="29">
        <f>B52/I52</f>
        <v>802.75</v>
      </c>
      <c r="D52" s="10">
        <v>1.25</v>
      </c>
      <c r="E52" s="30">
        <f>B52*D52</f>
        <v>4013.75</v>
      </c>
      <c r="F52" s="10">
        <v>1.25</v>
      </c>
      <c r="G52" s="31">
        <f>B52*F52</f>
        <v>4013.75</v>
      </c>
      <c r="H52" s="32">
        <f>E52-G52</f>
        <v>0</v>
      </c>
      <c r="I52" s="32">
        <v>4</v>
      </c>
      <c r="J52" s="32">
        <f>F52/1.25</f>
        <v>1</v>
      </c>
      <c r="K52" s="31">
        <f>J52*$H$285</f>
        <v>1.7275496587123009</v>
      </c>
      <c r="L52" s="10">
        <f>K52*C52</f>
        <v>1386.7904885312996</v>
      </c>
    </row>
    <row r="53" spans="1:12" s="27" customFormat="1" ht="15.45" customHeight="1">
      <c r="A53" s="28" t="s">
        <v>216</v>
      </c>
      <c r="B53" s="29">
        <v>2349</v>
      </c>
      <c r="C53" s="29">
        <f>B53/I53</f>
        <v>587.25</v>
      </c>
      <c r="D53" s="10">
        <v>1.25</v>
      </c>
      <c r="E53" s="30">
        <f>B53*D53</f>
        <v>2936.25</v>
      </c>
      <c r="F53" s="10">
        <v>1.25</v>
      </c>
      <c r="G53" s="31">
        <f>B53*F53</f>
        <v>2936.25</v>
      </c>
      <c r="H53" s="32">
        <f>E53-G53</f>
        <v>0</v>
      </c>
      <c r="I53" s="32">
        <v>4</v>
      </c>
      <c r="J53" s="32">
        <f>F53/1.25</f>
        <v>1</v>
      </c>
      <c r="K53" s="31">
        <f>J53*$H$285</f>
        <v>1.7275496587123009</v>
      </c>
      <c r="L53" s="10">
        <f>K53*C53</f>
        <v>1014.5035370787987</v>
      </c>
    </row>
    <row r="54" spans="1:12" s="27" customFormat="1" ht="15.45" customHeight="1">
      <c r="A54" s="28" t="s">
        <v>58</v>
      </c>
      <c r="B54" s="29">
        <v>4419</v>
      </c>
      <c r="C54" s="29">
        <f>B54/I54</f>
        <v>1104.75</v>
      </c>
      <c r="D54" s="10">
        <v>1.25</v>
      </c>
      <c r="E54" s="30">
        <f>B54*D54</f>
        <v>5523.75</v>
      </c>
      <c r="F54" s="10">
        <v>1.25</v>
      </c>
      <c r="G54" s="31">
        <f>B54*F54</f>
        <v>5523.75</v>
      </c>
      <c r="H54" s="32">
        <f>E54-G54</f>
        <v>0</v>
      </c>
      <c r="I54" s="32">
        <v>4</v>
      </c>
      <c r="J54" s="32">
        <f>F54/1.25</f>
        <v>1</v>
      </c>
      <c r="K54" s="31">
        <f>J54*$H$285</f>
        <v>1.7275496587123009</v>
      </c>
      <c r="L54" s="10">
        <f>K54*C54</f>
        <v>1908.5104854624144</v>
      </c>
    </row>
    <row r="55" spans="1:12" s="27" customFormat="1" ht="15.45" customHeight="1">
      <c r="A55" s="28" t="s">
        <v>116</v>
      </c>
      <c r="B55" s="29">
        <v>4175</v>
      </c>
      <c r="C55" s="29">
        <f>B55/I55</f>
        <v>1043.75</v>
      </c>
      <c r="D55" s="10">
        <v>1.25</v>
      </c>
      <c r="E55" s="30">
        <f>B55*D55</f>
        <v>5218.75</v>
      </c>
      <c r="F55" s="10">
        <v>0</v>
      </c>
      <c r="G55" s="31">
        <f>B55*F55</f>
        <v>0</v>
      </c>
      <c r="H55" s="32">
        <f>E55-G55</f>
        <v>5218.75</v>
      </c>
      <c r="I55" s="32">
        <v>4</v>
      </c>
      <c r="J55" s="32">
        <f>F55/1.25</f>
        <v>0</v>
      </c>
      <c r="K55" s="31">
        <f>J55*$H$285</f>
        <v>0</v>
      </c>
      <c r="L55" s="10">
        <f>K55*C55</f>
        <v>0</v>
      </c>
    </row>
    <row r="56" spans="1:12" s="27" customFormat="1" ht="15.45" customHeight="1">
      <c r="A56" s="28" t="s">
        <v>93</v>
      </c>
      <c r="B56" s="29">
        <v>3611</v>
      </c>
      <c r="C56" s="29">
        <f>B56/I56</f>
        <v>902.75</v>
      </c>
      <c r="D56" s="10">
        <v>1.25</v>
      </c>
      <c r="E56" s="30">
        <f>B56*D56</f>
        <v>4513.75</v>
      </c>
      <c r="F56" s="10">
        <v>1.25</v>
      </c>
      <c r="G56" s="31">
        <f>B56*F56</f>
        <v>4513.75</v>
      </c>
      <c r="H56" s="32">
        <f>E56-G56</f>
        <v>0</v>
      </c>
      <c r="I56" s="32">
        <v>4</v>
      </c>
      <c r="J56" s="32">
        <f>F56/1.25</f>
        <v>1</v>
      </c>
      <c r="K56" s="31">
        <f>J56*$H$285</f>
        <v>1.7275496587123009</v>
      </c>
      <c r="L56" s="10">
        <f>K56*C56</f>
        <v>1559.5454544025297</v>
      </c>
    </row>
    <row r="57" spans="1:12" s="27" customFormat="1" ht="15.45" customHeight="1">
      <c r="A57" s="28" t="s">
        <v>113</v>
      </c>
      <c r="B57" s="29">
        <v>3155</v>
      </c>
      <c r="C57" s="29">
        <f>B57/I57</f>
        <v>788.75</v>
      </c>
      <c r="D57" s="10">
        <v>1.25</v>
      </c>
      <c r="E57" s="30">
        <f>B57*D57</f>
        <v>3943.75</v>
      </c>
      <c r="F57" s="10">
        <v>1.25</v>
      </c>
      <c r="G57" s="31">
        <f>B57*F57</f>
        <v>3943.75</v>
      </c>
      <c r="H57" s="32">
        <f>E57-G57</f>
        <v>0</v>
      </c>
      <c r="I57" s="32">
        <v>4</v>
      </c>
      <c r="J57" s="32">
        <f>F57/1.25</f>
        <v>1</v>
      </c>
      <c r="K57" s="31">
        <f>J57*$H$285</f>
        <v>1.7275496587123009</v>
      </c>
      <c r="L57" s="10">
        <f>K57*C57</f>
        <v>1362.6047933093273</v>
      </c>
    </row>
    <row r="58" spans="1:12" s="27" customFormat="1" ht="15.45" customHeight="1">
      <c r="A58" s="28" t="s">
        <v>102</v>
      </c>
      <c r="B58" s="29">
        <v>3429</v>
      </c>
      <c r="C58" s="29">
        <f>B58/I58</f>
        <v>857.25</v>
      </c>
      <c r="D58" s="10">
        <v>1.25</v>
      </c>
      <c r="E58" s="30">
        <f>B58*D58</f>
        <v>4286.25</v>
      </c>
      <c r="F58" s="10">
        <v>1.25</v>
      </c>
      <c r="G58" s="31">
        <f>B58*F58</f>
        <v>4286.25</v>
      </c>
      <c r="H58" s="32">
        <f>E58-G58</f>
        <v>0</v>
      </c>
      <c r="I58" s="32">
        <v>4</v>
      </c>
      <c r="J58" s="32">
        <f>F58/1.25</f>
        <v>1</v>
      </c>
      <c r="K58" s="31">
        <f>J58*$H$285</f>
        <v>1.7275496587123009</v>
      </c>
      <c r="L58" s="10">
        <f>K58*C58</f>
        <v>1480.9419449311199</v>
      </c>
    </row>
    <row r="59" spans="1:12" s="27" customFormat="1" ht="15.45" customHeight="1">
      <c r="A59" s="28" t="s">
        <v>159</v>
      </c>
      <c r="B59" s="29">
        <v>3238</v>
      </c>
      <c r="C59" s="29">
        <f>B59/I59</f>
        <v>809.5</v>
      </c>
      <c r="D59" s="10">
        <v>1.25</v>
      </c>
      <c r="E59" s="30">
        <f>B59*D59</f>
        <v>4047.5</v>
      </c>
      <c r="F59" s="10">
        <v>0</v>
      </c>
      <c r="G59" s="31">
        <f>B59*F59</f>
        <v>0</v>
      </c>
      <c r="H59" s="32">
        <f>E59-G59</f>
        <v>4047.5</v>
      </c>
      <c r="I59" s="32">
        <v>4</v>
      </c>
      <c r="J59" s="32">
        <f>F59/1.25</f>
        <v>0</v>
      </c>
      <c r="K59" s="31">
        <f>J59*$H$285</f>
        <v>0</v>
      </c>
      <c r="L59" s="10">
        <f>K59*C59</f>
        <v>0</v>
      </c>
    </row>
    <row r="60" spans="1:12" s="27" customFormat="1" ht="15.45" customHeight="1">
      <c r="A60" s="28" t="s">
        <v>189</v>
      </c>
      <c r="B60" s="29">
        <v>2896</v>
      </c>
      <c r="C60" s="29">
        <f>B60/I60</f>
        <v>724</v>
      </c>
      <c r="D60" s="10">
        <v>1.25</v>
      </c>
      <c r="E60" s="30">
        <f>B60*D60</f>
        <v>3620</v>
      </c>
      <c r="F60" s="10">
        <v>1.25</v>
      </c>
      <c r="G60" s="31">
        <f>B60*F60</f>
        <v>3620</v>
      </c>
      <c r="H60" s="32">
        <f>E60-G60</f>
        <v>0</v>
      </c>
      <c r="I60" s="32">
        <v>4</v>
      </c>
      <c r="J60" s="32">
        <f>F60/1.25</f>
        <v>1</v>
      </c>
      <c r="K60" s="31">
        <f>J60*$H$285</f>
        <v>1.7275496587123009</v>
      </c>
      <c r="L60" s="10">
        <f>K60*C60</f>
        <v>1250.7459529077059</v>
      </c>
    </row>
    <row r="61" spans="1:12" s="27" customFormat="1" ht="15.45" customHeight="1">
      <c r="A61" s="28" t="s">
        <v>120</v>
      </c>
      <c r="B61" s="29">
        <v>3073</v>
      </c>
      <c r="C61" s="29">
        <f>B61/I61</f>
        <v>768.25</v>
      </c>
      <c r="D61" s="10">
        <v>1.25</v>
      </c>
      <c r="E61" s="30">
        <f>B61*D61</f>
        <v>3841.25</v>
      </c>
      <c r="F61" s="10">
        <v>1.25</v>
      </c>
      <c r="G61" s="31">
        <f>B61*F61</f>
        <v>3841.25</v>
      </c>
      <c r="H61" s="32">
        <f>E61-G61</f>
        <v>0</v>
      </c>
      <c r="I61" s="32">
        <v>4</v>
      </c>
      <c r="J61" s="32">
        <f>F61/1.25</f>
        <v>1</v>
      </c>
      <c r="K61" s="31">
        <f>J61*$H$285</f>
        <v>1.7275496587123009</v>
      </c>
      <c r="L61" s="10">
        <f>K61*C61</f>
        <v>1327.1900253057252</v>
      </c>
    </row>
    <row r="62" spans="1:12" s="27" customFormat="1" ht="15.45" customHeight="1">
      <c r="A62" s="28" t="s">
        <v>115</v>
      </c>
      <c r="B62" s="29">
        <v>4213</v>
      </c>
      <c r="C62" s="29">
        <f>B62/I62</f>
        <v>1053.25</v>
      </c>
      <c r="D62" s="10">
        <v>1.25</v>
      </c>
      <c r="E62" s="30">
        <f>B62*D62</f>
        <v>5266.25</v>
      </c>
      <c r="F62" s="10">
        <v>0</v>
      </c>
      <c r="G62" s="31">
        <f>B62*F62</f>
        <v>0</v>
      </c>
      <c r="H62" s="32">
        <f>E62-G62</f>
        <v>5266.25</v>
      </c>
      <c r="I62" s="32">
        <v>4</v>
      </c>
      <c r="J62" s="32">
        <f>F62/1.25</f>
        <v>0</v>
      </c>
      <c r="K62" s="31">
        <f>J62*$H$285</f>
        <v>0</v>
      </c>
      <c r="L62" s="10">
        <f>K62*C62</f>
        <v>0</v>
      </c>
    </row>
    <row r="63" spans="1:12" s="27" customFormat="1" ht="15.45" customHeight="1">
      <c r="A63" s="28" t="s">
        <v>165</v>
      </c>
      <c r="B63" s="29">
        <v>3196</v>
      </c>
      <c r="C63" s="29">
        <f>B63/I63</f>
        <v>799</v>
      </c>
      <c r="D63" s="10">
        <v>1.25</v>
      </c>
      <c r="E63" s="30">
        <f>B63*D63</f>
        <v>3995</v>
      </c>
      <c r="F63" s="10">
        <v>0</v>
      </c>
      <c r="G63" s="31">
        <f>B63*F63</f>
        <v>0</v>
      </c>
      <c r="H63" s="32">
        <f>E63-G63</f>
        <v>3995</v>
      </c>
      <c r="I63" s="32">
        <v>4</v>
      </c>
      <c r="J63" s="32">
        <f>F63/1.25</f>
        <v>0</v>
      </c>
      <c r="K63" s="31">
        <f>J63*$H$285</f>
        <v>0</v>
      </c>
      <c r="L63" s="10">
        <f>K63*C63</f>
        <v>0</v>
      </c>
    </row>
    <row r="64" spans="1:12" s="27" customFormat="1" ht="15.45" customHeight="1">
      <c r="A64" s="28" t="s">
        <v>251</v>
      </c>
      <c r="B64" s="29">
        <v>2167</v>
      </c>
      <c r="C64" s="29">
        <f>B64/I64</f>
        <v>541.75</v>
      </c>
      <c r="D64" s="10">
        <v>1.25</v>
      </c>
      <c r="E64" s="30">
        <f>B64*D64</f>
        <v>2708.75</v>
      </c>
      <c r="F64" s="10">
        <v>1.25</v>
      </c>
      <c r="G64" s="31">
        <f>B64*F64</f>
        <v>2708.75</v>
      </c>
      <c r="H64" s="32">
        <f>E64-G64</f>
        <v>0</v>
      </c>
      <c r="I64" s="32">
        <v>4</v>
      </c>
      <c r="J64" s="32">
        <f>F64/1.25</f>
        <v>1</v>
      </c>
      <c r="K64" s="31">
        <f>J64*$H$285</f>
        <v>1.7275496587123009</v>
      </c>
      <c r="L64" s="10">
        <f>K64*C64</f>
        <v>935.90002760738901</v>
      </c>
    </row>
    <row r="65" spans="1:12" s="27" customFormat="1" ht="15.45" customHeight="1">
      <c r="A65" s="28" t="s">
        <v>131</v>
      </c>
      <c r="B65" s="29">
        <v>2973</v>
      </c>
      <c r="C65" s="29">
        <f>B65/I65</f>
        <v>743.25</v>
      </c>
      <c r="D65" s="10">
        <v>1.25</v>
      </c>
      <c r="E65" s="30">
        <f>B65*D65</f>
        <v>3716.25</v>
      </c>
      <c r="F65" s="10">
        <v>1.25</v>
      </c>
      <c r="G65" s="31">
        <f>B65*F65</f>
        <v>3716.25</v>
      </c>
      <c r="H65" s="32">
        <f>E65-G65</f>
        <v>0</v>
      </c>
      <c r="I65" s="32">
        <v>4</v>
      </c>
      <c r="J65" s="32">
        <f>F65/1.25</f>
        <v>1</v>
      </c>
      <c r="K65" s="31">
        <f>J65*$H$285</f>
        <v>1.7275496587123009</v>
      </c>
      <c r="L65" s="10">
        <f>K65*C65</f>
        <v>1284.0012838379178</v>
      </c>
    </row>
    <row r="66" spans="1:12" s="27" customFormat="1" ht="15.45" customHeight="1">
      <c r="A66" s="28" t="s">
        <v>229</v>
      </c>
      <c r="B66" s="29">
        <v>2121</v>
      </c>
      <c r="C66" s="29">
        <f>B66/I66</f>
        <v>530.25</v>
      </c>
      <c r="D66" s="10">
        <v>1.25</v>
      </c>
      <c r="E66" s="30">
        <f>B66*D66</f>
        <v>2651.25</v>
      </c>
      <c r="F66" s="10">
        <v>1.25</v>
      </c>
      <c r="G66" s="31">
        <f>B66*F66</f>
        <v>2651.25</v>
      </c>
      <c r="H66" s="32">
        <f>E66-G66</f>
        <v>0</v>
      </c>
      <c r="I66" s="32">
        <v>4</v>
      </c>
      <c r="J66" s="32">
        <f>F66/1.25</f>
        <v>1</v>
      </c>
      <c r="K66" s="31">
        <f>J66*$H$285</f>
        <v>1.7275496587123009</v>
      </c>
      <c r="L66" s="10">
        <f>K66*C66</f>
        <v>916.0332065321976</v>
      </c>
    </row>
    <row r="67" spans="1:12" s="27" customFormat="1" ht="15.45" customHeight="1">
      <c r="A67" s="28" t="s">
        <v>140</v>
      </c>
      <c r="B67" s="29">
        <v>3949</v>
      </c>
      <c r="C67" s="29">
        <f>B67/I67</f>
        <v>987.25</v>
      </c>
      <c r="D67" s="10">
        <v>1.25</v>
      </c>
      <c r="E67" s="30">
        <f>B67*D67</f>
        <v>4936.25</v>
      </c>
      <c r="F67" s="10">
        <v>1.25</v>
      </c>
      <c r="G67" s="31">
        <f>B67*F67</f>
        <v>4936.25</v>
      </c>
      <c r="H67" s="32">
        <f>E67-G67</f>
        <v>0</v>
      </c>
      <c r="I67" s="32">
        <v>4</v>
      </c>
      <c r="J67" s="32">
        <f>F67/1.25</f>
        <v>1</v>
      </c>
      <c r="K67" s="31">
        <f>J67*$H$285</f>
        <v>1.7275496587123009</v>
      </c>
      <c r="L67" s="10">
        <f>K67*C67</f>
        <v>1705.5234005637192</v>
      </c>
    </row>
    <row r="68" spans="1:12" s="27" customFormat="1" ht="15.45" customHeight="1">
      <c r="A68" s="28" t="s">
        <v>36</v>
      </c>
      <c r="B68" s="29">
        <v>5092</v>
      </c>
      <c r="C68" s="29">
        <f>B68/I68</f>
        <v>1273</v>
      </c>
      <c r="D68" s="10">
        <v>1.25</v>
      </c>
      <c r="E68" s="30">
        <f>B68*D68</f>
        <v>6365</v>
      </c>
      <c r="F68" s="10">
        <v>1.25</v>
      </c>
      <c r="G68" s="31">
        <f>B68*F68</f>
        <v>6365</v>
      </c>
      <c r="H68" s="32">
        <f>E68-G68</f>
        <v>0</v>
      </c>
      <c r="I68" s="32">
        <v>4</v>
      </c>
      <c r="J68" s="32">
        <f>F68/1.25</f>
        <v>1</v>
      </c>
      <c r="K68" s="31">
        <f>J68*$H$285</f>
        <v>1.7275496587123009</v>
      </c>
      <c r="L68" s="10">
        <f>K68*C68</f>
        <v>2199.1707155407589</v>
      </c>
    </row>
    <row r="69" spans="1:12" s="27" customFormat="1" ht="15.45" customHeight="1">
      <c r="A69" s="28" t="s">
        <v>72</v>
      </c>
      <c r="B69" s="29">
        <v>5472</v>
      </c>
      <c r="C69" s="29">
        <f>B69/I69</f>
        <v>1368</v>
      </c>
      <c r="D69" s="10">
        <v>1.25</v>
      </c>
      <c r="E69" s="30">
        <f>B69*D69</f>
        <v>6840</v>
      </c>
      <c r="F69" s="10">
        <v>0</v>
      </c>
      <c r="G69" s="31">
        <f>B69*F69</f>
        <v>0</v>
      </c>
      <c r="H69" s="32">
        <f>E69-G69</f>
        <v>6840</v>
      </c>
      <c r="I69" s="32">
        <v>4</v>
      </c>
      <c r="J69" s="32">
        <f>F69/1.25</f>
        <v>0</v>
      </c>
      <c r="K69" s="31">
        <f>J69*$H$285</f>
        <v>0</v>
      </c>
      <c r="L69" s="10">
        <f>K69*C69</f>
        <v>0</v>
      </c>
    </row>
    <row r="70" spans="1:12" s="27" customFormat="1" ht="15.45" customHeight="1">
      <c r="A70" s="28" t="s">
        <v>136</v>
      </c>
      <c r="B70" s="29">
        <v>6103</v>
      </c>
      <c r="C70" s="29">
        <f>B70/I70</f>
        <v>1525.75</v>
      </c>
      <c r="D70" s="10">
        <v>1.25</v>
      </c>
      <c r="E70" s="30">
        <f>B70*D70</f>
        <v>7628.75</v>
      </c>
      <c r="F70" s="10">
        <v>0</v>
      </c>
      <c r="G70" s="31">
        <f>B70*F70</f>
        <v>0</v>
      </c>
      <c r="H70" s="32">
        <f>E70-G70</f>
        <v>7628.75</v>
      </c>
      <c r="I70" s="32">
        <v>4</v>
      </c>
      <c r="J70" s="32">
        <f>F70/1.25</f>
        <v>0</v>
      </c>
      <c r="K70" s="31">
        <f>J70*$H$285</f>
        <v>0</v>
      </c>
      <c r="L70" s="10">
        <f>K70*C70</f>
        <v>0</v>
      </c>
    </row>
    <row r="71" spans="1:12" s="27" customFormat="1" ht="15.45" customHeight="1">
      <c r="A71" s="28" t="s">
        <v>269</v>
      </c>
      <c r="B71" s="29">
        <v>90</v>
      </c>
      <c r="C71" s="29">
        <f>B71/I71</f>
        <v>22.5</v>
      </c>
      <c r="D71" s="10">
        <v>1.25</v>
      </c>
      <c r="E71" s="30">
        <f>B71*D71</f>
        <v>112.5</v>
      </c>
      <c r="F71" s="10">
        <v>1.25</v>
      </c>
      <c r="G71" s="31">
        <f>B71*F71</f>
        <v>112.5</v>
      </c>
      <c r="H71" s="32">
        <f>E71-G71</f>
        <v>0</v>
      </c>
      <c r="I71" s="32">
        <v>4</v>
      </c>
      <c r="J71" s="32">
        <f>F71/1.25</f>
        <v>1</v>
      </c>
      <c r="K71" s="31">
        <f>J71*$H$285</f>
        <v>1.7275496587123009</v>
      </c>
      <c r="L71" s="10">
        <f>K71*C71</f>
        <v>38.869867321026774</v>
      </c>
    </row>
    <row r="72" spans="1:12" s="27" customFormat="1" ht="15.45" customHeight="1">
      <c r="A72" s="28" t="s">
        <v>32</v>
      </c>
      <c r="B72" s="29">
        <v>5505</v>
      </c>
      <c r="C72" s="29">
        <f>B72/I72</f>
        <v>1376.25</v>
      </c>
      <c r="D72" s="10">
        <v>1.25</v>
      </c>
      <c r="E72" s="30">
        <f>B72*D72</f>
        <v>6881.25</v>
      </c>
      <c r="F72" s="10">
        <v>1.25</v>
      </c>
      <c r="G72" s="31">
        <f>B72*F72</f>
        <v>6881.25</v>
      </c>
      <c r="H72" s="32">
        <f>E72-G72</f>
        <v>0</v>
      </c>
      <c r="I72" s="32">
        <v>4</v>
      </c>
      <c r="J72" s="32">
        <f>F72/1.25</f>
        <v>1</v>
      </c>
      <c r="K72" s="31">
        <f>J72*$H$285</f>
        <v>1.7275496587123009</v>
      </c>
      <c r="L72" s="10">
        <f>K72*C72</f>
        <v>2377.5402178028044</v>
      </c>
    </row>
    <row r="73" spans="1:12" s="27" customFormat="1" ht="15.45" customHeight="1">
      <c r="A73" s="28" t="s">
        <v>122</v>
      </c>
      <c r="B73" s="29">
        <v>6768</v>
      </c>
      <c r="C73" s="29">
        <f>B73/I73</f>
        <v>1692</v>
      </c>
      <c r="D73" s="10">
        <v>1.25</v>
      </c>
      <c r="E73" s="30">
        <f>B73*D73</f>
        <v>8460</v>
      </c>
      <c r="F73" s="10">
        <v>1.25</v>
      </c>
      <c r="G73" s="31">
        <f>B73*F73</f>
        <v>8460</v>
      </c>
      <c r="H73" s="32">
        <f>E73-G73</f>
        <v>0</v>
      </c>
      <c r="I73" s="32">
        <v>4</v>
      </c>
      <c r="J73" s="32">
        <f>F73/1.25</f>
        <v>1</v>
      </c>
      <c r="K73" s="31">
        <f>J73*$H$285</f>
        <v>1.7275496587123009</v>
      </c>
      <c r="L73" s="10">
        <f>K73*C73</f>
        <v>2923.0140225412133</v>
      </c>
    </row>
    <row r="74" spans="1:12" s="27" customFormat="1" ht="15.45" customHeight="1">
      <c r="A74" s="28" t="s">
        <v>88</v>
      </c>
      <c r="B74" s="29">
        <v>3732</v>
      </c>
      <c r="C74" s="29">
        <f>B74/I74</f>
        <v>933</v>
      </c>
      <c r="D74" s="10">
        <v>1.25</v>
      </c>
      <c r="E74" s="30">
        <f>B74*D74</f>
        <v>4665</v>
      </c>
      <c r="F74" s="10">
        <v>1.25</v>
      </c>
      <c r="G74" s="31">
        <f>B74*F74</f>
        <v>4665</v>
      </c>
      <c r="H74" s="32">
        <f>E74-G74</f>
        <v>0</v>
      </c>
      <c r="I74" s="32">
        <v>4</v>
      </c>
      <c r="J74" s="32">
        <f>F74/1.25</f>
        <v>1</v>
      </c>
      <c r="K74" s="31">
        <f>J74*$H$285</f>
        <v>1.7275496587123009</v>
      </c>
      <c r="L74" s="10">
        <f>K74*C74</f>
        <v>1611.8038315785768</v>
      </c>
    </row>
    <row r="75" spans="1:12" s="27" customFormat="1" ht="15.45" customHeight="1">
      <c r="A75" s="28" t="s">
        <v>98</v>
      </c>
      <c r="B75" s="29">
        <v>3474</v>
      </c>
      <c r="C75" s="29">
        <f>B75/I75</f>
        <v>868.5</v>
      </c>
      <c r="D75" s="10">
        <v>1.25</v>
      </c>
      <c r="E75" s="30">
        <f>B75*D75</f>
        <v>4342.5</v>
      </c>
      <c r="F75" s="10">
        <v>1.25</v>
      </c>
      <c r="G75" s="31">
        <f>B75*F75</f>
        <v>4342.5</v>
      </c>
      <c r="H75" s="32">
        <f>E75-G75</f>
        <v>0</v>
      </c>
      <c r="I75" s="32">
        <v>4</v>
      </c>
      <c r="J75" s="32">
        <f>F75/1.25</f>
        <v>1</v>
      </c>
      <c r="K75" s="31">
        <f>J75*$H$285</f>
        <v>1.7275496587123009</v>
      </c>
      <c r="L75" s="10">
        <f>K75*C75</f>
        <v>1500.3768785916334</v>
      </c>
    </row>
    <row r="76" spans="1:12" s="27" customFormat="1" ht="15.45" customHeight="1">
      <c r="A76" s="28" t="s">
        <v>258</v>
      </c>
      <c r="B76" s="29">
        <v>1690</v>
      </c>
      <c r="C76" s="29">
        <f>B76/I76</f>
        <v>422.5</v>
      </c>
      <c r="D76" s="10">
        <v>1.25</v>
      </c>
      <c r="E76" s="30">
        <f>B76*D76</f>
        <v>2112.5</v>
      </c>
      <c r="F76" s="10">
        <v>0</v>
      </c>
      <c r="G76" s="31">
        <f>B76*F76</f>
        <v>0</v>
      </c>
      <c r="H76" s="32">
        <f>E76-G76</f>
        <v>2112.5</v>
      </c>
      <c r="I76" s="32">
        <v>4</v>
      </c>
      <c r="J76" s="32">
        <f>F76/1.25</f>
        <v>0</v>
      </c>
      <c r="K76" s="31">
        <f>J76*$H$285</f>
        <v>0</v>
      </c>
      <c r="L76" s="10">
        <f>K76*C76</f>
        <v>0</v>
      </c>
    </row>
    <row r="77" spans="1:12" s="27" customFormat="1" ht="15.45" customHeight="1">
      <c r="A77" s="28" t="s">
        <v>44</v>
      </c>
      <c r="B77" s="29">
        <v>6324</v>
      </c>
      <c r="C77" s="29">
        <f>B77/I77</f>
        <v>1581</v>
      </c>
      <c r="D77" s="10">
        <v>1.25</v>
      </c>
      <c r="E77" s="30">
        <f>B77*D77</f>
        <v>7905</v>
      </c>
      <c r="F77" s="10">
        <v>0</v>
      </c>
      <c r="G77" s="31">
        <f>B77*F77</f>
        <v>0</v>
      </c>
      <c r="H77" s="32">
        <f>E77-G77</f>
        <v>7905</v>
      </c>
      <c r="I77" s="32">
        <v>4</v>
      </c>
      <c r="J77" s="32">
        <f>F77/1.25</f>
        <v>0</v>
      </c>
      <c r="K77" s="31">
        <f>J77*$H$285</f>
        <v>0</v>
      </c>
      <c r="L77" s="10">
        <f>K77*C77</f>
        <v>0</v>
      </c>
    </row>
    <row r="78" spans="1:12" s="27" customFormat="1" ht="15.45" customHeight="1">
      <c r="A78" s="28" t="s">
        <v>237</v>
      </c>
      <c r="B78" s="29">
        <v>3038</v>
      </c>
      <c r="C78" s="29">
        <f>B78/I78</f>
        <v>759.5</v>
      </c>
      <c r="D78" s="10">
        <v>1.25</v>
      </c>
      <c r="E78" s="30">
        <f>B78*D78</f>
        <v>3797.5</v>
      </c>
      <c r="F78" s="10">
        <v>1.25</v>
      </c>
      <c r="G78" s="31">
        <f>B78*F78</f>
        <v>3797.5</v>
      </c>
      <c r="H78" s="32">
        <f>E78-G78</f>
        <v>0</v>
      </c>
      <c r="I78" s="32">
        <v>4</v>
      </c>
      <c r="J78" s="32">
        <f>F78/1.25</f>
        <v>1</v>
      </c>
      <c r="K78" s="31">
        <f>J78*$H$285</f>
        <v>1.7275496587123009</v>
      </c>
      <c r="L78" s="10">
        <f>K78*C78</f>
        <v>1312.0739657919926</v>
      </c>
    </row>
    <row r="79" spans="1:12" s="27" customFormat="1" ht="15.45" customHeight="1">
      <c r="A79" s="28" t="s">
        <v>71</v>
      </c>
      <c r="B79" s="29">
        <v>4090</v>
      </c>
      <c r="C79" s="29">
        <f>B79/I79</f>
        <v>1022.5</v>
      </c>
      <c r="D79" s="10">
        <v>1.25</v>
      </c>
      <c r="E79" s="30">
        <f>B79*D79</f>
        <v>5112.5</v>
      </c>
      <c r="F79" s="10">
        <v>1.25</v>
      </c>
      <c r="G79" s="31">
        <f>B79*F79</f>
        <v>5112.5</v>
      </c>
      <c r="H79" s="32">
        <f>E79-G79</f>
        <v>0</v>
      </c>
      <c r="I79" s="32">
        <v>4</v>
      </c>
      <c r="J79" s="32">
        <f>F79/1.25</f>
        <v>1</v>
      </c>
      <c r="K79" s="31">
        <f>J79*$H$285</f>
        <v>1.7275496587123009</v>
      </c>
      <c r="L79" s="10">
        <f>K79*C79</f>
        <v>1766.4195260333277</v>
      </c>
    </row>
    <row r="80" spans="1:12" s="27" customFormat="1" ht="15.45" customHeight="1">
      <c r="A80" s="28" t="s">
        <v>100</v>
      </c>
      <c r="B80" s="29">
        <v>3436</v>
      </c>
      <c r="C80" s="29">
        <f>B80/I80</f>
        <v>859</v>
      </c>
      <c r="D80" s="10">
        <v>1.25</v>
      </c>
      <c r="E80" s="30">
        <f>B80*D80</f>
        <v>4295</v>
      </c>
      <c r="F80" s="10">
        <v>1.25</v>
      </c>
      <c r="G80" s="31">
        <f>B80*F80</f>
        <v>4295</v>
      </c>
      <c r="H80" s="32">
        <f>E80-G80</f>
        <v>0</v>
      </c>
      <c r="I80" s="32">
        <v>4</v>
      </c>
      <c r="J80" s="32">
        <f>F80/1.25</f>
        <v>1</v>
      </c>
      <c r="K80" s="31">
        <f>J80*$H$285</f>
        <v>1.7275496587123009</v>
      </c>
      <c r="L80" s="10">
        <f>K80*C80</f>
        <v>1483.9651568338666</v>
      </c>
    </row>
    <row r="81" spans="1:12" s="27" customFormat="1" ht="15.45" customHeight="1">
      <c r="A81" s="28" t="s">
        <v>117</v>
      </c>
      <c r="B81" s="29">
        <v>4245</v>
      </c>
      <c r="C81" s="29">
        <f>B81/I81</f>
        <v>1061.25</v>
      </c>
      <c r="D81" s="10">
        <v>1.25</v>
      </c>
      <c r="E81" s="30">
        <f>B81*D81</f>
        <v>5306.25</v>
      </c>
      <c r="F81" s="10">
        <v>1.25</v>
      </c>
      <c r="G81" s="31">
        <f>B81*F81</f>
        <v>5306.25</v>
      </c>
      <c r="H81" s="32">
        <f>E81-G81</f>
        <v>0</v>
      </c>
      <c r="I81" s="32">
        <v>4</v>
      </c>
      <c r="J81" s="32">
        <f>F81/1.25</f>
        <v>1</v>
      </c>
      <c r="K81" s="31">
        <f>J81*$H$285</f>
        <v>1.7275496587123009</v>
      </c>
      <c r="L81" s="10">
        <f>K81*C81</f>
        <v>1833.3620753084294</v>
      </c>
    </row>
    <row r="82" spans="1:12" s="27" customFormat="1" ht="15.45" customHeight="1">
      <c r="A82" s="28" t="s">
        <v>104</v>
      </c>
      <c r="B82" s="29">
        <v>4536</v>
      </c>
      <c r="C82" s="29">
        <f>B82/I82</f>
        <v>1134</v>
      </c>
      <c r="D82" s="10">
        <v>1.25</v>
      </c>
      <c r="E82" s="30">
        <f>B82*D82</f>
        <v>5670</v>
      </c>
      <c r="F82" s="10">
        <v>0</v>
      </c>
      <c r="G82" s="31">
        <f>B82*F82</f>
        <v>0</v>
      </c>
      <c r="H82" s="32">
        <f>E82-G82</f>
        <v>5670</v>
      </c>
      <c r="I82" s="32">
        <v>4</v>
      </c>
      <c r="J82" s="32">
        <f>F82/1.25</f>
        <v>0</v>
      </c>
      <c r="K82" s="31">
        <f>J82*$H$285</f>
        <v>0</v>
      </c>
      <c r="L82" s="10">
        <f>K82*C82</f>
        <v>0</v>
      </c>
    </row>
    <row r="83" spans="1:12" s="27" customFormat="1" ht="15.45" customHeight="1">
      <c r="A83" s="28" t="s">
        <v>211</v>
      </c>
      <c r="B83" s="29">
        <v>3679</v>
      </c>
      <c r="C83" s="29">
        <f>B83/I83</f>
        <v>919.75</v>
      </c>
      <c r="D83" s="10">
        <v>1.25</v>
      </c>
      <c r="E83" s="30">
        <f>B83*D83</f>
        <v>4598.75</v>
      </c>
      <c r="F83" s="10">
        <v>0</v>
      </c>
      <c r="G83" s="31">
        <f>B83*F83</f>
        <v>0</v>
      </c>
      <c r="H83" s="32">
        <f>E83-G83</f>
        <v>4598.75</v>
      </c>
      <c r="I83" s="32">
        <v>4</v>
      </c>
      <c r="J83" s="32">
        <f>F83/1.25</f>
        <v>0</v>
      </c>
      <c r="K83" s="31">
        <f>J83*$H$285</f>
        <v>0</v>
      </c>
      <c r="L83" s="10">
        <f>K83*C83</f>
        <v>0</v>
      </c>
    </row>
    <row r="84" spans="1:12" s="27" customFormat="1" ht="15.45" customHeight="1">
      <c r="A84" s="28" t="s">
        <v>39</v>
      </c>
      <c r="B84" s="29">
        <v>6947</v>
      </c>
      <c r="C84" s="29">
        <f>B84/I84</f>
        <v>1736.75</v>
      </c>
      <c r="D84" s="10">
        <v>1.25</v>
      </c>
      <c r="E84" s="30">
        <f>B84*D84</f>
        <v>8683.75</v>
      </c>
      <c r="F84" s="10">
        <v>1.25</v>
      </c>
      <c r="G84" s="31">
        <f>B84*F84</f>
        <v>8683.75</v>
      </c>
      <c r="H84" s="32">
        <f>E84-G84</f>
        <v>0</v>
      </c>
      <c r="I84" s="32">
        <v>4</v>
      </c>
      <c r="J84" s="32">
        <f>F84/1.25</f>
        <v>1</v>
      </c>
      <c r="K84" s="31">
        <f>J84*$H$285</f>
        <v>1.7275496587123009</v>
      </c>
      <c r="L84" s="10">
        <f>K84*C84</f>
        <v>3000.3218697685888</v>
      </c>
    </row>
    <row r="85" spans="1:12" s="27" customFormat="1" ht="15.45" customHeight="1">
      <c r="A85" s="28" t="s">
        <v>236</v>
      </c>
      <c r="B85" s="29">
        <v>3054</v>
      </c>
      <c r="C85" s="29">
        <f>B85/I85</f>
        <v>763.5</v>
      </c>
      <c r="D85" s="10">
        <v>1.25</v>
      </c>
      <c r="E85" s="30">
        <f>B85*D85</f>
        <v>3817.5</v>
      </c>
      <c r="F85" s="10">
        <v>1.25</v>
      </c>
      <c r="G85" s="31">
        <f>B85*F85</f>
        <v>3817.5</v>
      </c>
      <c r="H85" s="32">
        <f>E85-G85</f>
        <v>0</v>
      </c>
      <c r="I85" s="32">
        <v>4</v>
      </c>
      <c r="J85" s="32">
        <f>F85/1.25</f>
        <v>1</v>
      </c>
      <c r="K85" s="31">
        <f>J85*$H$285</f>
        <v>1.7275496587123009</v>
      </c>
      <c r="L85" s="10">
        <f>K85*C85</f>
        <v>1318.9841644268417</v>
      </c>
    </row>
    <row r="86" spans="1:12" s="27" customFormat="1" ht="15.45" customHeight="1">
      <c r="A86" s="28" t="s">
        <v>130</v>
      </c>
      <c r="B86" s="29">
        <v>3980</v>
      </c>
      <c r="C86" s="29">
        <f>B86/I86</f>
        <v>995</v>
      </c>
      <c r="D86" s="10">
        <v>1.25</v>
      </c>
      <c r="E86" s="30">
        <f>B86*D86</f>
        <v>4975</v>
      </c>
      <c r="F86" s="10">
        <v>0</v>
      </c>
      <c r="G86" s="31">
        <f>B86*F86</f>
        <v>0</v>
      </c>
      <c r="H86" s="32">
        <f>E86-G86</f>
        <v>4975</v>
      </c>
      <c r="I86" s="32">
        <v>4</v>
      </c>
      <c r="J86" s="32">
        <f>F86/1.25</f>
        <v>0</v>
      </c>
      <c r="K86" s="31">
        <f>J86*$H$285</f>
        <v>0</v>
      </c>
      <c r="L86" s="10">
        <f>K86*C86</f>
        <v>0</v>
      </c>
    </row>
    <row r="87" spans="1:12" s="27" customFormat="1" ht="15.45" customHeight="1">
      <c r="A87" s="28" t="s">
        <v>253</v>
      </c>
      <c r="B87" s="29">
        <v>4824</v>
      </c>
      <c r="C87" s="29">
        <f>B87/I87</f>
        <v>1206</v>
      </c>
      <c r="D87" s="10">
        <v>1.25</v>
      </c>
      <c r="E87" s="30">
        <f>B87*D87</f>
        <v>6030</v>
      </c>
      <c r="F87" s="10">
        <v>0</v>
      </c>
      <c r="G87" s="31">
        <f>B87*F87</f>
        <v>0</v>
      </c>
      <c r="H87" s="32">
        <f>E87-G87</f>
        <v>6030</v>
      </c>
      <c r="I87" s="32">
        <v>4</v>
      </c>
      <c r="J87" s="32">
        <f>F87/1.25</f>
        <v>0</v>
      </c>
      <c r="K87" s="31">
        <f>J87*$H$285</f>
        <v>0</v>
      </c>
      <c r="L87" s="10">
        <f>K87*C87</f>
        <v>0</v>
      </c>
    </row>
    <row r="88" spans="1:12" s="27" customFormat="1" ht="15.45" customHeight="1">
      <c r="A88" s="28" t="s">
        <v>70</v>
      </c>
      <c r="B88" s="29">
        <v>4095</v>
      </c>
      <c r="C88" s="29">
        <f>B88/I88</f>
        <v>1023.75</v>
      </c>
      <c r="D88" s="10">
        <v>1.25</v>
      </c>
      <c r="E88" s="30">
        <f>B88*D88</f>
        <v>5118.75</v>
      </c>
      <c r="F88" s="10">
        <v>1.25</v>
      </c>
      <c r="G88" s="31">
        <f>B88*F88</f>
        <v>5118.75</v>
      </c>
      <c r="H88" s="32">
        <f>E88-G88</f>
        <v>0</v>
      </c>
      <c r="I88" s="32">
        <v>4</v>
      </c>
      <c r="J88" s="32">
        <f>F88/1.25</f>
        <v>1</v>
      </c>
      <c r="K88" s="31">
        <f>J88*$H$285</f>
        <v>1.7275496587123009</v>
      </c>
      <c r="L88" s="10">
        <f>K88*C88</f>
        <v>1768.578963106718</v>
      </c>
    </row>
    <row r="89" spans="1:12" s="27" customFormat="1" ht="15.45" customHeight="1">
      <c r="A89" s="28" t="s">
        <v>91</v>
      </c>
      <c r="B89" s="29">
        <v>3679</v>
      </c>
      <c r="C89" s="29">
        <f>B89/I89</f>
        <v>919.75</v>
      </c>
      <c r="D89" s="10">
        <v>1.25</v>
      </c>
      <c r="E89" s="30">
        <f>B89*D89</f>
        <v>4598.75</v>
      </c>
      <c r="F89" s="10">
        <v>1.25</v>
      </c>
      <c r="G89" s="31">
        <f>B89*F89</f>
        <v>4598.75</v>
      </c>
      <c r="H89" s="32">
        <f>E89-G89</f>
        <v>0</v>
      </c>
      <c r="I89" s="32">
        <v>4</v>
      </c>
      <c r="J89" s="32">
        <f>F89/1.25</f>
        <v>1</v>
      </c>
      <c r="K89" s="31">
        <f>J89*$H$285</f>
        <v>1.7275496587123009</v>
      </c>
      <c r="L89" s="10">
        <f>K89*C89</f>
        <v>1588.9137986006388</v>
      </c>
    </row>
    <row r="90" spans="1:12" s="27" customFormat="1" ht="15.45" customHeight="1">
      <c r="A90" s="28" t="s">
        <v>188</v>
      </c>
      <c r="B90" s="29">
        <v>4407</v>
      </c>
      <c r="C90" s="29">
        <f>B90/I90</f>
        <v>1101.75</v>
      </c>
      <c r="D90" s="10">
        <v>1.25</v>
      </c>
      <c r="E90" s="30">
        <f>B90*D90</f>
        <v>5508.75</v>
      </c>
      <c r="F90" s="10">
        <v>0</v>
      </c>
      <c r="G90" s="31">
        <f>B90*F90</f>
        <v>0</v>
      </c>
      <c r="H90" s="32">
        <f>E90-G90</f>
        <v>5508.75</v>
      </c>
      <c r="I90" s="32">
        <v>4</v>
      </c>
      <c r="J90" s="32">
        <f>F90/1.25</f>
        <v>0</v>
      </c>
      <c r="K90" s="31">
        <f>J90*$H$285</f>
        <v>0</v>
      </c>
      <c r="L90" s="10">
        <f>K90*C90</f>
        <v>0</v>
      </c>
    </row>
    <row r="91" spans="1:12" s="27" customFormat="1" ht="15.45" customHeight="1">
      <c r="A91" s="28" t="s">
        <v>267</v>
      </c>
      <c r="B91" s="29">
        <v>710</v>
      </c>
      <c r="C91" s="29">
        <f>B91/I91</f>
        <v>177.5</v>
      </c>
      <c r="D91" s="10">
        <v>1.25</v>
      </c>
      <c r="E91" s="30">
        <f>B91*D91</f>
        <v>887.5</v>
      </c>
      <c r="F91" s="10">
        <v>1.25</v>
      </c>
      <c r="G91" s="31">
        <f>B91*F91</f>
        <v>887.5</v>
      </c>
      <c r="H91" s="32">
        <f>E91-G91</f>
        <v>0</v>
      </c>
      <c r="I91" s="32">
        <v>4</v>
      </c>
      <c r="J91" s="32">
        <f>F91/1.25</f>
        <v>1</v>
      </c>
      <c r="K91" s="31">
        <f>J91*$H$285</f>
        <v>1.7275496587123009</v>
      </c>
      <c r="L91" s="10">
        <f>K91*C91</f>
        <v>306.64006442143341</v>
      </c>
    </row>
    <row r="92" spans="1:12" s="27" customFormat="1" ht="15.45" customHeight="1">
      <c r="A92" s="28" t="s">
        <v>242</v>
      </c>
      <c r="B92" s="29">
        <v>6429</v>
      </c>
      <c r="C92" s="29">
        <f>B92/I92</f>
        <v>1607.25</v>
      </c>
      <c r="D92" s="10">
        <v>1.25</v>
      </c>
      <c r="E92" s="30">
        <f>B92*D92</f>
        <v>8036.25</v>
      </c>
      <c r="F92" s="10">
        <v>0</v>
      </c>
      <c r="G92" s="31">
        <f>B92*F92</f>
        <v>0</v>
      </c>
      <c r="H92" s="32">
        <f>E92-G92</f>
        <v>8036.25</v>
      </c>
      <c r="I92" s="32">
        <v>4</v>
      </c>
      <c r="J92" s="32">
        <f>F92/1.25</f>
        <v>0</v>
      </c>
      <c r="K92" s="31">
        <f>J92*$H$285</f>
        <v>0</v>
      </c>
      <c r="L92" s="10">
        <f>K92*C92</f>
        <v>0</v>
      </c>
    </row>
    <row r="93" spans="1:12" s="27" customFormat="1" ht="15.45" customHeight="1">
      <c r="A93" s="28" t="s">
        <v>225</v>
      </c>
      <c r="B93" s="29">
        <v>3335</v>
      </c>
      <c r="C93" s="29">
        <f>B93/I93</f>
        <v>833.75</v>
      </c>
      <c r="D93" s="10">
        <v>1.25</v>
      </c>
      <c r="E93" s="30">
        <f>B93*D93</f>
        <v>4168.75</v>
      </c>
      <c r="F93" s="10">
        <v>0</v>
      </c>
      <c r="G93" s="31">
        <f>B93*F93</f>
        <v>0</v>
      </c>
      <c r="H93" s="32">
        <f>E93-G93</f>
        <v>4168.75</v>
      </c>
      <c r="I93" s="32">
        <v>4</v>
      </c>
      <c r="J93" s="32">
        <f>F93/1.25</f>
        <v>0</v>
      </c>
      <c r="K93" s="31">
        <f>J93*$H$285</f>
        <v>0</v>
      </c>
      <c r="L93" s="10">
        <f>K93*C93</f>
        <v>0</v>
      </c>
    </row>
    <row r="94" spans="1:12" s="27" customFormat="1" ht="15.45" customHeight="1">
      <c r="A94" s="28" t="s">
        <v>168</v>
      </c>
      <c r="B94" s="29">
        <v>2348</v>
      </c>
      <c r="C94" s="29">
        <f>B94/I94</f>
        <v>587</v>
      </c>
      <c r="D94" s="10">
        <v>1.25</v>
      </c>
      <c r="E94" s="30">
        <f>B94*D94</f>
        <v>2935</v>
      </c>
      <c r="F94" s="10">
        <v>1.25</v>
      </c>
      <c r="G94" s="31">
        <f>B94*F94</f>
        <v>2935</v>
      </c>
      <c r="H94" s="32">
        <f>E94-G94</f>
        <v>0</v>
      </c>
      <c r="I94" s="32">
        <v>4</v>
      </c>
      <c r="J94" s="32">
        <f>F94/1.25</f>
        <v>1</v>
      </c>
      <c r="K94" s="31">
        <f>J94*$H$285</f>
        <v>1.7275496587123009</v>
      </c>
      <c r="L94" s="10">
        <f>K94*C94</f>
        <v>1014.0716496641206</v>
      </c>
    </row>
    <row r="95" spans="1:12" s="27" customFormat="1" ht="15.45" customHeight="1">
      <c r="A95" s="28" t="s">
        <v>151</v>
      </c>
      <c r="B95" s="29">
        <v>3706</v>
      </c>
      <c r="C95" s="29">
        <f>B95/I95</f>
        <v>926.5</v>
      </c>
      <c r="D95" s="10">
        <v>1.25</v>
      </c>
      <c r="E95" s="30">
        <f>B95*D95</f>
        <v>4632.5</v>
      </c>
      <c r="F95" s="10">
        <v>1.25</v>
      </c>
      <c r="G95" s="31">
        <f>B95*F95</f>
        <v>4632.5</v>
      </c>
      <c r="H95" s="32">
        <f>E95-G95</f>
        <v>0</v>
      </c>
      <c r="I95" s="32">
        <v>4</v>
      </c>
      <c r="J95" s="32">
        <f>F95/1.25</f>
        <v>1</v>
      </c>
      <c r="K95" s="31">
        <f>J95*$H$285</f>
        <v>1.7275496587123009</v>
      </c>
      <c r="L95" s="10">
        <f>K95*C95</f>
        <v>1600.5747587969468</v>
      </c>
    </row>
    <row r="96" spans="1:12" s="27" customFormat="1" ht="15.45" customHeight="1">
      <c r="A96" s="28" t="s">
        <v>16</v>
      </c>
      <c r="B96" s="29">
        <v>7584</v>
      </c>
      <c r="C96" s="29">
        <f>B96/I96</f>
        <v>1896</v>
      </c>
      <c r="D96" s="10">
        <v>1.25</v>
      </c>
      <c r="E96" s="30">
        <f>B96*D96</f>
        <v>9480</v>
      </c>
      <c r="F96" s="10">
        <v>1.25</v>
      </c>
      <c r="G96" s="31">
        <f>B96*F96</f>
        <v>9480</v>
      </c>
      <c r="H96" s="32">
        <f>E96-G96</f>
        <v>0</v>
      </c>
      <c r="I96" s="32">
        <v>4</v>
      </c>
      <c r="J96" s="32">
        <f>F96/1.25</f>
        <v>1</v>
      </c>
      <c r="K96" s="31">
        <f>J96*$H$285</f>
        <v>1.7275496587123009</v>
      </c>
      <c r="L96" s="10">
        <f>K96*C96</f>
        <v>3275.4341529185226</v>
      </c>
    </row>
    <row r="97" spans="1:12" s="27" customFormat="1" ht="15.45" customHeight="1">
      <c r="A97" s="28" t="s">
        <v>112</v>
      </c>
      <c r="B97" s="29">
        <v>4331</v>
      </c>
      <c r="C97" s="29">
        <f>B97/I97</f>
        <v>1082.75</v>
      </c>
      <c r="D97" s="10">
        <v>1.25</v>
      </c>
      <c r="E97" s="30">
        <f>B97*D97</f>
        <v>5413.75</v>
      </c>
      <c r="F97" s="10">
        <v>1.25</v>
      </c>
      <c r="G97" s="31">
        <f>B97*F97</f>
        <v>5413.75</v>
      </c>
      <c r="H97" s="32">
        <f>E97-G97</f>
        <v>0</v>
      </c>
      <c r="I97" s="32">
        <v>4</v>
      </c>
      <c r="J97" s="32">
        <f>F97/1.25</f>
        <v>1</v>
      </c>
      <c r="K97" s="31">
        <f>J97*$H$285</f>
        <v>1.7275496587123009</v>
      </c>
      <c r="L97" s="10">
        <f>K97*C97</f>
        <v>1870.5043929707438</v>
      </c>
    </row>
    <row r="98" spans="1:12" s="27" customFormat="1" ht="15.45" customHeight="1">
      <c r="A98" s="28" t="s">
        <v>214</v>
      </c>
      <c r="B98" s="29">
        <v>1715</v>
      </c>
      <c r="C98" s="29">
        <f>B98/I98</f>
        <v>428.75</v>
      </c>
      <c r="D98" s="10">
        <v>1.25</v>
      </c>
      <c r="E98" s="30">
        <f>B98*D98</f>
        <v>2143.75</v>
      </c>
      <c r="F98" s="10">
        <v>1.25</v>
      </c>
      <c r="G98" s="31">
        <f>B98*F98</f>
        <v>2143.75</v>
      </c>
      <c r="H98" s="32">
        <f>E98-G98</f>
        <v>0</v>
      </c>
      <c r="I98" s="32">
        <v>4</v>
      </c>
      <c r="J98" s="32">
        <f>F98/1.25</f>
        <v>1</v>
      </c>
      <c r="K98" s="31">
        <f>J98*$H$285</f>
        <v>1.7275496587123009</v>
      </c>
      <c r="L98" s="10">
        <f>K98*C98</f>
        <v>740.68691617289903</v>
      </c>
    </row>
    <row r="99" spans="1:12" s="27" customFormat="1" ht="15.45" customHeight="1">
      <c r="A99" s="28" t="s">
        <v>84</v>
      </c>
      <c r="B99" s="29">
        <v>5304</v>
      </c>
      <c r="C99" s="29">
        <f>B99/I99</f>
        <v>1326</v>
      </c>
      <c r="D99" s="10">
        <v>1.25</v>
      </c>
      <c r="E99" s="30">
        <f>B99*D99</f>
        <v>6630</v>
      </c>
      <c r="F99" s="10">
        <v>1.25</v>
      </c>
      <c r="G99" s="31">
        <f>B99*F99</f>
        <v>6630</v>
      </c>
      <c r="H99" s="32">
        <f>E99-G99</f>
        <v>0</v>
      </c>
      <c r="I99" s="32">
        <v>4</v>
      </c>
      <c r="J99" s="32">
        <f>F99/1.25</f>
        <v>1</v>
      </c>
      <c r="K99" s="31">
        <f>J99*$H$285</f>
        <v>1.7275496587123009</v>
      </c>
      <c r="L99" s="10">
        <f>K99*C99</f>
        <v>2290.7308474525112</v>
      </c>
    </row>
    <row r="100" spans="1:12" s="27" customFormat="1" ht="15.45" customHeight="1">
      <c r="A100" s="28" t="s">
        <v>156</v>
      </c>
      <c r="B100" s="29">
        <v>3353</v>
      </c>
      <c r="C100" s="29">
        <f>B100/I100</f>
        <v>838.25</v>
      </c>
      <c r="D100" s="10">
        <v>1.25</v>
      </c>
      <c r="E100" s="30">
        <f>B100*D100</f>
        <v>4191.25</v>
      </c>
      <c r="F100" s="10">
        <v>0</v>
      </c>
      <c r="G100" s="31">
        <f>B100*F100</f>
        <v>0</v>
      </c>
      <c r="H100" s="32">
        <f>E100-G100</f>
        <v>4191.25</v>
      </c>
      <c r="I100" s="32">
        <v>4</v>
      </c>
      <c r="J100" s="32">
        <f>F100/1.25</f>
        <v>0</v>
      </c>
      <c r="K100" s="31">
        <f>J100*$H$285</f>
        <v>0</v>
      </c>
      <c r="L100" s="10">
        <f>K100*C100</f>
        <v>0</v>
      </c>
    </row>
    <row r="101" spans="1:12" s="27" customFormat="1" ht="15.45" customHeight="1">
      <c r="A101" s="28" t="s">
        <v>146</v>
      </c>
      <c r="B101" s="29">
        <v>3747</v>
      </c>
      <c r="C101" s="29">
        <f>B101/I101</f>
        <v>936.75</v>
      </c>
      <c r="D101" s="10">
        <v>1.25</v>
      </c>
      <c r="E101" s="30">
        <f>B101*D101</f>
        <v>4683.75</v>
      </c>
      <c r="F101" s="10">
        <v>0</v>
      </c>
      <c r="G101" s="31">
        <f>B101*F101</f>
        <v>0</v>
      </c>
      <c r="H101" s="32">
        <f>E101-G101</f>
        <v>4683.75</v>
      </c>
      <c r="I101" s="32">
        <v>4</v>
      </c>
      <c r="J101" s="32">
        <f>F101/1.25</f>
        <v>0</v>
      </c>
      <c r="K101" s="31">
        <f>J101*$H$285</f>
        <v>0</v>
      </c>
      <c r="L101" s="10">
        <f>K101*C101</f>
        <v>0</v>
      </c>
    </row>
    <row r="102" spans="1:12" s="27" customFormat="1" ht="15.45" customHeight="1">
      <c r="A102" s="28" t="s">
        <v>152</v>
      </c>
      <c r="B102" s="29">
        <v>2649</v>
      </c>
      <c r="C102" s="29">
        <f>B102/I102</f>
        <v>662.25</v>
      </c>
      <c r="D102" s="10">
        <v>1.25</v>
      </c>
      <c r="E102" s="30">
        <f>B102*D102</f>
        <v>3311.25</v>
      </c>
      <c r="F102" s="10">
        <v>1.25</v>
      </c>
      <c r="G102" s="31">
        <f>B102*F102</f>
        <v>3311.25</v>
      </c>
      <c r="H102" s="32">
        <f>E102-G102</f>
        <v>0</v>
      </c>
      <c r="I102" s="32">
        <v>4</v>
      </c>
      <c r="J102" s="32">
        <f>F102/1.25</f>
        <v>1</v>
      </c>
      <c r="K102" s="31">
        <f>J102*$H$285</f>
        <v>1.7275496587123009</v>
      </c>
      <c r="L102" s="10">
        <f>K102*C102</f>
        <v>1144.0697614822213</v>
      </c>
    </row>
    <row r="103" spans="1:12" s="27" customFormat="1" ht="15.45" customHeight="1">
      <c r="A103" s="28" t="s">
        <v>62</v>
      </c>
      <c r="B103" s="29">
        <v>6005</v>
      </c>
      <c r="C103" s="29">
        <f>B103/I103</f>
        <v>1501.25</v>
      </c>
      <c r="D103" s="10">
        <v>1.25</v>
      </c>
      <c r="E103" s="30">
        <f>B103*D103</f>
        <v>7506.25</v>
      </c>
      <c r="F103" s="10">
        <v>1.25</v>
      </c>
      <c r="G103" s="31">
        <f>B103*F103</f>
        <v>7506.25</v>
      </c>
      <c r="H103" s="32">
        <f>E103-G103</f>
        <v>0</v>
      </c>
      <c r="I103" s="32">
        <v>4</v>
      </c>
      <c r="J103" s="32">
        <f>F103/1.25</f>
        <v>1</v>
      </c>
      <c r="K103" s="31">
        <f>J103*$H$285</f>
        <v>1.7275496587123009</v>
      </c>
      <c r="L103" s="10">
        <f>K103*C103</f>
        <v>2593.4839251418416</v>
      </c>
    </row>
    <row r="104" spans="1:12" s="27" customFormat="1" ht="15.45" customHeight="1">
      <c r="A104" s="28" t="s">
        <v>279</v>
      </c>
      <c r="B104" s="29">
        <v>2820</v>
      </c>
      <c r="C104" s="29">
        <f>B104/I104</f>
        <v>705</v>
      </c>
      <c r="D104" s="10">
        <v>1.25</v>
      </c>
      <c r="E104" s="30">
        <f>B104*D104</f>
        <v>3525</v>
      </c>
      <c r="F104" s="10">
        <v>0</v>
      </c>
      <c r="G104" s="31">
        <f>B104*F104</f>
        <v>0</v>
      </c>
      <c r="H104" s="32">
        <f>E104-G104</f>
        <v>3525</v>
      </c>
      <c r="I104" s="32">
        <v>4</v>
      </c>
      <c r="J104" s="32">
        <f>F104/1.25</f>
        <v>0</v>
      </c>
      <c r="K104" s="31">
        <f>J104*$H$285</f>
        <v>0</v>
      </c>
      <c r="L104" s="10">
        <f>K104*C104</f>
        <v>0</v>
      </c>
    </row>
    <row r="105" spans="1:12" s="27" customFormat="1" ht="15.45" customHeight="1">
      <c r="A105" s="28" t="s">
        <v>33</v>
      </c>
      <c r="B105" s="29">
        <v>5346</v>
      </c>
      <c r="C105" s="29">
        <f>B105/I105</f>
        <v>1336.5</v>
      </c>
      <c r="D105" s="10">
        <v>1.25</v>
      </c>
      <c r="E105" s="30">
        <f>B105*D105</f>
        <v>6682.5</v>
      </c>
      <c r="F105" s="10">
        <v>1.25</v>
      </c>
      <c r="G105" s="31">
        <f>B105*F105</f>
        <v>6682.5</v>
      </c>
      <c r="H105" s="32">
        <f>E105-G105</f>
        <v>0</v>
      </c>
      <c r="I105" s="32">
        <v>4</v>
      </c>
      <c r="J105" s="32">
        <f>F105/1.25</f>
        <v>1</v>
      </c>
      <c r="K105" s="31">
        <f>J105*$H$285</f>
        <v>1.7275496587123009</v>
      </c>
      <c r="L105" s="10">
        <f>K105*C105</f>
        <v>2308.8701188689902</v>
      </c>
    </row>
    <row r="106" spans="1:12" s="27" customFormat="1" ht="15.45" customHeight="1">
      <c r="A106" s="28" t="s">
        <v>17</v>
      </c>
      <c r="B106" s="29">
        <v>7564</v>
      </c>
      <c r="C106" s="29">
        <f>B106/I106</f>
        <v>1891</v>
      </c>
      <c r="D106" s="10">
        <v>1.25</v>
      </c>
      <c r="E106" s="30">
        <f>B106*D106</f>
        <v>9455</v>
      </c>
      <c r="F106" s="10">
        <v>1.25</v>
      </c>
      <c r="G106" s="31">
        <f>B106*F106</f>
        <v>9455</v>
      </c>
      <c r="H106" s="32">
        <f>E106-G106</f>
        <v>0</v>
      </c>
      <c r="I106" s="32">
        <v>4</v>
      </c>
      <c r="J106" s="32">
        <f>F106/1.25</f>
        <v>1</v>
      </c>
      <c r="K106" s="31">
        <f>J106*$H$285</f>
        <v>1.7275496587123009</v>
      </c>
      <c r="L106" s="10">
        <f>K106*C106</f>
        <v>3266.7964046249613</v>
      </c>
    </row>
    <row r="107" spans="1:12" s="27" customFormat="1" ht="15.45" customHeight="1">
      <c r="A107" s="28" t="s">
        <v>283</v>
      </c>
      <c r="B107" s="29">
        <v>2469</v>
      </c>
      <c r="C107" s="29">
        <f>B107/I107</f>
        <v>617.25</v>
      </c>
      <c r="D107" s="10">
        <v>1.25</v>
      </c>
      <c r="E107" s="30">
        <f>B107*D107</f>
        <v>3086.25</v>
      </c>
      <c r="F107" s="10">
        <v>0</v>
      </c>
      <c r="G107" s="31">
        <f>B107*F107</f>
        <v>0</v>
      </c>
      <c r="H107" s="32">
        <f>E107-G107</f>
        <v>3086.25</v>
      </c>
      <c r="I107" s="32">
        <v>4</v>
      </c>
      <c r="J107" s="32">
        <f>F107/1.25</f>
        <v>0</v>
      </c>
      <c r="K107" s="31">
        <f>J107*$H$285</f>
        <v>0</v>
      </c>
      <c r="L107" s="10">
        <f>K107*C107</f>
        <v>0</v>
      </c>
    </row>
    <row r="108" spans="1:12" s="27" customFormat="1" ht="15.45" customHeight="1">
      <c r="A108" s="28" t="s">
        <v>15</v>
      </c>
      <c r="B108" s="29">
        <v>7745</v>
      </c>
      <c r="C108" s="29">
        <f>B108/I108</f>
        <v>1936.25</v>
      </c>
      <c r="D108" s="10">
        <v>1.25</v>
      </c>
      <c r="E108" s="30">
        <f>B108*D108</f>
        <v>9681.25</v>
      </c>
      <c r="F108" s="10">
        <v>1.25</v>
      </c>
      <c r="G108" s="31">
        <f>B108*F108</f>
        <v>9681.25</v>
      </c>
      <c r="H108" s="32">
        <f>E108-G108</f>
        <v>0</v>
      </c>
      <c r="I108" s="32">
        <v>4</v>
      </c>
      <c r="J108" s="32">
        <f>F108/1.25</f>
        <v>1</v>
      </c>
      <c r="K108" s="31">
        <f>J108*$H$285</f>
        <v>1.7275496587123009</v>
      </c>
      <c r="L108" s="10">
        <f>K108*C108</f>
        <v>3344.9680266816927</v>
      </c>
    </row>
    <row r="109" spans="1:12" s="27" customFormat="1" ht="15.45" customHeight="1">
      <c r="A109" s="28" t="s">
        <v>41</v>
      </c>
      <c r="B109" s="29">
        <v>4890</v>
      </c>
      <c r="C109" s="29">
        <f>B109/I109</f>
        <v>1222.5</v>
      </c>
      <c r="D109" s="10">
        <v>1.25</v>
      </c>
      <c r="E109" s="30">
        <f>B109*D109</f>
        <v>6112.5</v>
      </c>
      <c r="F109" s="10">
        <v>1.25</v>
      </c>
      <c r="G109" s="31">
        <f>B109*F109</f>
        <v>6112.5</v>
      </c>
      <c r="H109" s="32">
        <f>E109-G109</f>
        <v>0</v>
      </c>
      <c r="I109" s="32">
        <v>4</v>
      </c>
      <c r="J109" s="32">
        <f>F109/1.25</f>
        <v>1</v>
      </c>
      <c r="K109" s="31">
        <f>J109*$H$285</f>
        <v>1.7275496587123009</v>
      </c>
      <c r="L109" s="10">
        <f>K109*C109</f>
        <v>2111.9294577757878</v>
      </c>
    </row>
    <row r="110" spans="1:12" s="27" customFormat="1" ht="15.45" customHeight="1">
      <c r="A110" s="28" t="s">
        <v>59</v>
      </c>
      <c r="B110" s="29">
        <v>6066</v>
      </c>
      <c r="C110" s="29">
        <f>B110/I110</f>
        <v>1516.5</v>
      </c>
      <c r="D110" s="10">
        <v>1.25</v>
      </c>
      <c r="E110" s="30">
        <f>B110*D110</f>
        <v>7582.5</v>
      </c>
      <c r="F110" s="10">
        <v>1.25</v>
      </c>
      <c r="G110" s="31">
        <f>B110*F110</f>
        <v>7582.5</v>
      </c>
      <c r="H110" s="32">
        <f>E110-G110</f>
        <v>0</v>
      </c>
      <c r="I110" s="32">
        <v>4</v>
      </c>
      <c r="J110" s="32">
        <f>F110/1.25</f>
        <v>1</v>
      </c>
      <c r="K110" s="31">
        <f>J110*$H$285</f>
        <v>1.7275496587123009</v>
      </c>
      <c r="L110" s="10">
        <f>K110*C110</f>
        <v>2619.8290574372045</v>
      </c>
    </row>
    <row r="111" spans="1:12" s="27" customFormat="1" ht="15.45" customHeight="1">
      <c r="A111" s="28" t="s">
        <v>144</v>
      </c>
      <c r="B111" s="29">
        <v>2815</v>
      </c>
      <c r="C111" s="29">
        <f>B111/I111</f>
        <v>703.75</v>
      </c>
      <c r="D111" s="10">
        <v>1.25</v>
      </c>
      <c r="E111" s="30">
        <f>B111*D111</f>
        <v>3518.75</v>
      </c>
      <c r="F111" s="10">
        <v>1.25</v>
      </c>
      <c r="G111" s="31">
        <f>B111*F111</f>
        <v>3518.75</v>
      </c>
      <c r="H111" s="32">
        <f>E111-G111</f>
        <v>0</v>
      </c>
      <c r="I111" s="32">
        <v>4</v>
      </c>
      <c r="J111" s="32">
        <f>F111/1.25</f>
        <v>1</v>
      </c>
      <c r="K111" s="31">
        <f>J111*$H$285</f>
        <v>1.7275496587123009</v>
      </c>
      <c r="L111" s="10">
        <f>K111*C111</f>
        <v>1215.7630723187817</v>
      </c>
    </row>
    <row r="112" spans="1:12" s="27" customFormat="1" ht="15.45" customHeight="1">
      <c r="A112" s="28" t="s">
        <v>34</v>
      </c>
      <c r="B112" s="29">
        <v>7266</v>
      </c>
      <c r="C112" s="29">
        <f>B112/I112</f>
        <v>1816.5</v>
      </c>
      <c r="D112" s="10">
        <v>1.25</v>
      </c>
      <c r="E112" s="30">
        <f>B112*D112</f>
        <v>9082.5</v>
      </c>
      <c r="F112" s="10">
        <v>1.25</v>
      </c>
      <c r="G112" s="31">
        <f>B112*F112</f>
        <v>9082.5</v>
      </c>
      <c r="H112" s="32">
        <f>E112-G112</f>
        <v>0</v>
      </c>
      <c r="I112" s="32">
        <v>4</v>
      </c>
      <c r="J112" s="32">
        <f>F112/1.25</f>
        <v>1</v>
      </c>
      <c r="K112" s="31">
        <f>J112*$H$285</f>
        <v>1.7275496587123009</v>
      </c>
      <c r="L112" s="10">
        <f>K112*C112</f>
        <v>3138.0939550508947</v>
      </c>
    </row>
    <row r="113" spans="1:12" s="27" customFormat="1" ht="15.45" customHeight="1">
      <c r="A113" s="28" t="s">
        <v>49</v>
      </c>
      <c r="B113" s="29">
        <v>4597</v>
      </c>
      <c r="C113" s="29">
        <f>B113/I113</f>
        <v>1149.25</v>
      </c>
      <c r="D113" s="10">
        <v>1.25</v>
      </c>
      <c r="E113" s="30">
        <f>B113*D113</f>
        <v>5746.25</v>
      </c>
      <c r="F113" s="10">
        <v>1.25</v>
      </c>
      <c r="G113" s="31">
        <f>B113*F113</f>
        <v>5746.25</v>
      </c>
      <c r="H113" s="32">
        <f>E113-G113</f>
        <v>0</v>
      </c>
      <c r="I113" s="32">
        <v>4</v>
      </c>
      <c r="J113" s="32">
        <f>F113/1.25</f>
        <v>1</v>
      </c>
      <c r="K113" s="31">
        <f>J113*$H$285</f>
        <v>1.7275496587123009</v>
      </c>
      <c r="L113" s="10">
        <f>K113*C113</f>
        <v>1985.3864452751118</v>
      </c>
    </row>
    <row r="114" spans="1:12" s="27" customFormat="1" ht="15.45" customHeight="1">
      <c r="A114" s="28" t="s">
        <v>128</v>
      </c>
      <c r="B114" s="29">
        <v>6374</v>
      </c>
      <c r="C114" s="29">
        <f>B114/I114</f>
        <v>1593.5</v>
      </c>
      <c r="D114" s="10">
        <v>1.25</v>
      </c>
      <c r="E114" s="30">
        <f>B114*D114</f>
        <v>7967.5</v>
      </c>
      <c r="F114" s="10">
        <v>0</v>
      </c>
      <c r="G114" s="31">
        <f>B114*F114</f>
        <v>0</v>
      </c>
      <c r="H114" s="32">
        <f>E114-G114</f>
        <v>7967.5</v>
      </c>
      <c r="I114" s="32">
        <v>4</v>
      </c>
      <c r="J114" s="32">
        <f>F114/1.25</f>
        <v>0</v>
      </c>
      <c r="K114" s="31">
        <f>J114*$H$285</f>
        <v>0</v>
      </c>
      <c r="L114" s="10">
        <f>K114*C114</f>
        <v>0</v>
      </c>
    </row>
    <row r="115" spans="1:12" s="27" customFormat="1" ht="15.45" customHeight="1">
      <c r="A115" s="28" t="s">
        <v>181</v>
      </c>
      <c r="B115" s="29">
        <v>4843</v>
      </c>
      <c r="C115" s="29">
        <f>B115/I115</f>
        <v>1210.75</v>
      </c>
      <c r="D115" s="10">
        <v>1.25</v>
      </c>
      <c r="E115" s="30">
        <f>B115*D115</f>
        <v>6053.75</v>
      </c>
      <c r="F115" s="10">
        <v>1.25</v>
      </c>
      <c r="G115" s="31">
        <f>B115*F115</f>
        <v>6053.75</v>
      </c>
      <c r="H115" s="32">
        <f>E115-G115</f>
        <v>0</v>
      </c>
      <c r="I115" s="32">
        <v>4</v>
      </c>
      <c r="J115" s="32">
        <f>F115/1.25</f>
        <v>1</v>
      </c>
      <c r="K115" s="31">
        <f>J115*$H$285</f>
        <v>1.7275496587123009</v>
      </c>
      <c r="L115" s="10">
        <f>K115*C115</f>
        <v>2091.6307492859182</v>
      </c>
    </row>
    <row r="116" spans="1:12" s="27" customFormat="1" ht="15.45" customHeight="1">
      <c r="A116" s="28" t="s">
        <v>221</v>
      </c>
      <c r="B116" s="29">
        <v>3666</v>
      </c>
      <c r="C116" s="29">
        <f>B116/I116</f>
        <v>916.5</v>
      </c>
      <c r="D116" s="10">
        <v>1.25</v>
      </c>
      <c r="E116" s="30">
        <f>B116*D116</f>
        <v>4582.5</v>
      </c>
      <c r="F116" s="10">
        <v>1.25</v>
      </c>
      <c r="G116" s="31">
        <f>B116*F116</f>
        <v>4582.5</v>
      </c>
      <c r="H116" s="32">
        <f>E116-G116</f>
        <v>0</v>
      </c>
      <c r="I116" s="32">
        <v>4</v>
      </c>
      <c r="J116" s="32">
        <f>F116/1.25</f>
        <v>1</v>
      </c>
      <c r="K116" s="31">
        <f>J116*$H$285</f>
        <v>1.7275496587123009</v>
      </c>
      <c r="L116" s="10">
        <f>K116*C116</f>
        <v>1583.2992622098238</v>
      </c>
    </row>
    <row r="117" spans="1:12" s="27" customFormat="1" ht="15.45" customHeight="1">
      <c r="A117" s="28" t="s">
        <v>167</v>
      </c>
      <c r="B117" s="29">
        <v>2384</v>
      </c>
      <c r="C117" s="29">
        <f>B117/I117</f>
        <v>596</v>
      </c>
      <c r="D117" s="10">
        <v>1.25</v>
      </c>
      <c r="E117" s="30">
        <f>B117*D117</f>
        <v>2980</v>
      </c>
      <c r="F117" s="10">
        <v>1.25</v>
      </c>
      <c r="G117" s="31">
        <f>B117*F117</f>
        <v>2980</v>
      </c>
      <c r="H117" s="32">
        <f>E117-G117</f>
        <v>0</v>
      </c>
      <c r="I117" s="32">
        <v>4</v>
      </c>
      <c r="J117" s="32">
        <f>F117/1.25</f>
        <v>1</v>
      </c>
      <c r="K117" s="31">
        <f>J117*$H$285</f>
        <v>1.7275496587123009</v>
      </c>
      <c r="L117" s="10">
        <f>K117*C117</f>
        <v>1029.6195965925313</v>
      </c>
    </row>
    <row r="118" spans="1:12" s="27" customFormat="1" ht="15.45" customHeight="1">
      <c r="A118" s="28" t="s">
        <v>105</v>
      </c>
      <c r="B118" s="29">
        <v>4440</v>
      </c>
      <c r="C118" s="29">
        <f>B118/I118</f>
        <v>1110</v>
      </c>
      <c r="D118" s="10">
        <v>1.25</v>
      </c>
      <c r="E118" s="30">
        <f>B118*D118</f>
        <v>5550</v>
      </c>
      <c r="F118" s="10">
        <v>0</v>
      </c>
      <c r="G118" s="31">
        <f>B118*F118</f>
        <v>0</v>
      </c>
      <c r="H118" s="32">
        <f>E118-G118</f>
        <v>5550</v>
      </c>
      <c r="I118" s="32">
        <v>4</v>
      </c>
      <c r="J118" s="32">
        <f>F118/1.25</f>
        <v>0</v>
      </c>
      <c r="K118" s="31">
        <f>J118*$H$285</f>
        <v>0</v>
      </c>
      <c r="L118" s="10">
        <f>K118*C118</f>
        <v>0</v>
      </c>
    </row>
    <row r="119" spans="1:12" s="27" customFormat="1" ht="15.45" customHeight="1">
      <c r="A119" s="28" t="s">
        <v>127</v>
      </c>
      <c r="B119" s="29">
        <v>3015</v>
      </c>
      <c r="C119" s="29">
        <f>B119/I119</f>
        <v>753.75</v>
      </c>
      <c r="D119" s="10">
        <v>1.25</v>
      </c>
      <c r="E119" s="30">
        <f>B119*D119</f>
        <v>3768.75</v>
      </c>
      <c r="F119" s="10">
        <v>1.25</v>
      </c>
      <c r="G119" s="31">
        <f>B119*F119</f>
        <v>3768.75</v>
      </c>
      <c r="H119" s="32">
        <f>E119-G119</f>
        <v>0</v>
      </c>
      <c r="I119" s="32">
        <v>4</v>
      </c>
      <c r="J119" s="32">
        <f>F119/1.25</f>
        <v>1</v>
      </c>
      <c r="K119" s="31">
        <f>J119*$H$285</f>
        <v>1.7275496587123009</v>
      </c>
      <c r="L119" s="10">
        <f>K119*C119</f>
        <v>1302.1405552543968</v>
      </c>
    </row>
    <row r="120" spans="1:12" s="27" customFormat="1" ht="15.45" customHeight="1">
      <c r="A120" s="28" t="s">
        <v>206</v>
      </c>
      <c r="B120" s="29">
        <v>3795</v>
      </c>
      <c r="C120" s="29">
        <f>B120/I120</f>
        <v>948.75</v>
      </c>
      <c r="D120" s="10">
        <v>1.25</v>
      </c>
      <c r="E120" s="30">
        <f>B120*D120</f>
        <v>4743.75</v>
      </c>
      <c r="F120" s="10">
        <v>0</v>
      </c>
      <c r="G120" s="31">
        <f>B120*F120</f>
        <v>0</v>
      </c>
      <c r="H120" s="32">
        <f>E120-G120</f>
        <v>4743.75</v>
      </c>
      <c r="I120" s="32">
        <v>4</v>
      </c>
      <c r="J120" s="32">
        <f>F120/1.25</f>
        <v>0</v>
      </c>
      <c r="K120" s="31">
        <f>J120*$H$285</f>
        <v>0</v>
      </c>
      <c r="L120" s="10">
        <f>K120*C120</f>
        <v>0</v>
      </c>
    </row>
    <row r="121" spans="1:12" s="27" customFormat="1" ht="15.45" customHeight="1">
      <c r="A121" s="28" t="s">
        <v>43</v>
      </c>
      <c r="B121" s="29">
        <v>4826</v>
      </c>
      <c r="C121" s="29">
        <f>B121/I121</f>
        <v>1206.5</v>
      </c>
      <c r="D121" s="10">
        <v>1.25</v>
      </c>
      <c r="E121" s="30">
        <f>B121*D121</f>
        <v>6032.5</v>
      </c>
      <c r="F121" s="10">
        <v>1.25</v>
      </c>
      <c r="G121" s="31">
        <f>B121*F121</f>
        <v>6032.5</v>
      </c>
      <c r="H121" s="32">
        <f>E121-G121</f>
        <v>0</v>
      </c>
      <c r="I121" s="32">
        <v>4</v>
      </c>
      <c r="J121" s="32">
        <f>F121/1.25</f>
        <v>1</v>
      </c>
      <c r="K121" s="31">
        <f>J121*$H$285</f>
        <v>1.7275496587123009</v>
      </c>
      <c r="L121" s="10">
        <f>K121*C121</f>
        <v>2084.2886632363911</v>
      </c>
    </row>
    <row r="122" spans="1:12" s="27" customFormat="1" ht="15.45" customHeight="1">
      <c r="A122" s="28" t="s">
        <v>218</v>
      </c>
      <c r="B122" s="29">
        <v>3570</v>
      </c>
      <c r="C122" s="29">
        <f>B122/I122</f>
        <v>892.5</v>
      </c>
      <c r="D122" s="10">
        <v>1.25</v>
      </c>
      <c r="E122" s="30">
        <f>B122*D122</f>
        <v>4462.5</v>
      </c>
      <c r="F122" s="10">
        <v>0</v>
      </c>
      <c r="G122" s="31">
        <f>B122*F122</f>
        <v>0</v>
      </c>
      <c r="H122" s="32">
        <f>E122-G122</f>
        <v>4462.5</v>
      </c>
      <c r="I122" s="32">
        <v>4</v>
      </c>
      <c r="J122" s="32">
        <f>F122/1.25</f>
        <v>0</v>
      </c>
      <c r="K122" s="31">
        <f>J122*$H$285</f>
        <v>0</v>
      </c>
      <c r="L122" s="10">
        <f>K122*C122</f>
        <v>0</v>
      </c>
    </row>
    <row r="123" spans="1:12" s="27" customFormat="1" ht="15.45" customHeight="1">
      <c r="A123" s="28" t="s">
        <v>231</v>
      </c>
      <c r="B123" s="29">
        <v>2045</v>
      </c>
      <c r="C123" s="29">
        <f>B123/I123</f>
        <v>511.25</v>
      </c>
      <c r="D123" s="10">
        <v>1.25</v>
      </c>
      <c r="E123" s="30">
        <f>B123*D123</f>
        <v>2556.25</v>
      </c>
      <c r="F123" s="10">
        <v>1.25</v>
      </c>
      <c r="G123" s="31">
        <f>B123*F123</f>
        <v>2556.25</v>
      </c>
      <c r="H123" s="32">
        <f>E123-G123</f>
        <v>0</v>
      </c>
      <c r="I123" s="32">
        <v>4</v>
      </c>
      <c r="J123" s="32">
        <f>F123/1.25</f>
        <v>1</v>
      </c>
      <c r="K123" s="31">
        <f>J123*$H$285</f>
        <v>1.7275496587123009</v>
      </c>
      <c r="L123" s="10">
        <f>K123*C123</f>
        <v>883.20976301666383</v>
      </c>
    </row>
    <row r="124" spans="1:12" s="27" customFormat="1" ht="15.45" customHeight="1">
      <c r="A124" s="28" t="s">
        <v>257</v>
      </c>
      <c r="B124" s="29">
        <v>1123</v>
      </c>
      <c r="C124" s="29">
        <f>B124/I124</f>
        <v>280.75</v>
      </c>
      <c r="D124" s="10">
        <v>1.25</v>
      </c>
      <c r="E124" s="30">
        <f>B124*D124</f>
        <v>1403.75</v>
      </c>
      <c r="F124" s="10">
        <v>1.25</v>
      </c>
      <c r="G124" s="31">
        <f>B124*F124</f>
        <v>1403.75</v>
      </c>
      <c r="H124" s="32">
        <f>E124-G124</f>
        <v>0</v>
      </c>
      <c r="I124" s="32">
        <v>4</v>
      </c>
      <c r="J124" s="32">
        <f>F124/1.25</f>
        <v>1</v>
      </c>
      <c r="K124" s="31">
        <f>J124*$H$285</f>
        <v>1.7275496587123009</v>
      </c>
      <c r="L124" s="10">
        <f>K124*C124</f>
        <v>485.00956668347851</v>
      </c>
    </row>
    <row r="125" spans="1:12" s="27" customFormat="1" ht="15.45" customHeight="1">
      <c r="A125" s="28" t="s">
        <v>250</v>
      </c>
      <c r="B125" s="29">
        <v>2240</v>
      </c>
      <c r="C125" s="29">
        <f>B125/I125</f>
        <v>560</v>
      </c>
      <c r="D125" s="10">
        <v>1.25</v>
      </c>
      <c r="E125" s="30">
        <f>B125*D125</f>
        <v>2800</v>
      </c>
      <c r="F125" s="10">
        <v>1.25</v>
      </c>
      <c r="G125" s="31">
        <f>B125*F125</f>
        <v>2800</v>
      </c>
      <c r="H125" s="32">
        <f>E125-G125</f>
        <v>0</v>
      </c>
      <c r="I125" s="32">
        <v>4</v>
      </c>
      <c r="J125" s="32">
        <f>F125/1.25</f>
        <v>1</v>
      </c>
      <c r="K125" s="31">
        <f>J125*$H$285</f>
        <v>1.7275496587123009</v>
      </c>
      <c r="L125" s="10">
        <f>K125*C125</f>
        <v>967.42780887888853</v>
      </c>
    </row>
    <row r="126" spans="1:12" s="27" customFormat="1" ht="15.45" customHeight="1">
      <c r="A126" s="28" t="s">
        <v>89</v>
      </c>
      <c r="B126" s="29">
        <v>3711</v>
      </c>
      <c r="C126" s="29">
        <f>B126/I126</f>
        <v>927.75</v>
      </c>
      <c r="D126" s="10">
        <v>1.25</v>
      </c>
      <c r="E126" s="30">
        <f>B126*D126</f>
        <v>4638.75</v>
      </c>
      <c r="F126" s="10">
        <v>1.25</v>
      </c>
      <c r="G126" s="31">
        <f>B126*F126</f>
        <v>4638.75</v>
      </c>
      <c r="H126" s="32">
        <f>E126-G126</f>
        <v>0</v>
      </c>
      <c r="I126" s="32">
        <v>4</v>
      </c>
      <c r="J126" s="32">
        <f>F126/1.25</f>
        <v>1</v>
      </c>
      <c r="K126" s="31">
        <f>J126*$H$285</f>
        <v>1.7275496587123009</v>
      </c>
      <c r="L126" s="10">
        <f>K126*C126</f>
        <v>1602.7341958703371</v>
      </c>
    </row>
    <row r="127" spans="1:12" s="27" customFormat="1" ht="15.45" customHeight="1">
      <c r="A127" s="28" t="s">
        <v>176</v>
      </c>
      <c r="B127" s="29">
        <v>4857</v>
      </c>
      <c r="C127" s="29">
        <f>B127/I127</f>
        <v>1214.25</v>
      </c>
      <c r="D127" s="10">
        <v>1.25</v>
      </c>
      <c r="E127" s="30">
        <f>B127*D127</f>
        <v>6071.25</v>
      </c>
      <c r="F127" s="10">
        <v>0</v>
      </c>
      <c r="G127" s="31">
        <f>B127*F127</f>
        <v>0</v>
      </c>
      <c r="H127" s="32">
        <f>E127-G127</f>
        <v>6071.25</v>
      </c>
      <c r="I127" s="32">
        <v>4</v>
      </c>
      <c r="J127" s="32">
        <f>F127/1.25</f>
        <v>0</v>
      </c>
      <c r="K127" s="31">
        <f>J127*$H$285</f>
        <v>0</v>
      </c>
      <c r="L127" s="10">
        <f>K127*C127</f>
        <v>0</v>
      </c>
    </row>
    <row r="128" spans="1:12" s="27" customFormat="1" ht="15.45" customHeight="1">
      <c r="A128" s="28" t="s">
        <v>114</v>
      </c>
      <c r="B128" s="29">
        <v>4369</v>
      </c>
      <c r="C128" s="29">
        <f>B128/I128</f>
        <v>1092.25</v>
      </c>
      <c r="D128" s="10">
        <v>1.25</v>
      </c>
      <c r="E128" s="30">
        <f>B128*D128</f>
        <v>5461.25</v>
      </c>
      <c r="F128" s="10">
        <v>1.25</v>
      </c>
      <c r="G128" s="31">
        <f>B128*F128</f>
        <v>5461.25</v>
      </c>
      <c r="H128" s="32">
        <f>E128-G128</f>
        <v>0</v>
      </c>
      <c r="I128" s="32">
        <v>4</v>
      </c>
      <c r="J128" s="32">
        <f>F128/1.25</f>
        <v>1</v>
      </c>
      <c r="K128" s="31">
        <f>J128*$H$285</f>
        <v>1.7275496587123009</v>
      </c>
      <c r="L128" s="10">
        <f>K128*C128</f>
        <v>1886.9161147285106</v>
      </c>
    </row>
    <row r="129" spans="1:12" s="27" customFormat="1" ht="15.45" customHeight="1">
      <c r="A129" s="28" t="s">
        <v>150</v>
      </c>
      <c r="B129" s="29">
        <v>3716</v>
      </c>
      <c r="C129" s="29">
        <f>B129/I129</f>
        <v>929</v>
      </c>
      <c r="D129" s="10">
        <v>1.25</v>
      </c>
      <c r="E129" s="30">
        <f>B129*D129</f>
        <v>4645</v>
      </c>
      <c r="F129" s="10">
        <v>1.25</v>
      </c>
      <c r="G129" s="31">
        <f>B129*F129</f>
        <v>4645</v>
      </c>
      <c r="H129" s="32">
        <f>E129-G129</f>
        <v>0</v>
      </c>
      <c r="I129" s="32">
        <v>4</v>
      </c>
      <c r="J129" s="32">
        <f>F129/1.25</f>
        <v>1</v>
      </c>
      <c r="K129" s="31">
        <f>J129*$H$285</f>
        <v>1.7275496587123009</v>
      </c>
      <c r="L129" s="10">
        <f>K129*C129</f>
        <v>1604.8936329437277</v>
      </c>
    </row>
    <row r="130" spans="1:12" s="27" customFormat="1" ht="15.45" customHeight="1">
      <c r="A130" s="28" t="s">
        <v>30</v>
      </c>
      <c r="B130" s="29">
        <v>5615</v>
      </c>
      <c r="C130" s="29">
        <f>B130/I130</f>
        <v>1403.75</v>
      </c>
      <c r="D130" s="10">
        <v>1.25</v>
      </c>
      <c r="E130" s="30">
        <f>B130*D130</f>
        <v>7018.75</v>
      </c>
      <c r="F130" s="10">
        <v>1.25</v>
      </c>
      <c r="G130" s="31">
        <f>B130*F130</f>
        <v>7018.75</v>
      </c>
      <c r="H130" s="32">
        <f>E130-G130</f>
        <v>0</v>
      </c>
      <c r="I130" s="32">
        <v>4</v>
      </c>
      <c r="J130" s="32">
        <f>F130/1.25</f>
        <v>1</v>
      </c>
      <c r="K130" s="31">
        <f>J130*$H$285</f>
        <v>1.7275496587123009</v>
      </c>
      <c r="L130" s="10">
        <f>K130*C130</f>
        <v>2425.0478334173922</v>
      </c>
    </row>
    <row r="131" spans="1:12" s="27" customFormat="1" ht="15.45" customHeight="1">
      <c r="A131" s="28" t="s">
        <v>46</v>
      </c>
      <c r="B131" s="29">
        <v>4622</v>
      </c>
      <c r="C131" s="29">
        <f>B131/I131</f>
        <v>1155.5</v>
      </c>
      <c r="D131" s="10">
        <v>1.25</v>
      </c>
      <c r="E131" s="30">
        <f>B131*D131</f>
        <v>5777.5</v>
      </c>
      <c r="F131" s="10">
        <v>1.25</v>
      </c>
      <c r="G131" s="31">
        <f>B131*F131</f>
        <v>5777.5</v>
      </c>
      <c r="H131" s="32">
        <f>E131-G131</f>
        <v>0</v>
      </c>
      <c r="I131" s="32">
        <v>4</v>
      </c>
      <c r="J131" s="32">
        <f>F131/1.25</f>
        <v>1</v>
      </c>
      <c r="K131" s="31">
        <f>J131*$H$285</f>
        <v>1.7275496587123009</v>
      </c>
      <c r="L131" s="10">
        <f>K131*C131</f>
        <v>1996.1836306420637</v>
      </c>
    </row>
    <row r="132" spans="1:12" s="27" customFormat="1" ht="15.45" customHeight="1">
      <c r="A132" s="28" t="s">
        <v>185</v>
      </c>
      <c r="B132" s="29">
        <v>2148</v>
      </c>
      <c r="C132" s="29">
        <f>B132/I132</f>
        <v>537</v>
      </c>
      <c r="D132" s="10">
        <v>1.25</v>
      </c>
      <c r="E132" s="30">
        <f>B132*D132</f>
        <v>2685</v>
      </c>
      <c r="F132" s="10">
        <v>1.25</v>
      </c>
      <c r="G132" s="31">
        <f>B132*F132</f>
        <v>2685</v>
      </c>
      <c r="H132" s="32">
        <f>E132-G132</f>
        <v>0</v>
      </c>
      <c r="I132" s="32">
        <v>4</v>
      </c>
      <c r="J132" s="32">
        <f>F132/1.25</f>
        <v>1</v>
      </c>
      <c r="K132" s="31">
        <f>J132*$H$285</f>
        <v>1.7275496587123009</v>
      </c>
      <c r="L132" s="10">
        <f>K132*C132</f>
        <v>927.69416672850559</v>
      </c>
    </row>
    <row r="133" spans="1:12" s="27" customFormat="1" ht="15.45" customHeight="1">
      <c r="A133" s="28" t="s">
        <v>207</v>
      </c>
      <c r="B133" s="29">
        <v>2395</v>
      </c>
      <c r="C133" s="29">
        <f>B133/I133</f>
        <v>598.75</v>
      </c>
      <c r="D133" s="10">
        <v>1.25</v>
      </c>
      <c r="E133" s="30">
        <f>B133*D133</f>
        <v>2993.75</v>
      </c>
      <c r="F133" s="10">
        <v>0</v>
      </c>
      <c r="G133" s="31">
        <f>B133*F133</f>
        <v>0</v>
      </c>
      <c r="H133" s="32">
        <f>E133-G133</f>
        <v>2993.75</v>
      </c>
      <c r="I133" s="32">
        <v>4</v>
      </c>
      <c r="J133" s="32">
        <f>F133/1.25</f>
        <v>0</v>
      </c>
      <c r="K133" s="31">
        <f>J133*$H$285</f>
        <v>0</v>
      </c>
      <c r="L133" s="10">
        <f>K133*C133</f>
        <v>0</v>
      </c>
    </row>
    <row r="134" spans="1:12" s="27" customFormat="1" ht="15.45" customHeight="1">
      <c r="A134" s="28" t="s">
        <v>85</v>
      </c>
      <c r="B134" s="29">
        <v>5131</v>
      </c>
      <c r="C134" s="29">
        <f>B134/I134</f>
        <v>1282.75</v>
      </c>
      <c r="D134" s="10">
        <v>1.25</v>
      </c>
      <c r="E134" s="30">
        <f>B134*D134</f>
        <v>6413.75</v>
      </c>
      <c r="F134" s="10">
        <v>0</v>
      </c>
      <c r="G134" s="31">
        <f>B134*F134</f>
        <v>0</v>
      </c>
      <c r="H134" s="32">
        <f>E134-G134</f>
        <v>6413.75</v>
      </c>
      <c r="I134" s="32">
        <v>4</v>
      </c>
      <c r="J134" s="32">
        <f>F134/1.25</f>
        <v>0</v>
      </c>
      <c r="K134" s="31">
        <f>J134*$H$285</f>
        <v>0</v>
      </c>
      <c r="L134" s="10">
        <f>K134*C134</f>
        <v>0</v>
      </c>
    </row>
    <row r="135" spans="1:12" s="27" customFormat="1" ht="15.45" customHeight="1">
      <c r="A135" s="28" t="s">
        <v>27</v>
      </c>
      <c r="B135" s="29">
        <v>5809</v>
      </c>
      <c r="C135" s="29">
        <f>B135/I135</f>
        <v>1452.25</v>
      </c>
      <c r="D135" s="10">
        <v>1.25</v>
      </c>
      <c r="E135" s="30">
        <f>B135*D135</f>
        <v>7261.25</v>
      </c>
      <c r="F135" s="10">
        <v>1.25</v>
      </c>
      <c r="G135" s="31">
        <f>B135*F135</f>
        <v>7261.25</v>
      </c>
      <c r="H135" s="32">
        <f>E135-G135</f>
        <v>0</v>
      </c>
      <c r="I135" s="32">
        <v>4</v>
      </c>
      <c r="J135" s="32">
        <f>F135/1.25</f>
        <v>1</v>
      </c>
      <c r="K135" s="31">
        <f>J135*$H$285</f>
        <v>1.7275496587123009</v>
      </c>
      <c r="L135" s="10">
        <f>K135*C135</f>
        <v>2508.833991864939</v>
      </c>
    </row>
    <row r="136" spans="1:12" s="27" customFormat="1" ht="15.45" customHeight="1">
      <c r="A136" s="28" t="s">
        <v>118</v>
      </c>
      <c r="B136" s="29">
        <v>3087</v>
      </c>
      <c r="C136" s="29">
        <f>B136/I136</f>
        <v>771.75</v>
      </c>
      <c r="D136" s="10">
        <v>1.25</v>
      </c>
      <c r="E136" s="30">
        <f>B136*D136</f>
        <v>3858.75</v>
      </c>
      <c r="F136" s="10">
        <v>1.25</v>
      </c>
      <c r="G136" s="31">
        <f>B136*F136</f>
        <v>3858.75</v>
      </c>
      <c r="H136" s="32">
        <f>E136-G136</f>
        <v>0</v>
      </c>
      <c r="I136" s="32">
        <v>4</v>
      </c>
      <c r="J136" s="32">
        <f>F136/1.25</f>
        <v>1</v>
      </c>
      <c r="K136" s="31">
        <f>J136*$H$285</f>
        <v>1.7275496587123009</v>
      </c>
      <c r="L136" s="10">
        <f>K136*C136</f>
        <v>1333.2364491112182</v>
      </c>
    </row>
    <row r="137" spans="1:12" s="27" customFormat="1" ht="15.45" customHeight="1">
      <c r="A137" s="28" t="s">
        <v>81</v>
      </c>
      <c r="B137" s="29">
        <v>3928</v>
      </c>
      <c r="C137" s="29">
        <f>B137/I137</f>
        <v>982</v>
      </c>
      <c r="D137" s="10">
        <v>1.25</v>
      </c>
      <c r="E137" s="30">
        <f>B137*D137</f>
        <v>4910</v>
      </c>
      <c r="F137" s="10">
        <v>1.25</v>
      </c>
      <c r="G137" s="31">
        <f>B137*F137</f>
        <v>4910</v>
      </c>
      <c r="H137" s="32">
        <f>E137-G137</f>
        <v>0</v>
      </c>
      <c r="I137" s="32">
        <v>4</v>
      </c>
      <c r="J137" s="32">
        <f>F137/1.25</f>
        <v>1</v>
      </c>
      <c r="K137" s="31">
        <f>J137*$H$285</f>
        <v>1.7275496587123009</v>
      </c>
      <c r="L137" s="10">
        <f>K137*C137</f>
        <v>1696.4537648554794</v>
      </c>
    </row>
    <row r="138" spans="1:12" s="27" customFormat="1" ht="15.45" customHeight="1">
      <c r="A138" s="28" t="s">
        <v>197</v>
      </c>
      <c r="B138" s="29">
        <v>2590</v>
      </c>
      <c r="C138" s="29">
        <f>B138/I138</f>
        <v>647.5</v>
      </c>
      <c r="D138" s="10">
        <v>1.25</v>
      </c>
      <c r="E138" s="30">
        <f>B138*D138</f>
        <v>3237.5</v>
      </c>
      <c r="F138" s="10">
        <v>0</v>
      </c>
      <c r="G138" s="31">
        <f>B138*F138</f>
        <v>0</v>
      </c>
      <c r="H138" s="32">
        <f>E138-G138</f>
        <v>3237.5</v>
      </c>
      <c r="I138" s="32">
        <v>4</v>
      </c>
      <c r="J138" s="32">
        <f>F138/1.25</f>
        <v>0</v>
      </c>
      <c r="K138" s="31">
        <f>J138*$H$285</f>
        <v>0</v>
      </c>
      <c r="L138" s="10">
        <f>K138*C138</f>
        <v>0</v>
      </c>
    </row>
    <row r="139" spans="1:12" s="27" customFormat="1" ht="15.45" customHeight="1">
      <c r="A139" s="28" t="s">
        <v>212</v>
      </c>
      <c r="B139" s="29">
        <v>3821</v>
      </c>
      <c r="C139" s="29">
        <f>B139/I139</f>
        <v>955.25</v>
      </c>
      <c r="D139" s="10">
        <v>1.25</v>
      </c>
      <c r="E139" s="30">
        <f>B139*D139</f>
        <v>4776.25</v>
      </c>
      <c r="F139" s="10">
        <v>1.25</v>
      </c>
      <c r="G139" s="31">
        <f>B139*F139</f>
        <v>4776.25</v>
      </c>
      <c r="H139" s="32">
        <f>E139-G139</f>
        <v>0</v>
      </c>
      <c r="I139" s="32">
        <v>4</v>
      </c>
      <c r="J139" s="32">
        <f>F139/1.25</f>
        <v>1</v>
      </c>
      <c r="K139" s="31">
        <f>J139*$H$285</f>
        <v>1.7275496587123009</v>
      </c>
      <c r="L139" s="10">
        <f>K139*C139</f>
        <v>1650.2418114849254</v>
      </c>
    </row>
    <row r="140" spans="1:12" s="27" customFormat="1" ht="15.45" customHeight="1">
      <c r="A140" s="28" t="s">
        <v>278</v>
      </c>
      <c r="B140" s="29">
        <v>3109</v>
      </c>
      <c r="C140" s="29">
        <f>B140/I140</f>
        <v>777.25</v>
      </c>
      <c r="D140" s="10">
        <v>1.25</v>
      </c>
      <c r="E140" s="30">
        <f>B140*D140</f>
        <v>3886.25</v>
      </c>
      <c r="F140" s="10">
        <v>0</v>
      </c>
      <c r="G140" s="31">
        <f>B140*F140</f>
        <v>0</v>
      </c>
      <c r="H140" s="32">
        <f>E140-G140</f>
        <v>3886.25</v>
      </c>
      <c r="I140" s="32">
        <v>4</v>
      </c>
      <c r="J140" s="32">
        <f>F140/1.25</f>
        <v>0</v>
      </c>
      <c r="K140" s="31">
        <f>J140*$H$285</f>
        <v>0</v>
      </c>
      <c r="L140" s="10">
        <f>K140*C140</f>
        <v>0</v>
      </c>
    </row>
    <row r="141" spans="1:12" s="27" customFormat="1" ht="15.45" customHeight="1">
      <c r="A141" s="28" t="s">
        <v>287</v>
      </c>
      <c r="B141" s="29">
        <v>1671</v>
      </c>
      <c r="C141" s="29">
        <f>B141/I141</f>
        <v>417.75</v>
      </c>
      <c r="D141" s="10">
        <v>1.25</v>
      </c>
      <c r="E141" s="30">
        <f>B141*D141</f>
        <v>2088.75</v>
      </c>
      <c r="F141" s="10">
        <v>0</v>
      </c>
      <c r="G141" s="31">
        <f>B141*F141</f>
        <v>0</v>
      </c>
      <c r="H141" s="32">
        <f>E141-G141</f>
        <v>2088.75</v>
      </c>
      <c r="I141" s="32">
        <v>4</v>
      </c>
      <c r="J141" s="32">
        <f>F141/1.25</f>
        <v>0</v>
      </c>
      <c r="K141" s="31">
        <f>J141*$H$285</f>
        <v>0</v>
      </c>
      <c r="L141" s="10">
        <f>K141*C141</f>
        <v>0</v>
      </c>
    </row>
    <row r="142" spans="1:12" s="27" customFormat="1" ht="15.45" customHeight="1">
      <c r="A142" s="28" t="s">
        <v>179</v>
      </c>
      <c r="B142" s="29">
        <v>3092</v>
      </c>
      <c r="C142" s="29">
        <f>B142/I142</f>
        <v>773</v>
      </c>
      <c r="D142" s="10">
        <v>1.25</v>
      </c>
      <c r="E142" s="30">
        <f>B142*D142</f>
        <v>3865</v>
      </c>
      <c r="F142" s="10">
        <v>1.25</v>
      </c>
      <c r="G142" s="31">
        <f>B142*F142</f>
        <v>3865</v>
      </c>
      <c r="H142" s="32">
        <f>E142-G142</f>
        <v>0</v>
      </c>
      <c r="I142" s="32">
        <v>4</v>
      </c>
      <c r="J142" s="32">
        <f>F142/1.25</f>
        <v>1</v>
      </c>
      <c r="K142" s="31">
        <f>J142*$H$285</f>
        <v>1.7275496587123009</v>
      </c>
      <c r="L142" s="10">
        <f>K142*C142</f>
        <v>1335.3958861846086</v>
      </c>
    </row>
    <row r="143" spans="1:12" s="27" customFormat="1" ht="15.45" customHeight="1">
      <c r="A143" s="28" t="s">
        <v>101</v>
      </c>
      <c r="B143" s="29">
        <v>4705</v>
      </c>
      <c r="C143" s="29">
        <f>B143/I143</f>
        <v>1176.25</v>
      </c>
      <c r="D143" s="10">
        <v>1.25</v>
      </c>
      <c r="E143" s="30">
        <f>B143*D143</f>
        <v>5881.25</v>
      </c>
      <c r="F143" s="10">
        <v>1.25</v>
      </c>
      <c r="G143" s="31">
        <f>B143*F143</f>
        <v>5881.25</v>
      </c>
      <c r="H143" s="32">
        <f>E143-G143</f>
        <v>0</v>
      </c>
      <c r="I143" s="32">
        <v>4</v>
      </c>
      <c r="J143" s="32">
        <f>F143/1.25</f>
        <v>1</v>
      </c>
      <c r="K143" s="31">
        <f>J143*$H$285</f>
        <v>1.7275496587123009</v>
      </c>
      <c r="L143" s="10">
        <f>K143*C143</f>
        <v>2032.030286060344</v>
      </c>
    </row>
    <row r="144" spans="1:12" s="27" customFormat="1" ht="15.45" customHeight="1">
      <c r="A144" s="28" t="s">
        <v>90</v>
      </c>
      <c r="B144" s="29">
        <v>3709</v>
      </c>
      <c r="C144" s="29">
        <f>B144/I144</f>
        <v>927.25</v>
      </c>
      <c r="D144" s="10">
        <v>1.25</v>
      </c>
      <c r="E144" s="30">
        <f>B144*D144</f>
        <v>4636.25</v>
      </c>
      <c r="F144" s="10">
        <v>1.25</v>
      </c>
      <c r="G144" s="31">
        <f>B144*F144</f>
        <v>4636.25</v>
      </c>
      <c r="H144" s="32">
        <f>E144-G144</f>
        <v>0</v>
      </c>
      <c r="I144" s="32">
        <v>4</v>
      </c>
      <c r="J144" s="32">
        <f>F144/1.25</f>
        <v>1</v>
      </c>
      <c r="K144" s="31">
        <f>J144*$H$285</f>
        <v>1.7275496587123009</v>
      </c>
      <c r="L144" s="10">
        <f>K144*C144</f>
        <v>1601.870421040981</v>
      </c>
    </row>
    <row r="145" spans="1:12" s="27" customFormat="1" ht="15.45" customHeight="1">
      <c r="A145" s="28" t="s">
        <v>191</v>
      </c>
      <c r="B145" s="29">
        <v>4215</v>
      </c>
      <c r="C145" s="29">
        <f>B145/I145</f>
        <v>1053.75</v>
      </c>
      <c r="D145" s="10">
        <v>1.25</v>
      </c>
      <c r="E145" s="30">
        <f>B145*D145</f>
        <v>5268.75</v>
      </c>
      <c r="F145" s="10">
        <v>0</v>
      </c>
      <c r="G145" s="31">
        <f>B145*F145</f>
        <v>0</v>
      </c>
      <c r="H145" s="32">
        <f>E145-G145</f>
        <v>5268.75</v>
      </c>
      <c r="I145" s="32">
        <v>4</v>
      </c>
      <c r="J145" s="32">
        <f>F145/1.25</f>
        <v>0</v>
      </c>
      <c r="K145" s="31">
        <f>J145*$H$285</f>
        <v>0</v>
      </c>
      <c r="L145" s="10">
        <f>K145*C145</f>
        <v>0</v>
      </c>
    </row>
    <row r="146" spans="1:12" s="27" customFormat="1" ht="15.45" customHeight="1">
      <c r="A146" s="28" t="s">
        <v>123</v>
      </c>
      <c r="B146" s="29">
        <v>4216</v>
      </c>
      <c r="C146" s="29">
        <f>B146/I146</f>
        <v>1054</v>
      </c>
      <c r="D146" s="10">
        <v>1.25</v>
      </c>
      <c r="E146" s="30">
        <f>B146*D146</f>
        <v>5270</v>
      </c>
      <c r="F146" s="10">
        <v>1.25</v>
      </c>
      <c r="G146" s="31">
        <f>B146*F146</f>
        <v>5270</v>
      </c>
      <c r="H146" s="32">
        <f>E146-G146</f>
        <v>0</v>
      </c>
      <c r="I146" s="32">
        <v>4</v>
      </c>
      <c r="J146" s="32">
        <f>F146/1.25</f>
        <v>1</v>
      </c>
      <c r="K146" s="31">
        <f>J146*$H$285</f>
        <v>1.7275496587123009</v>
      </c>
      <c r="L146" s="10">
        <f>K146*C146</f>
        <v>1820.8373402827651</v>
      </c>
    </row>
    <row r="147" spans="1:12" s="27" customFormat="1" ht="15.45" customHeight="1">
      <c r="A147" s="28" t="s">
        <v>31</v>
      </c>
      <c r="B147" s="29">
        <v>5603</v>
      </c>
      <c r="C147" s="29">
        <f>B147/I147</f>
        <v>1400.75</v>
      </c>
      <c r="D147" s="10">
        <v>1.25</v>
      </c>
      <c r="E147" s="30">
        <f>B147*D147</f>
        <v>7003.75</v>
      </c>
      <c r="F147" s="10">
        <v>1.25</v>
      </c>
      <c r="G147" s="31">
        <f>B147*F147</f>
        <v>7003.75</v>
      </c>
      <c r="H147" s="32">
        <f>E147-G147</f>
        <v>0</v>
      </c>
      <c r="I147" s="32">
        <v>4</v>
      </c>
      <c r="J147" s="32">
        <f>F147/1.25</f>
        <v>1</v>
      </c>
      <c r="K147" s="31">
        <f>J147*$H$285</f>
        <v>1.7275496587123009</v>
      </c>
      <c r="L147" s="10">
        <f>K147*C147</f>
        <v>2419.8651844412557</v>
      </c>
    </row>
    <row r="148" spans="1:12" s="27" customFormat="1" ht="15.45" customHeight="1">
      <c r="A148" s="28" t="s">
        <v>281</v>
      </c>
      <c r="B148" s="29">
        <v>2526</v>
      </c>
      <c r="C148" s="29">
        <f>B148/I148</f>
        <v>631.5</v>
      </c>
      <c r="D148" s="10">
        <v>1.25</v>
      </c>
      <c r="E148" s="30">
        <f>B148*D148</f>
        <v>3157.5</v>
      </c>
      <c r="F148" s="10">
        <v>0</v>
      </c>
      <c r="G148" s="31">
        <f>B148*F148</f>
        <v>0</v>
      </c>
      <c r="H148" s="32">
        <f>E148-G148</f>
        <v>3157.5</v>
      </c>
      <c r="I148" s="32">
        <v>4</v>
      </c>
      <c r="J148" s="32">
        <f>F148/1.25</f>
        <v>0</v>
      </c>
      <c r="K148" s="31">
        <f>J148*$H$285</f>
        <v>0</v>
      </c>
      <c r="L148" s="10">
        <f>K148*C148</f>
        <v>0</v>
      </c>
    </row>
    <row r="149" spans="1:12" s="27" customFormat="1" ht="15.45" customHeight="1">
      <c r="A149" s="28" t="s">
        <v>226</v>
      </c>
      <c r="B149" s="29">
        <v>1589</v>
      </c>
      <c r="C149" s="29">
        <f>B149/I149</f>
        <v>397.25</v>
      </c>
      <c r="D149" s="10">
        <v>1.25</v>
      </c>
      <c r="E149" s="30">
        <f>B149*D149</f>
        <v>1986.25</v>
      </c>
      <c r="F149" s="10">
        <v>1.25</v>
      </c>
      <c r="G149" s="31">
        <f>B149*F149</f>
        <v>1986.25</v>
      </c>
      <c r="H149" s="32">
        <f>E149-G149</f>
        <v>0</v>
      </c>
      <c r="I149" s="32">
        <v>4</v>
      </c>
      <c r="J149" s="32">
        <f>F149/1.25</f>
        <v>1</v>
      </c>
      <c r="K149" s="31">
        <f>J149*$H$285</f>
        <v>1.7275496587123009</v>
      </c>
      <c r="L149" s="10">
        <f>K149*C149</f>
        <v>686.26910192346156</v>
      </c>
    </row>
    <row r="150" spans="1:12" s="27" customFormat="1" ht="15.45" customHeight="1">
      <c r="A150" s="28" t="s">
        <v>28</v>
      </c>
      <c r="B150" s="29">
        <v>5753</v>
      </c>
      <c r="C150" s="29">
        <f>B150/I150</f>
        <v>1438.25</v>
      </c>
      <c r="D150" s="10">
        <v>1.25</v>
      </c>
      <c r="E150" s="30">
        <f>B150*D150</f>
        <v>7191.25</v>
      </c>
      <c r="F150" s="10">
        <v>1.25</v>
      </c>
      <c r="G150" s="31">
        <f>B150*F150</f>
        <v>7191.25</v>
      </c>
      <c r="H150" s="32">
        <f>E150-G150</f>
        <v>0</v>
      </c>
      <c r="I150" s="32">
        <v>4</v>
      </c>
      <c r="J150" s="32">
        <f>F150/1.25</f>
        <v>1</v>
      </c>
      <c r="K150" s="31">
        <f>J150*$H$285</f>
        <v>1.7275496587123009</v>
      </c>
      <c r="L150" s="10">
        <f>K150*C150</f>
        <v>2484.6482966429667</v>
      </c>
    </row>
    <row r="151" spans="1:12" s="27" customFormat="1" ht="15.45" customHeight="1">
      <c r="A151" s="28" t="s">
        <v>184</v>
      </c>
      <c r="B151" s="29">
        <v>2885</v>
      </c>
      <c r="C151" s="29">
        <f>B151/I151</f>
        <v>721.25</v>
      </c>
      <c r="D151" s="10">
        <v>1.25</v>
      </c>
      <c r="E151" s="30">
        <f>B151*D151</f>
        <v>3606.25</v>
      </c>
      <c r="F151" s="10">
        <v>0</v>
      </c>
      <c r="G151" s="31">
        <f>B151*F151</f>
        <v>0</v>
      </c>
      <c r="H151" s="32">
        <f>E151-G151</f>
        <v>3606.25</v>
      </c>
      <c r="I151" s="32">
        <v>4</v>
      </c>
      <c r="J151" s="32">
        <f>F151/1.25</f>
        <v>0</v>
      </c>
      <c r="K151" s="31">
        <f>J151*$H$285</f>
        <v>0</v>
      </c>
      <c r="L151" s="10">
        <f>K151*C151</f>
        <v>0</v>
      </c>
    </row>
    <row r="152" spans="1:12" s="27" customFormat="1" ht="15.45" customHeight="1">
      <c r="A152" s="28" t="s">
        <v>133</v>
      </c>
      <c r="B152" s="29">
        <v>4105</v>
      </c>
      <c r="C152" s="29">
        <f>B152/I152</f>
        <v>1026.25</v>
      </c>
      <c r="D152" s="10">
        <v>1.25</v>
      </c>
      <c r="E152" s="30">
        <f>B152*D152</f>
        <v>5131.25</v>
      </c>
      <c r="F152" s="10">
        <v>1.25</v>
      </c>
      <c r="G152" s="31">
        <f>B152*F152</f>
        <v>5131.25</v>
      </c>
      <c r="H152" s="32">
        <f>E152-G152</f>
        <v>0</v>
      </c>
      <c r="I152" s="32">
        <v>4</v>
      </c>
      <c r="J152" s="32">
        <f>F152/1.25</f>
        <v>1</v>
      </c>
      <c r="K152" s="31">
        <f>J152*$H$285</f>
        <v>1.7275496587123009</v>
      </c>
      <c r="L152" s="10">
        <f>K152*C152</f>
        <v>1772.8978372534989</v>
      </c>
    </row>
    <row r="153" spans="1:12" s="27" customFormat="1" ht="15.45" customHeight="1">
      <c r="A153" s="28" t="s">
        <v>149</v>
      </c>
      <c r="B153" s="29">
        <v>2719</v>
      </c>
      <c r="C153" s="29">
        <f>B153/I153</f>
        <v>679.75</v>
      </c>
      <c r="D153" s="10">
        <v>1.25</v>
      </c>
      <c r="E153" s="30">
        <f>B153*D153</f>
        <v>3398.75</v>
      </c>
      <c r="F153" s="10">
        <v>1.25</v>
      </c>
      <c r="G153" s="31">
        <f>B153*F153</f>
        <v>3398.75</v>
      </c>
      <c r="H153" s="32">
        <f>E153-G153</f>
        <v>0</v>
      </c>
      <c r="I153" s="32">
        <v>4</v>
      </c>
      <c r="J153" s="32">
        <f>F153/1.25</f>
        <v>1</v>
      </c>
      <c r="K153" s="31">
        <f>J153*$H$285</f>
        <v>1.7275496587123009</v>
      </c>
      <c r="L153" s="10">
        <f>K153*C153</f>
        <v>1174.3018805096865</v>
      </c>
    </row>
    <row r="154" spans="1:12" s="27" customFormat="1" ht="15.45" customHeight="1">
      <c r="A154" s="28" t="s">
        <v>260</v>
      </c>
      <c r="B154" s="29">
        <v>1617</v>
      </c>
      <c r="C154" s="29">
        <f>B154/I154</f>
        <v>404.25</v>
      </c>
      <c r="D154" s="10">
        <v>1.25</v>
      </c>
      <c r="E154" s="30">
        <f>B154*D154</f>
        <v>2021.25</v>
      </c>
      <c r="F154" s="10">
        <v>1.25</v>
      </c>
      <c r="G154" s="31">
        <f>B154*F154</f>
        <v>2021.25</v>
      </c>
      <c r="H154" s="32">
        <f>E154-G154</f>
        <v>0</v>
      </c>
      <c r="I154" s="32">
        <v>4</v>
      </c>
      <c r="J154" s="32">
        <f>F154/1.25</f>
        <v>1</v>
      </c>
      <c r="K154" s="31">
        <f>J154*$H$285</f>
        <v>1.7275496587123009</v>
      </c>
      <c r="L154" s="10">
        <f>K154*C154</f>
        <v>698.3619495344476</v>
      </c>
    </row>
    <row r="155" spans="1:12" s="27" customFormat="1" ht="15.45" customHeight="1">
      <c r="A155" s="28" t="s">
        <v>161</v>
      </c>
      <c r="B155" s="29">
        <v>3310</v>
      </c>
      <c r="C155" s="29">
        <f>B155/I155</f>
        <v>827.5</v>
      </c>
      <c r="D155" s="10">
        <v>1.25</v>
      </c>
      <c r="E155" s="30">
        <f>B155*D155</f>
        <v>4137.5</v>
      </c>
      <c r="F155" s="10">
        <v>1.25</v>
      </c>
      <c r="G155" s="31">
        <f>B155*F155</f>
        <v>4137.5</v>
      </c>
      <c r="H155" s="32">
        <f>E155-G155</f>
        <v>0</v>
      </c>
      <c r="I155" s="32">
        <v>4</v>
      </c>
      <c r="J155" s="32">
        <f>F155/1.25</f>
        <v>1</v>
      </c>
      <c r="K155" s="31">
        <f>J155*$H$285</f>
        <v>1.7275496587123009</v>
      </c>
      <c r="L155" s="10">
        <f>K155*C155</f>
        <v>1429.5473425844291</v>
      </c>
    </row>
    <row r="156" spans="1:12" s="27" customFormat="1" ht="15.45" customHeight="1">
      <c r="A156" s="28" t="s">
        <v>55</v>
      </c>
      <c r="B156" s="29">
        <v>5957</v>
      </c>
      <c r="C156" s="29">
        <f>B156/I156</f>
        <v>1489.25</v>
      </c>
      <c r="D156" s="10">
        <v>1.25</v>
      </c>
      <c r="E156" s="30">
        <f>B156*D156</f>
        <v>7446.25</v>
      </c>
      <c r="F156" s="10">
        <v>0</v>
      </c>
      <c r="G156" s="31">
        <f>B156*F156</f>
        <v>0</v>
      </c>
      <c r="H156" s="32">
        <f>E156-G156</f>
        <v>7446.25</v>
      </c>
      <c r="I156" s="32">
        <v>4</v>
      </c>
      <c r="J156" s="32">
        <f>F156/1.25</f>
        <v>0</v>
      </c>
      <c r="K156" s="31">
        <f>J156*$H$285</f>
        <v>0</v>
      </c>
      <c r="L156" s="10">
        <f>K156*C156</f>
        <v>0</v>
      </c>
    </row>
    <row r="157" spans="1:12" s="27" customFormat="1" ht="15.45" customHeight="1">
      <c r="A157" s="28" t="s">
        <v>155</v>
      </c>
      <c r="B157" s="29">
        <v>2541</v>
      </c>
      <c r="C157" s="29">
        <f>B157/I157</f>
        <v>635.25</v>
      </c>
      <c r="D157" s="10">
        <v>1.25</v>
      </c>
      <c r="E157" s="30">
        <f>B157*D157</f>
        <v>3176.25</v>
      </c>
      <c r="F157" s="10">
        <v>1.25</v>
      </c>
      <c r="G157" s="31">
        <f>B157*F157</f>
        <v>3176.25</v>
      </c>
      <c r="H157" s="32">
        <f>E157-G157</f>
        <v>0</v>
      </c>
      <c r="I157" s="32">
        <v>4</v>
      </c>
      <c r="J157" s="32">
        <f>F157/1.25</f>
        <v>1</v>
      </c>
      <c r="K157" s="31">
        <f>J157*$H$285</f>
        <v>1.7275496587123009</v>
      </c>
      <c r="L157" s="10">
        <f>K157*C157</f>
        <v>1097.4259206969891</v>
      </c>
    </row>
    <row r="158" spans="1:12" s="27" customFormat="1" ht="15.45" customHeight="1">
      <c r="A158" s="28" t="s">
        <v>240</v>
      </c>
      <c r="B158" s="29">
        <v>1804</v>
      </c>
      <c r="C158" s="29">
        <f>B158/I158</f>
        <v>451</v>
      </c>
      <c r="D158" s="10">
        <v>1.25</v>
      </c>
      <c r="E158" s="30">
        <f>B158*D158</f>
        <v>2255</v>
      </c>
      <c r="F158" s="10">
        <v>1.25</v>
      </c>
      <c r="G158" s="31">
        <f>B158*F158</f>
        <v>2255</v>
      </c>
      <c r="H158" s="32">
        <f>E158-G158</f>
        <v>0</v>
      </c>
      <c r="I158" s="32">
        <v>4</v>
      </c>
      <c r="J158" s="32">
        <f>F158/1.25</f>
        <v>1</v>
      </c>
      <c r="K158" s="31">
        <f>J158*$H$285</f>
        <v>1.7275496587123009</v>
      </c>
      <c r="L158" s="10">
        <f>K158*C158</f>
        <v>779.12489607924772</v>
      </c>
    </row>
    <row r="159" spans="1:12" s="27" customFormat="1" ht="15.45" customHeight="1">
      <c r="A159" s="28" t="s">
        <v>228</v>
      </c>
      <c r="B159" s="29">
        <v>2168</v>
      </c>
      <c r="C159" s="29">
        <f>B159/I159</f>
        <v>542</v>
      </c>
      <c r="D159" s="10">
        <v>1.25</v>
      </c>
      <c r="E159" s="30">
        <f>B159*D159</f>
        <v>2710</v>
      </c>
      <c r="F159" s="10">
        <v>1.25</v>
      </c>
      <c r="G159" s="31">
        <f>B159*F159</f>
        <v>2710</v>
      </c>
      <c r="H159" s="32">
        <f>E159-G159</f>
        <v>0</v>
      </c>
      <c r="I159" s="32">
        <v>4</v>
      </c>
      <c r="J159" s="32">
        <f>F159/1.25</f>
        <v>1</v>
      </c>
      <c r="K159" s="31">
        <f>J159*$H$285</f>
        <v>1.7275496587123009</v>
      </c>
      <c r="L159" s="10">
        <f>K159*C159</f>
        <v>936.33191502206705</v>
      </c>
    </row>
    <row r="160" spans="1:12" s="27" customFormat="1" ht="15.45" customHeight="1">
      <c r="A160" s="28" t="s">
        <v>99</v>
      </c>
      <c r="B160" s="29">
        <v>7384</v>
      </c>
      <c r="C160" s="29">
        <f>B160/I160</f>
        <v>1846</v>
      </c>
      <c r="D160" s="10">
        <v>1.25</v>
      </c>
      <c r="E160" s="30">
        <f>B160*D160</f>
        <v>9230</v>
      </c>
      <c r="F160" s="10">
        <v>0</v>
      </c>
      <c r="G160" s="31">
        <f>B160*F160</f>
        <v>0</v>
      </c>
      <c r="H160" s="32">
        <f>E160-G160</f>
        <v>9230</v>
      </c>
      <c r="I160" s="32">
        <v>4</v>
      </c>
      <c r="J160" s="32">
        <f>F160/1.25</f>
        <v>0</v>
      </c>
      <c r="K160" s="31">
        <f>J160*$H$285</f>
        <v>0</v>
      </c>
      <c r="L160" s="10">
        <f>K160*C160</f>
        <v>0</v>
      </c>
    </row>
    <row r="161" spans="1:12" s="27" customFormat="1" ht="15.45" customHeight="1">
      <c r="A161" s="28" t="s">
        <v>162</v>
      </c>
      <c r="B161" s="29">
        <v>3342</v>
      </c>
      <c r="C161" s="29">
        <f>B161/I161</f>
        <v>835.5</v>
      </c>
      <c r="D161" s="10">
        <v>1.25</v>
      </c>
      <c r="E161" s="30">
        <f>B161*D161</f>
        <v>4177.5</v>
      </c>
      <c r="F161" s="10">
        <v>1.25</v>
      </c>
      <c r="G161" s="31">
        <f>B161*F161</f>
        <v>4177.5</v>
      </c>
      <c r="H161" s="32">
        <f>E161-G161</f>
        <v>0</v>
      </c>
      <c r="I161" s="32">
        <v>4</v>
      </c>
      <c r="J161" s="32">
        <f>F161/1.25</f>
        <v>1</v>
      </c>
      <c r="K161" s="31">
        <f>J161*$H$285</f>
        <v>1.7275496587123009</v>
      </c>
      <c r="L161" s="10">
        <f>K161*C161</f>
        <v>1443.3677398541274</v>
      </c>
    </row>
    <row r="162" spans="1:12" s="27" customFormat="1" ht="15.45" customHeight="1">
      <c r="A162" s="28" t="s">
        <v>108</v>
      </c>
      <c r="B162" s="29">
        <v>3250</v>
      </c>
      <c r="C162" s="29">
        <f>B162/I162</f>
        <v>812.5</v>
      </c>
      <c r="D162" s="10">
        <v>1.25</v>
      </c>
      <c r="E162" s="30">
        <f>B162*D162</f>
        <v>4062.5</v>
      </c>
      <c r="F162" s="10">
        <v>1.25</v>
      </c>
      <c r="G162" s="31">
        <f>B162*F162</f>
        <v>4062.5</v>
      </c>
      <c r="H162" s="32">
        <f>E162-G162</f>
        <v>0</v>
      </c>
      <c r="I162" s="32">
        <v>4</v>
      </c>
      <c r="J162" s="32">
        <f>F162/1.25</f>
        <v>1</v>
      </c>
      <c r="K162" s="31">
        <f>J162*$H$285</f>
        <v>1.7275496587123009</v>
      </c>
      <c r="L162" s="10">
        <f>K162*C162</f>
        <v>1403.6340977037446</v>
      </c>
    </row>
    <row r="163" spans="1:12" s="27" customFormat="1" ht="15.45" customHeight="1">
      <c r="A163" s="28" t="s">
        <v>193</v>
      </c>
      <c r="B163" s="29">
        <v>1992</v>
      </c>
      <c r="C163" s="29">
        <f>B163/I163</f>
        <v>498</v>
      </c>
      <c r="D163" s="10">
        <v>1.25</v>
      </c>
      <c r="E163" s="30">
        <f>B163*D163</f>
        <v>2490</v>
      </c>
      <c r="F163" s="10">
        <v>1.25</v>
      </c>
      <c r="G163" s="31">
        <f>B163*F163</f>
        <v>2490</v>
      </c>
      <c r="H163" s="32">
        <f>E163-G163</f>
        <v>0</v>
      </c>
      <c r="I163" s="32">
        <v>4</v>
      </c>
      <c r="J163" s="32">
        <f>F163/1.25</f>
        <v>1</v>
      </c>
      <c r="K163" s="31">
        <f>J163*$H$285</f>
        <v>1.7275496587123009</v>
      </c>
      <c r="L163" s="10">
        <f>K163*C163</f>
        <v>860.31973003872588</v>
      </c>
    </row>
    <row r="164" spans="1:12" s="27" customFormat="1" ht="15.45" customHeight="1">
      <c r="A164" s="28" t="s">
        <v>141</v>
      </c>
      <c r="B164" s="29">
        <v>3897</v>
      </c>
      <c r="C164" s="29">
        <f>B164/I164</f>
        <v>974.25</v>
      </c>
      <c r="D164" s="10">
        <v>1.25</v>
      </c>
      <c r="E164" s="30">
        <f>B164*D164</f>
        <v>4871.25</v>
      </c>
      <c r="F164" s="10">
        <v>1.25</v>
      </c>
      <c r="G164" s="31">
        <f>B164*F164</f>
        <v>4871.25</v>
      </c>
      <c r="H164" s="32">
        <f>E164-G164</f>
        <v>0</v>
      </c>
      <c r="I164" s="32">
        <v>4</v>
      </c>
      <c r="J164" s="32">
        <f>F164/1.25</f>
        <v>1</v>
      </c>
      <c r="K164" s="31">
        <f>J164*$H$285</f>
        <v>1.7275496587123009</v>
      </c>
      <c r="L164" s="10">
        <f>K164*C164</f>
        <v>1683.0652550004593</v>
      </c>
    </row>
    <row r="165" spans="1:12" s="27" customFormat="1" ht="15.45" customHeight="1">
      <c r="A165" s="28" t="s">
        <v>205</v>
      </c>
      <c r="B165" s="29">
        <v>1818</v>
      </c>
      <c r="C165" s="29">
        <f>B165/I165</f>
        <v>454.5</v>
      </c>
      <c r="D165" s="10">
        <v>1.25</v>
      </c>
      <c r="E165" s="30">
        <f>B165*D165</f>
        <v>2272.5</v>
      </c>
      <c r="F165" s="10">
        <v>1.25</v>
      </c>
      <c r="G165" s="31">
        <f>B165*F165</f>
        <v>2272.5</v>
      </c>
      <c r="H165" s="32">
        <f>E165-G165</f>
        <v>0</v>
      </c>
      <c r="I165" s="32">
        <v>4</v>
      </c>
      <c r="J165" s="32">
        <f>F165/1.25</f>
        <v>1</v>
      </c>
      <c r="K165" s="31">
        <f>J165*$H$285</f>
        <v>1.7275496587123009</v>
      </c>
      <c r="L165" s="10">
        <f>K165*C165</f>
        <v>785.1713198847408</v>
      </c>
    </row>
    <row r="166" spans="1:12" s="27" customFormat="1" ht="15.45" customHeight="1">
      <c r="A166" s="28" t="s">
        <v>20</v>
      </c>
      <c r="B166" s="29">
        <v>6534</v>
      </c>
      <c r="C166" s="29">
        <f>B166/I166</f>
        <v>1633.5</v>
      </c>
      <c r="D166" s="10">
        <v>1.25</v>
      </c>
      <c r="E166" s="30">
        <f>B166*D166</f>
        <v>8167.5</v>
      </c>
      <c r="F166" s="10">
        <v>1.25</v>
      </c>
      <c r="G166" s="31">
        <f>B166*F166</f>
        <v>8167.5</v>
      </c>
      <c r="H166" s="32">
        <f>E166-G166</f>
        <v>0</v>
      </c>
      <c r="I166" s="32">
        <v>4</v>
      </c>
      <c r="J166" s="32">
        <f>F166/1.25</f>
        <v>1</v>
      </c>
      <c r="K166" s="31">
        <f>J166*$H$285</f>
        <v>1.7275496587123009</v>
      </c>
      <c r="L166" s="10">
        <f>K166*C166</f>
        <v>2821.9523675065434</v>
      </c>
    </row>
    <row r="167" spans="1:12" s="27" customFormat="1" ht="15.45" customHeight="1">
      <c r="A167" s="28" t="s">
        <v>272</v>
      </c>
      <c r="B167" s="29">
        <v>4623</v>
      </c>
      <c r="C167" s="29">
        <f>B167/I167</f>
        <v>1155.75</v>
      </c>
      <c r="D167" s="10">
        <v>1.25</v>
      </c>
      <c r="E167" s="30">
        <f>B167*D167</f>
        <v>5778.75</v>
      </c>
      <c r="F167" s="10">
        <v>0</v>
      </c>
      <c r="G167" s="31">
        <f>B167*F167</f>
        <v>0</v>
      </c>
      <c r="H167" s="32">
        <f>E167-G167</f>
        <v>5778.75</v>
      </c>
      <c r="I167" s="32">
        <v>4</v>
      </c>
      <c r="J167" s="32">
        <f>F167/1.25</f>
        <v>0</v>
      </c>
      <c r="K167" s="31">
        <f>J167*$H$285</f>
        <v>0</v>
      </c>
      <c r="L167" s="10">
        <f>K167*C167</f>
        <v>0</v>
      </c>
    </row>
    <row r="168" spans="1:12" s="27" customFormat="1" ht="15.45" customHeight="1">
      <c r="A168" s="28" t="s">
        <v>286</v>
      </c>
      <c r="B168" s="29">
        <v>1952</v>
      </c>
      <c r="C168" s="29">
        <f>B168/I168</f>
        <v>488</v>
      </c>
      <c r="D168" s="10">
        <v>1.25</v>
      </c>
      <c r="E168" s="30">
        <f>B168*D168</f>
        <v>2440</v>
      </c>
      <c r="F168" s="10">
        <v>0</v>
      </c>
      <c r="G168" s="31">
        <f>B168*F168</f>
        <v>0</v>
      </c>
      <c r="H168" s="32">
        <f>E168-G168</f>
        <v>2440</v>
      </c>
      <c r="I168" s="32">
        <v>4</v>
      </c>
      <c r="J168" s="32">
        <f>F168/1.25</f>
        <v>0</v>
      </c>
      <c r="K168" s="31">
        <f>J168*$H$285</f>
        <v>0</v>
      </c>
      <c r="L168" s="10">
        <f>K168*C168</f>
        <v>0</v>
      </c>
    </row>
    <row r="169" spans="1:12" s="27" customFormat="1" ht="15.45" customHeight="1">
      <c r="A169" s="28" t="s">
        <v>241</v>
      </c>
      <c r="B169" s="29">
        <v>1715</v>
      </c>
      <c r="C169" s="29">
        <f>B169/I169</f>
        <v>428.75</v>
      </c>
      <c r="D169" s="10">
        <v>1.25</v>
      </c>
      <c r="E169" s="30">
        <f>B169*D169</f>
        <v>2143.75</v>
      </c>
      <c r="F169" s="10">
        <v>0</v>
      </c>
      <c r="G169" s="31">
        <f>B169*F169</f>
        <v>0</v>
      </c>
      <c r="H169" s="32">
        <f>E169-G169</f>
        <v>2143.75</v>
      </c>
      <c r="I169" s="32">
        <v>4</v>
      </c>
      <c r="J169" s="32">
        <f>F169/1.25</f>
        <v>0</v>
      </c>
      <c r="K169" s="31">
        <f>J169*$H$285</f>
        <v>0</v>
      </c>
      <c r="L169" s="10">
        <f>K169*C169</f>
        <v>0</v>
      </c>
    </row>
    <row r="170" spans="1:12" s="27" customFormat="1" ht="15.45" customHeight="1">
      <c r="A170" s="28" t="s">
        <v>201</v>
      </c>
      <c r="B170" s="29">
        <v>3938</v>
      </c>
      <c r="C170" s="29">
        <f>B170/I170</f>
        <v>984.5</v>
      </c>
      <c r="D170" s="10">
        <v>1.25</v>
      </c>
      <c r="E170" s="30">
        <f>B170*D170</f>
        <v>4922.5</v>
      </c>
      <c r="F170" s="10">
        <v>0</v>
      </c>
      <c r="G170" s="31">
        <f>B170*F170</f>
        <v>0</v>
      </c>
      <c r="H170" s="32">
        <f>E170-G170</f>
        <v>4922.5</v>
      </c>
      <c r="I170" s="32">
        <v>4</v>
      </c>
      <c r="J170" s="32">
        <f>F170/1.25</f>
        <v>0</v>
      </c>
      <c r="K170" s="31">
        <f>J170*$H$285</f>
        <v>0</v>
      </c>
      <c r="L170" s="10">
        <f>K170*C170</f>
        <v>0</v>
      </c>
    </row>
    <row r="171" spans="1:12" s="27" customFormat="1" ht="15.45" customHeight="1">
      <c r="A171" s="28" t="s">
        <v>48</v>
      </c>
      <c r="B171" s="29">
        <v>4616</v>
      </c>
      <c r="C171" s="29">
        <f>B171/I171</f>
        <v>1154</v>
      </c>
      <c r="D171" s="10">
        <v>1.25</v>
      </c>
      <c r="E171" s="30">
        <f>B171*D171</f>
        <v>5770</v>
      </c>
      <c r="F171" s="10">
        <v>1.25</v>
      </c>
      <c r="G171" s="31">
        <f>B171*F171</f>
        <v>5770</v>
      </c>
      <c r="H171" s="32">
        <f>E171-G171</f>
        <v>0</v>
      </c>
      <c r="I171" s="32">
        <v>4</v>
      </c>
      <c r="J171" s="32">
        <f>F171/1.25</f>
        <v>1</v>
      </c>
      <c r="K171" s="31">
        <f>J171*$H$285</f>
        <v>1.7275496587123009</v>
      </c>
      <c r="L171" s="10">
        <f>K171*C171</f>
        <v>1993.5923061539952</v>
      </c>
    </row>
    <row r="172" spans="1:12" s="27" customFormat="1" ht="15.45" customHeight="1">
      <c r="A172" s="28" t="s">
        <v>60</v>
      </c>
      <c r="B172" s="29">
        <v>4377</v>
      </c>
      <c r="C172" s="29">
        <f>B172/I172</f>
        <v>1094.25</v>
      </c>
      <c r="D172" s="10">
        <v>1.25</v>
      </c>
      <c r="E172" s="30">
        <f>B172*D172</f>
        <v>5471.25</v>
      </c>
      <c r="F172" s="10">
        <v>1.25</v>
      </c>
      <c r="G172" s="31">
        <f>B172*F172</f>
        <v>5471.25</v>
      </c>
      <c r="H172" s="32">
        <f>E172-G172</f>
        <v>0</v>
      </c>
      <c r="I172" s="32">
        <v>4</v>
      </c>
      <c r="J172" s="32">
        <f>F172/1.25</f>
        <v>1</v>
      </c>
      <c r="K172" s="31">
        <f>J172*$H$285</f>
        <v>1.7275496587123009</v>
      </c>
      <c r="L172" s="10">
        <f>K172*C172</f>
        <v>1890.3712140459354</v>
      </c>
    </row>
    <row r="173" spans="1:12" s="27" customFormat="1" ht="15.45" customHeight="1">
      <c r="A173" s="28" t="s">
        <v>76</v>
      </c>
      <c r="B173" s="29">
        <v>5519</v>
      </c>
      <c r="C173" s="29">
        <f>B173/I173</f>
        <v>1379.75</v>
      </c>
      <c r="D173" s="10">
        <v>1.25</v>
      </c>
      <c r="E173" s="30">
        <f>B173*D173</f>
        <v>6898.75</v>
      </c>
      <c r="F173" s="10">
        <v>1.25</v>
      </c>
      <c r="G173" s="31">
        <f>B173*F173</f>
        <v>6898.75</v>
      </c>
      <c r="H173" s="32">
        <f>E173-G173</f>
        <v>0</v>
      </c>
      <c r="I173" s="32">
        <v>4</v>
      </c>
      <c r="J173" s="32">
        <f>F173/1.25</f>
        <v>1</v>
      </c>
      <c r="K173" s="31">
        <f>J173*$H$285</f>
        <v>1.7275496587123009</v>
      </c>
      <c r="L173" s="10">
        <f>K173*C173</f>
        <v>2383.5866416082972</v>
      </c>
    </row>
    <row r="174" spans="1:12" s="27" customFormat="1" ht="15.45" customHeight="1">
      <c r="A174" s="28" t="s">
        <v>138</v>
      </c>
      <c r="B174" s="29">
        <v>2880</v>
      </c>
      <c r="C174" s="29">
        <f>B174/I174</f>
        <v>720</v>
      </c>
      <c r="D174" s="10">
        <v>1.25</v>
      </c>
      <c r="E174" s="30">
        <f>B174*D174</f>
        <v>3600</v>
      </c>
      <c r="F174" s="10">
        <v>1.25</v>
      </c>
      <c r="G174" s="31">
        <f>B174*F174</f>
        <v>3600</v>
      </c>
      <c r="H174" s="32">
        <f>E174-G174</f>
        <v>0</v>
      </c>
      <c r="I174" s="32">
        <v>4</v>
      </c>
      <c r="J174" s="32">
        <f>F174/1.25</f>
        <v>1</v>
      </c>
      <c r="K174" s="31">
        <f>J174*$H$285</f>
        <v>1.7275496587123009</v>
      </c>
      <c r="L174" s="10">
        <f>K174*C174</f>
        <v>1243.8357542728568</v>
      </c>
    </row>
    <row r="175" spans="1:12" s="27" customFormat="1" ht="15.45" customHeight="1">
      <c r="A175" s="28" t="s">
        <v>158</v>
      </c>
      <c r="B175" s="29">
        <v>3349</v>
      </c>
      <c r="C175" s="29">
        <f>B175/I175</f>
        <v>837.25</v>
      </c>
      <c r="D175" s="10">
        <v>1.25</v>
      </c>
      <c r="E175" s="30">
        <f>B175*D175</f>
        <v>4186.25</v>
      </c>
      <c r="F175" s="10">
        <v>1.25</v>
      </c>
      <c r="G175" s="31">
        <f>B175*F175</f>
        <v>4186.25</v>
      </c>
      <c r="H175" s="32">
        <f>E175-G175</f>
        <v>0</v>
      </c>
      <c r="I175" s="32">
        <v>4</v>
      </c>
      <c r="J175" s="32">
        <f>F175/1.25</f>
        <v>1</v>
      </c>
      <c r="K175" s="31">
        <f>J175*$H$285</f>
        <v>1.7275496587123009</v>
      </c>
      <c r="L175" s="10">
        <f>K175*C175</f>
        <v>1446.3909517568738</v>
      </c>
    </row>
    <row r="176" spans="1:12" s="27" customFormat="1" ht="15.45" customHeight="1">
      <c r="A176" s="28" t="s">
        <v>174</v>
      </c>
      <c r="B176" s="29">
        <v>3165</v>
      </c>
      <c r="C176" s="29">
        <f>B176/I176</f>
        <v>791.25</v>
      </c>
      <c r="D176" s="10">
        <v>1.25</v>
      </c>
      <c r="E176" s="30">
        <f>B176*D176</f>
        <v>3956.25</v>
      </c>
      <c r="F176" s="10">
        <v>1.25</v>
      </c>
      <c r="G176" s="31">
        <f>B176*F176</f>
        <v>3956.25</v>
      </c>
      <c r="H176" s="32">
        <f>E176-G176</f>
        <v>0</v>
      </c>
      <c r="I176" s="32">
        <v>4</v>
      </c>
      <c r="J176" s="32">
        <f>F176/1.25</f>
        <v>1</v>
      </c>
      <c r="K176" s="31">
        <f>J176*$H$285</f>
        <v>1.7275496587123009</v>
      </c>
      <c r="L176" s="10">
        <f>K176*C176</f>
        <v>1366.9236674561082</v>
      </c>
    </row>
    <row r="177" spans="1:12" s="27" customFormat="1" ht="15.45" customHeight="1">
      <c r="A177" s="28" t="s">
        <v>35</v>
      </c>
      <c r="B177" s="29">
        <v>5160</v>
      </c>
      <c r="C177" s="29">
        <f>B177/I177</f>
        <v>1290</v>
      </c>
      <c r="D177" s="10">
        <v>1.25</v>
      </c>
      <c r="E177" s="30">
        <f>B177*D177</f>
        <v>6450</v>
      </c>
      <c r="F177" s="10">
        <v>1.25</v>
      </c>
      <c r="G177" s="31">
        <f>B177*F177</f>
        <v>6450</v>
      </c>
      <c r="H177" s="32">
        <f>E177-G177</f>
        <v>0</v>
      </c>
      <c r="I177" s="32">
        <v>4</v>
      </c>
      <c r="J177" s="32">
        <f>F177/1.25</f>
        <v>1</v>
      </c>
      <c r="K177" s="31">
        <f>J177*$H$285</f>
        <v>1.7275496587123009</v>
      </c>
      <c r="L177" s="10">
        <f>K177*C177</f>
        <v>2228.5390597388682</v>
      </c>
    </row>
    <row r="178" spans="1:12" s="27" customFormat="1" ht="15.45" customHeight="1">
      <c r="A178" s="28" t="s">
        <v>238</v>
      </c>
      <c r="B178" s="29">
        <v>1874</v>
      </c>
      <c r="C178" s="29">
        <f>B178/I178</f>
        <v>468.5</v>
      </c>
      <c r="D178" s="10">
        <v>1.25</v>
      </c>
      <c r="E178" s="30">
        <f>B178*D178</f>
        <v>2342.5</v>
      </c>
      <c r="F178" s="10">
        <v>1.25</v>
      </c>
      <c r="G178" s="31">
        <f>B178*F178</f>
        <v>2342.5</v>
      </c>
      <c r="H178" s="32">
        <f>E178-G178</f>
        <v>0</v>
      </c>
      <c r="I178" s="32">
        <v>4</v>
      </c>
      <c r="J178" s="32">
        <f>F178/1.25</f>
        <v>1</v>
      </c>
      <c r="K178" s="31">
        <f>J178*$H$285</f>
        <v>1.7275496587123009</v>
      </c>
      <c r="L178" s="10">
        <f>K178*C178</f>
        <v>809.35701510671299</v>
      </c>
    </row>
    <row r="179" spans="1:12" s="27" customFormat="1" ht="15.45" customHeight="1">
      <c r="A179" s="28" t="s">
        <v>280</v>
      </c>
      <c r="B179" s="29">
        <v>2561</v>
      </c>
      <c r="C179" s="29">
        <f>B179/I179</f>
        <v>640.25</v>
      </c>
      <c r="D179" s="10">
        <v>1.25</v>
      </c>
      <c r="E179" s="30">
        <f>B179*D179</f>
        <v>3201.25</v>
      </c>
      <c r="F179" s="10">
        <v>0</v>
      </c>
      <c r="G179" s="31">
        <f>B179*F179</f>
        <v>0</v>
      </c>
      <c r="H179" s="32">
        <f>E179-G179</f>
        <v>3201.25</v>
      </c>
      <c r="I179" s="32">
        <v>4</v>
      </c>
      <c r="J179" s="32">
        <f>F179/1.25</f>
        <v>0</v>
      </c>
      <c r="K179" s="31">
        <f>J179*$H$285</f>
        <v>0</v>
      </c>
      <c r="L179" s="10">
        <f>K179*C179</f>
        <v>0</v>
      </c>
    </row>
    <row r="180" spans="1:12" s="27" customFormat="1" ht="15.45" customHeight="1">
      <c r="A180" s="28" t="s">
        <v>157</v>
      </c>
      <c r="B180" s="29">
        <v>2457</v>
      </c>
      <c r="C180" s="29">
        <f>B180/I180</f>
        <v>614.25</v>
      </c>
      <c r="D180" s="10">
        <v>1.25</v>
      </c>
      <c r="E180" s="30">
        <f>B180*D180</f>
        <v>3071.25</v>
      </c>
      <c r="F180" s="10">
        <v>1.25</v>
      </c>
      <c r="G180" s="31">
        <f>B180*F180</f>
        <v>3071.25</v>
      </c>
      <c r="H180" s="32">
        <f>E180-G180</f>
        <v>0</v>
      </c>
      <c r="I180" s="32">
        <v>4</v>
      </c>
      <c r="J180" s="32">
        <f>F180/1.25</f>
        <v>1</v>
      </c>
      <c r="K180" s="31">
        <f>J180*$H$285</f>
        <v>1.7275496587123009</v>
      </c>
      <c r="L180" s="10">
        <f>K180*C180</f>
        <v>1061.1473778640309</v>
      </c>
    </row>
    <row r="181" spans="1:12" s="27" customFormat="1" ht="15.45" customHeight="1">
      <c r="A181" s="28" t="s">
        <v>92</v>
      </c>
      <c r="B181" s="29">
        <v>5020</v>
      </c>
      <c r="C181" s="29">
        <f>B181/I181</f>
        <v>1255</v>
      </c>
      <c r="D181" s="10">
        <v>1.25</v>
      </c>
      <c r="E181" s="30">
        <f>B181*D181</f>
        <v>6275</v>
      </c>
      <c r="F181" s="10">
        <v>1.25</v>
      </c>
      <c r="G181" s="31">
        <f>B181*F181</f>
        <v>6275</v>
      </c>
      <c r="H181" s="32">
        <f>E181-G181</f>
        <v>0</v>
      </c>
      <c r="I181" s="32">
        <v>4</v>
      </c>
      <c r="J181" s="32">
        <f>F181/1.25</f>
        <v>1</v>
      </c>
      <c r="K181" s="31">
        <f>J181*$H$285</f>
        <v>1.7275496587123009</v>
      </c>
      <c r="L181" s="10">
        <f>K181*C181</f>
        <v>2168.0748216839374</v>
      </c>
    </row>
    <row r="182" spans="1:12" s="27" customFormat="1" ht="15.45" customHeight="1">
      <c r="A182" s="28" t="s">
        <v>132</v>
      </c>
      <c r="B182" s="29">
        <v>2972</v>
      </c>
      <c r="C182" s="29">
        <f>B182/I182</f>
        <v>743</v>
      </c>
      <c r="D182" s="10">
        <v>1.25</v>
      </c>
      <c r="E182" s="30">
        <f>B182*D182</f>
        <v>3715</v>
      </c>
      <c r="F182" s="10">
        <v>1.25</v>
      </c>
      <c r="G182" s="31">
        <f>B182*F182</f>
        <v>3715</v>
      </c>
      <c r="H182" s="32">
        <f>E182-G182</f>
        <v>0</v>
      </c>
      <c r="I182" s="32">
        <v>4</v>
      </c>
      <c r="J182" s="32">
        <f>F182/1.25</f>
        <v>1</v>
      </c>
      <c r="K182" s="31">
        <f>J182*$H$285</f>
        <v>1.7275496587123009</v>
      </c>
      <c r="L182" s="10">
        <f>K182*C182</f>
        <v>1283.5693964232396</v>
      </c>
    </row>
    <row r="183" spans="1:12" s="27" customFormat="1" ht="15.45" customHeight="1">
      <c r="A183" s="28" t="s">
        <v>247</v>
      </c>
      <c r="B183" s="29">
        <v>2291</v>
      </c>
      <c r="C183" s="29">
        <f>B183/I183</f>
        <v>572.75</v>
      </c>
      <c r="D183" s="10">
        <v>1.25</v>
      </c>
      <c r="E183" s="30">
        <f>B183*D183</f>
        <v>2863.75</v>
      </c>
      <c r="F183" s="10">
        <v>1.25</v>
      </c>
      <c r="G183" s="31">
        <f>B183*F183</f>
        <v>2863.75</v>
      </c>
      <c r="H183" s="32">
        <f>E183-G183</f>
        <v>0</v>
      </c>
      <c r="I183" s="32">
        <v>4</v>
      </c>
      <c r="J183" s="32">
        <f>F183/1.25</f>
        <v>1</v>
      </c>
      <c r="K183" s="31">
        <f>J183*$H$285</f>
        <v>1.7275496587123009</v>
      </c>
      <c r="L183" s="10">
        <f>K183*C183</f>
        <v>989.45406702747039</v>
      </c>
    </row>
    <row r="184" spans="1:12" s="27" customFormat="1" ht="15.45" customHeight="1">
      <c r="A184" s="28" t="s">
        <v>63</v>
      </c>
      <c r="B184" s="29">
        <v>4303</v>
      </c>
      <c r="C184" s="29">
        <f>B184/I184</f>
        <v>1075.75</v>
      </c>
      <c r="D184" s="10">
        <v>1.25</v>
      </c>
      <c r="E184" s="30">
        <f>B184*D184</f>
        <v>5378.75</v>
      </c>
      <c r="F184" s="10">
        <v>1.25</v>
      </c>
      <c r="G184" s="31">
        <f>B184*F184</f>
        <v>5378.75</v>
      </c>
      <c r="H184" s="32">
        <f>E184-G184</f>
        <v>0</v>
      </c>
      <c r="I184" s="32">
        <v>4</v>
      </c>
      <c r="J184" s="32">
        <f>F184/1.25</f>
        <v>1</v>
      </c>
      <c r="K184" s="31">
        <f>J184*$H$285</f>
        <v>1.7275496587123009</v>
      </c>
      <c r="L184" s="10">
        <f>K184*C184</f>
        <v>1858.4115453597576</v>
      </c>
    </row>
    <row r="185" spans="1:12" s="27" customFormat="1" ht="15.45" customHeight="1">
      <c r="A185" s="28" t="s">
        <v>182</v>
      </c>
      <c r="B185" s="29">
        <v>2176</v>
      </c>
      <c r="C185" s="29">
        <f>B185/I185</f>
        <v>544</v>
      </c>
      <c r="D185" s="10">
        <v>1.25</v>
      </c>
      <c r="E185" s="30">
        <f>B185*D185</f>
        <v>2720</v>
      </c>
      <c r="F185" s="10">
        <v>1.25</v>
      </c>
      <c r="G185" s="31">
        <f>B185*F185</f>
        <v>2720</v>
      </c>
      <c r="H185" s="32">
        <f>E185-G185</f>
        <v>0</v>
      </c>
      <c r="I185" s="32">
        <v>4</v>
      </c>
      <c r="J185" s="32">
        <f>F185/1.25</f>
        <v>1</v>
      </c>
      <c r="K185" s="31">
        <f>J185*$H$285</f>
        <v>1.7275496587123009</v>
      </c>
      <c r="L185" s="10">
        <f>K185*C185</f>
        <v>939.78701433949175</v>
      </c>
    </row>
    <row r="186" spans="1:12" s="27" customFormat="1" ht="15.45" customHeight="1">
      <c r="A186" s="28" t="s">
        <v>271</v>
      </c>
      <c r="B186" s="29">
        <v>9726</v>
      </c>
      <c r="C186" s="29">
        <f>B186/I186</f>
        <v>2431.5</v>
      </c>
      <c r="D186" s="10">
        <v>1.25</v>
      </c>
      <c r="E186" s="30">
        <f>B186*D186</f>
        <v>12157.5</v>
      </c>
      <c r="F186" s="10">
        <v>0</v>
      </c>
      <c r="G186" s="31">
        <f>B186*F186</f>
        <v>0</v>
      </c>
      <c r="H186" s="32">
        <f>E186-G186</f>
        <v>12157.5</v>
      </c>
      <c r="I186" s="32">
        <v>4</v>
      </c>
      <c r="J186" s="32">
        <f>F186/1.25</f>
        <v>0</v>
      </c>
      <c r="K186" s="31">
        <f>J186*$H$285</f>
        <v>0</v>
      </c>
      <c r="L186" s="10">
        <f>K186*C186</f>
        <v>0</v>
      </c>
    </row>
    <row r="187" spans="1:12" s="27" customFormat="1" ht="15.45" customHeight="1">
      <c r="A187" s="28" t="s">
        <v>75</v>
      </c>
      <c r="B187" s="29">
        <v>4023</v>
      </c>
      <c r="C187" s="29">
        <f>B187/I187</f>
        <v>1005.75</v>
      </c>
      <c r="D187" s="10">
        <v>1.25</v>
      </c>
      <c r="E187" s="30">
        <f>B187*D187</f>
        <v>5028.75</v>
      </c>
      <c r="F187" s="10">
        <v>1.25</v>
      </c>
      <c r="G187" s="31">
        <f>B187*F187</f>
        <v>5028.75</v>
      </c>
      <c r="H187" s="32">
        <f>E187-G187</f>
        <v>0</v>
      </c>
      <c r="I187" s="32">
        <v>4</v>
      </c>
      <c r="J187" s="32">
        <f>F187/1.25</f>
        <v>1</v>
      </c>
      <c r="K187" s="31">
        <f>J187*$H$285</f>
        <v>1.7275496587123009</v>
      </c>
      <c r="L187" s="10">
        <f>K187*C187</f>
        <v>1737.4830692498967</v>
      </c>
    </row>
    <row r="188" spans="1:12" s="27" customFormat="1" ht="15.45" customHeight="1">
      <c r="A188" s="28" t="s">
        <v>40</v>
      </c>
      <c r="B188" s="29">
        <v>6815</v>
      </c>
      <c r="C188" s="29">
        <f>B188/I188</f>
        <v>1703.75</v>
      </c>
      <c r="D188" s="10">
        <v>1.25</v>
      </c>
      <c r="E188" s="30">
        <f>B188*D188</f>
        <v>8518.75</v>
      </c>
      <c r="F188" s="10">
        <v>1.25</v>
      </c>
      <c r="G188" s="31">
        <f>B188*F188</f>
        <v>8518.75</v>
      </c>
      <c r="H188" s="32">
        <f>E188-G188</f>
        <v>0</v>
      </c>
      <c r="I188" s="32">
        <v>4</v>
      </c>
      <c r="J188" s="32">
        <f>F188/1.25</f>
        <v>1</v>
      </c>
      <c r="K188" s="31">
        <f>J188*$H$285</f>
        <v>1.7275496587123009</v>
      </c>
      <c r="L188" s="10">
        <f>K188*C188</f>
        <v>2943.3127310310829</v>
      </c>
    </row>
    <row r="189" spans="1:12" s="27" customFormat="1" ht="15.45" customHeight="1">
      <c r="A189" s="28" t="s">
        <v>261</v>
      </c>
      <c r="B189" s="29">
        <v>3471</v>
      </c>
      <c r="C189" s="29">
        <f>B189/I189</f>
        <v>867.75</v>
      </c>
      <c r="D189" s="10">
        <v>1.25</v>
      </c>
      <c r="E189" s="30">
        <f>B189*D189</f>
        <v>4338.75</v>
      </c>
      <c r="F189" s="10">
        <v>0</v>
      </c>
      <c r="G189" s="31">
        <f>B189*F189</f>
        <v>0</v>
      </c>
      <c r="H189" s="32">
        <f>E189-G189</f>
        <v>4338.75</v>
      </c>
      <c r="I189" s="32">
        <v>4</v>
      </c>
      <c r="J189" s="32">
        <f>F189/1.25</f>
        <v>0</v>
      </c>
      <c r="K189" s="31">
        <f>J189*$H$285</f>
        <v>0</v>
      </c>
      <c r="L189" s="10">
        <f>K189*C189</f>
        <v>0</v>
      </c>
    </row>
    <row r="190" spans="1:12" s="27" customFormat="1" ht="15.45" customHeight="1">
      <c r="A190" s="28" t="s">
        <v>172</v>
      </c>
      <c r="B190" s="29">
        <v>3100</v>
      </c>
      <c r="C190" s="29">
        <f>B190/I190</f>
        <v>775</v>
      </c>
      <c r="D190" s="10">
        <v>1.25</v>
      </c>
      <c r="E190" s="30">
        <f>B190*D190</f>
        <v>3875</v>
      </c>
      <c r="F190" s="10">
        <v>0</v>
      </c>
      <c r="G190" s="31">
        <f>B190*F190</f>
        <v>0</v>
      </c>
      <c r="H190" s="32">
        <f>E190-G190</f>
        <v>3875</v>
      </c>
      <c r="I190" s="32">
        <v>4</v>
      </c>
      <c r="J190" s="32">
        <f>F190/1.25</f>
        <v>0</v>
      </c>
      <c r="K190" s="31">
        <f>J190*$H$285</f>
        <v>0</v>
      </c>
      <c r="L190" s="10">
        <f>K190*C190</f>
        <v>0</v>
      </c>
    </row>
    <row r="191" spans="1:12" s="27" customFormat="1" ht="15.45" customHeight="1">
      <c r="A191" s="28" t="s">
        <v>223</v>
      </c>
      <c r="B191" s="29">
        <v>2167</v>
      </c>
      <c r="C191" s="29">
        <f>B191/I191</f>
        <v>541.75</v>
      </c>
      <c r="D191" s="10">
        <v>1.25</v>
      </c>
      <c r="E191" s="30">
        <f>B191*D191</f>
        <v>2708.75</v>
      </c>
      <c r="F191" s="10">
        <v>0</v>
      </c>
      <c r="G191" s="31">
        <f>B191*F191</f>
        <v>0</v>
      </c>
      <c r="H191" s="32">
        <f>E191-G191</f>
        <v>2708.75</v>
      </c>
      <c r="I191" s="32">
        <v>4</v>
      </c>
      <c r="J191" s="32">
        <f>F191/1.25</f>
        <v>0</v>
      </c>
      <c r="K191" s="31">
        <f>J191*$H$285</f>
        <v>0</v>
      </c>
      <c r="L191" s="10">
        <f>K191*C191</f>
        <v>0</v>
      </c>
    </row>
    <row r="192" spans="1:12" s="27" customFormat="1" ht="15.45" customHeight="1">
      <c r="A192" s="28" t="s">
        <v>270</v>
      </c>
      <c r="B192" s="29">
        <v>119</v>
      </c>
      <c r="C192" s="29">
        <f>B192/I192</f>
        <v>29.75</v>
      </c>
      <c r="D192" s="10">
        <v>1.25</v>
      </c>
      <c r="E192" s="30">
        <f>B192*D192</f>
        <v>148.75</v>
      </c>
      <c r="F192" s="10">
        <v>0</v>
      </c>
      <c r="G192" s="31">
        <f>B192*F192</f>
        <v>0</v>
      </c>
      <c r="H192" s="32">
        <f>E192-G192</f>
        <v>148.75</v>
      </c>
      <c r="I192" s="32">
        <v>4</v>
      </c>
      <c r="J192" s="32">
        <f>F192/1.25</f>
        <v>0</v>
      </c>
      <c r="K192" s="31">
        <f>J192*$H$285</f>
        <v>0</v>
      </c>
      <c r="L192" s="10">
        <f>K192*C192</f>
        <v>0</v>
      </c>
    </row>
    <row r="193" spans="1:12" s="27" customFormat="1" ht="15.45" customHeight="1">
      <c r="A193" s="28" t="s">
        <v>164</v>
      </c>
      <c r="B193" s="29">
        <v>3322</v>
      </c>
      <c r="C193" s="29">
        <f>B193/I193</f>
        <v>830.5</v>
      </c>
      <c r="D193" s="10">
        <v>1.25</v>
      </c>
      <c r="E193" s="30">
        <f>B193*D193</f>
        <v>4152.5</v>
      </c>
      <c r="F193" s="10">
        <v>1.25</v>
      </c>
      <c r="G193" s="31">
        <f>B193*F193</f>
        <v>4152.5</v>
      </c>
      <c r="H193" s="32">
        <f>E193-G193</f>
        <v>0</v>
      </c>
      <c r="I193" s="32">
        <v>4</v>
      </c>
      <c r="J193" s="32">
        <f>F193/1.25</f>
        <v>1</v>
      </c>
      <c r="K193" s="31">
        <f>J193*$H$285</f>
        <v>1.7275496587123009</v>
      </c>
      <c r="L193" s="10">
        <f>K193*C193</f>
        <v>1434.7299915605658</v>
      </c>
    </row>
    <row r="194" spans="1:12" s="27" customFormat="1" ht="15.45" customHeight="1">
      <c r="A194" s="28" t="s">
        <v>110</v>
      </c>
      <c r="B194" s="29">
        <v>3187</v>
      </c>
      <c r="C194" s="29">
        <f>B194/I194</f>
        <v>796.75</v>
      </c>
      <c r="D194" s="10">
        <v>1.25</v>
      </c>
      <c r="E194" s="30">
        <f>B194*D194</f>
        <v>3983.75</v>
      </c>
      <c r="F194" s="10">
        <v>1.25</v>
      </c>
      <c r="G194" s="31">
        <f>B194*F194</f>
        <v>3983.75</v>
      </c>
      <c r="H194" s="32">
        <f>E194-G194</f>
        <v>0</v>
      </c>
      <c r="I194" s="32">
        <v>4</v>
      </c>
      <c r="J194" s="32">
        <f>F194/1.25</f>
        <v>1</v>
      </c>
      <c r="K194" s="31">
        <f>J194*$H$285</f>
        <v>1.7275496587123009</v>
      </c>
      <c r="L194" s="10">
        <f>K194*C194</f>
        <v>1376.4251905790259</v>
      </c>
    </row>
    <row r="195" spans="1:12" s="27" customFormat="1" ht="15.45" customHeight="1">
      <c r="A195" s="28" t="s">
        <v>245</v>
      </c>
      <c r="B195" s="29">
        <v>1616</v>
      </c>
      <c r="C195" s="29">
        <f>B195/I195</f>
        <v>404</v>
      </c>
      <c r="D195" s="10">
        <v>1.25</v>
      </c>
      <c r="E195" s="30">
        <f>B195*D195</f>
        <v>2020</v>
      </c>
      <c r="F195" s="10">
        <v>1.25</v>
      </c>
      <c r="G195" s="31">
        <f>B195*F195</f>
        <v>2020</v>
      </c>
      <c r="H195" s="32">
        <f>E195-G195</f>
        <v>0</v>
      </c>
      <c r="I195" s="32">
        <v>4</v>
      </c>
      <c r="J195" s="32">
        <f>F195/1.25</f>
        <v>1</v>
      </c>
      <c r="K195" s="31">
        <f>J195*$H$285</f>
        <v>1.7275496587123009</v>
      </c>
      <c r="L195" s="10">
        <f>K195*C195</f>
        <v>697.93006211976956</v>
      </c>
    </row>
    <row r="196" spans="1:12" s="27" customFormat="1" ht="15.45" customHeight="1">
      <c r="A196" s="28" t="s">
        <v>255</v>
      </c>
      <c r="B196" s="29">
        <v>1942</v>
      </c>
      <c r="C196" s="29">
        <f>B196/I196</f>
        <v>485.5</v>
      </c>
      <c r="D196" s="10">
        <v>1.25</v>
      </c>
      <c r="E196" s="30">
        <f>B196*D196</f>
        <v>2427.5</v>
      </c>
      <c r="F196" s="10">
        <v>0</v>
      </c>
      <c r="G196" s="31">
        <f>B196*F196</f>
        <v>0</v>
      </c>
      <c r="H196" s="32">
        <f>E196-G196</f>
        <v>2427.5</v>
      </c>
      <c r="I196" s="32">
        <v>4</v>
      </c>
      <c r="J196" s="32">
        <f>F196/1.25</f>
        <v>0</v>
      </c>
      <c r="K196" s="31">
        <f>J196*$H$285</f>
        <v>0</v>
      </c>
      <c r="L196" s="10">
        <f>K196*C196</f>
        <v>0</v>
      </c>
    </row>
    <row r="197" spans="1:12" s="27" customFormat="1" ht="15.45" customHeight="1">
      <c r="A197" s="28" t="s">
        <v>145</v>
      </c>
      <c r="B197" s="29">
        <v>3853</v>
      </c>
      <c r="C197" s="29">
        <f>B197/I197</f>
        <v>963.25</v>
      </c>
      <c r="D197" s="10">
        <v>1.25</v>
      </c>
      <c r="E197" s="30">
        <f>B197*D197</f>
        <v>4816.25</v>
      </c>
      <c r="F197" s="10">
        <v>1.25</v>
      </c>
      <c r="G197" s="31">
        <f>B197*F197</f>
        <v>4816.25</v>
      </c>
      <c r="H197" s="32">
        <f>E197-G197</f>
        <v>0</v>
      </c>
      <c r="I197" s="32">
        <v>4</v>
      </c>
      <c r="J197" s="32">
        <f>F197/1.25</f>
        <v>1</v>
      </c>
      <c r="K197" s="31">
        <f>J197*$H$285</f>
        <v>1.7275496587123009</v>
      </c>
      <c r="L197" s="10">
        <f>K197*C197</f>
        <v>1664.062208754624</v>
      </c>
    </row>
    <row r="198" spans="1:12" s="27" customFormat="1" ht="15.45" customHeight="1">
      <c r="A198" s="28" t="s">
        <v>67</v>
      </c>
      <c r="B198" s="29">
        <v>4131</v>
      </c>
      <c r="C198" s="29">
        <f>B198/I198</f>
        <v>1032.75</v>
      </c>
      <c r="D198" s="10">
        <v>1.25</v>
      </c>
      <c r="E198" s="30">
        <f>B198*D198</f>
        <v>5163.75</v>
      </c>
      <c r="F198" s="10">
        <v>1.25</v>
      </c>
      <c r="G198" s="31">
        <f>B198*F198</f>
        <v>5163.75</v>
      </c>
      <c r="H198" s="32">
        <f>E198-G198</f>
        <v>0</v>
      </c>
      <c r="I198" s="32">
        <v>4</v>
      </c>
      <c r="J198" s="32">
        <f>F198/1.25</f>
        <v>1</v>
      </c>
      <c r="K198" s="31">
        <f>J198*$H$285</f>
        <v>1.7275496587123009</v>
      </c>
      <c r="L198" s="10">
        <f>K198*C198</f>
        <v>1784.1269100351287</v>
      </c>
    </row>
    <row r="199" spans="1:12" s="27" customFormat="1" ht="15.45" customHeight="1">
      <c r="A199" s="28" t="s">
        <v>178</v>
      </c>
      <c r="B199" s="29">
        <v>3076</v>
      </c>
      <c r="C199" s="29">
        <f>B199/I199</f>
        <v>769</v>
      </c>
      <c r="D199" s="10">
        <v>1.25</v>
      </c>
      <c r="E199" s="30">
        <f>B199*D199</f>
        <v>3845</v>
      </c>
      <c r="F199" s="10">
        <v>1.25</v>
      </c>
      <c r="G199" s="31">
        <f>B199*F199</f>
        <v>3845</v>
      </c>
      <c r="H199" s="32">
        <f>E199-G199</f>
        <v>0</v>
      </c>
      <c r="I199" s="32">
        <v>4</v>
      </c>
      <c r="J199" s="32">
        <f>F199/1.25</f>
        <v>1</v>
      </c>
      <c r="K199" s="31">
        <f>J199*$H$285</f>
        <v>1.7275496587123009</v>
      </c>
      <c r="L199" s="10">
        <f>K199*C199</f>
        <v>1328.4856875497594</v>
      </c>
    </row>
    <row r="200" spans="1:12" s="27" customFormat="1" ht="15.45" customHeight="1">
      <c r="A200" s="28" t="s">
        <v>126</v>
      </c>
      <c r="B200" s="29">
        <v>6327</v>
      </c>
      <c r="C200" s="29">
        <f>B200/I200</f>
        <v>1581.75</v>
      </c>
      <c r="D200" s="10">
        <v>1.25</v>
      </c>
      <c r="E200" s="30">
        <f>B200*D200</f>
        <v>7908.75</v>
      </c>
      <c r="F200" s="10">
        <v>0</v>
      </c>
      <c r="G200" s="31">
        <f>B200*F200</f>
        <v>0</v>
      </c>
      <c r="H200" s="32">
        <f>E200-G200</f>
        <v>7908.75</v>
      </c>
      <c r="I200" s="32">
        <v>4</v>
      </c>
      <c r="J200" s="32">
        <f>F200/1.25</f>
        <v>0</v>
      </c>
      <c r="K200" s="31">
        <f>J200*$H$285</f>
        <v>0</v>
      </c>
      <c r="L200" s="10">
        <f>K200*C200</f>
        <v>0</v>
      </c>
    </row>
    <row r="201" spans="1:12" s="27" customFormat="1" ht="15.45" customHeight="1">
      <c r="A201" s="28" t="s">
        <v>202</v>
      </c>
      <c r="B201" s="29">
        <v>3928</v>
      </c>
      <c r="C201" s="29">
        <f>B201/I201</f>
        <v>982</v>
      </c>
      <c r="D201" s="10">
        <v>1.25</v>
      </c>
      <c r="E201" s="30">
        <f>B201*D201</f>
        <v>4910</v>
      </c>
      <c r="F201" s="10">
        <v>0</v>
      </c>
      <c r="G201" s="31">
        <f>B201*F201</f>
        <v>0</v>
      </c>
      <c r="H201" s="32">
        <f>E201-G201</f>
        <v>4910</v>
      </c>
      <c r="I201" s="32">
        <v>4</v>
      </c>
      <c r="J201" s="32">
        <f>F201/1.25</f>
        <v>0</v>
      </c>
      <c r="K201" s="31">
        <f>J201*$H$285</f>
        <v>0</v>
      </c>
      <c r="L201" s="10">
        <f>K201*C201</f>
        <v>0</v>
      </c>
    </row>
    <row r="202" spans="1:12" s="27" customFormat="1" ht="15.45" customHeight="1">
      <c r="A202" s="28" t="s">
        <v>51</v>
      </c>
      <c r="B202" s="29">
        <v>6076</v>
      </c>
      <c r="C202" s="29">
        <f>B202/I202</f>
        <v>1519</v>
      </c>
      <c r="D202" s="10">
        <v>1.25</v>
      </c>
      <c r="E202" s="30">
        <f>B202*D202</f>
        <v>7595</v>
      </c>
      <c r="F202" s="10">
        <v>0</v>
      </c>
      <c r="G202" s="31">
        <f>B202*F202</f>
        <v>0</v>
      </c>
      <c r="H202" s="32">
        <f>E202-G202</f>
        <v>7595</v>
      </c>
      <c r="I202" s="32">
        <v>4</v>
      </c>
      <c r="J202" s="32">
        <f>F202/1.25</f>
        <v>0</v>
      </c>
      <c r="K202" s="31">
        <f>J202*$H$285</f>
        <v>0</v>
      </c>
      <c r="L202" s="10">
        <f>K202*C202</f>
        <v>0</v>
      </c>
    </row>
    <row r="203" spans="1:12" s="27" customFormat="1" ht="15.45" customHeight="1">
      <c r="A203" s="28" t="s">
        <v>26</v>
      </c>
      <c r="B203" s="29">
        <v>5860</v>
      </c>
      <c r="C203" s="29">
        <f>B203/I203</f>
        <v>1465</v>
      </c>
      <c r="D203" s="10">
        <v>1.25</v>
      </c>
      <c r="E203" s="30">
        <f>B203*D203</f>
        <v>7325</v>
      </c>
      <c r="F203" s="10">
        <v>1.25</v>
      </c>
      <c r="G203" s="31">
        <f>B203*F203</f>
        <v>7325</v>
      </c>
      <c r="H203" s="32">
        <f>E203-G203</f>
        <v>0</v>
      </c>
      <c r="I203" s="32">
        <v>4</v>
      </c>
      <c r="J203" s="32">
        <f>F203/1.25</f>
        <v>1</v>
      </c>
      <c r="K203" s="31">
        <f>J203*$H$285</f>
        <v>1.7275496587123009</v>
      </c>
      <c r="L203" s="10">
        <f>K203*C203</f>
        <v>2530.8602500135207</v>
      </c>
    </row>
    <row r="204" spans="1:12" s="27" customFormat="1" ht="15.45" customHeight="1">
      <c r="A204" s="28" t="s">
        <v>282</v>
      </c>
      <c r="B204" s="29">
        <v>2517</v>
      </c>
      <c r="C204" s="29">
        <f>B204/I204</f>
        <v>629.25</v>
      </c>
      <c r="D204" s="10">
        <v>1.25</v>
      </c>
      <c r="E204" s="30">
        <f>B204*D204</f>
        <v>3146.25</v>
      </c>
      <c r="F204" s="10">
        <v>0</v>
      </c>
      <c r="G204" s="31">
        <f>B204*F204</f>
        <v>0</v>
      </c>
      <c r="H204" s="32">
        <f>E204-G204</f>
        <v>3146.25</v>
      </c>
      <c r="I204" s="32">
        <v>4</v>
      </c>
      <c r="J204" s="32">
        <f>F204/1.25</f>
        <v>0</v>
      </c>
      <c r="K204" s="31">
        <f>J204*$H$285</f>
        <v>0</v>
      </c>
      <c r="L204" s="10">
        <f>K204*C204</f>
        <v>0</v>
      </c>
    </row>
    <row r="205" spans="1:12" s="27" customFormat="1" ht="15.45" customHeight="1">
      <c r="A205" s="28" t="s">
        <v>13</v>
      </c>
      <c r="B205" s="29">
        <v>8329</v>
      </c>
      <c r="C205" s="29">
        <f>B205/I205</f>
        <v>2082.25</v>
      </c>
      <c r="D205" s="10">
        <v>1.25</v>
      </c>
      <c r="E205" s="30">
        <f>B205*D205</f>
        <v>10411.25</v>
      </c>
      <c r="F205" s="10">
        <v>1.25</v>
      </c>
      <c r="G205" s="31">
        <f>B205*F205</f>
        <v>10411.25</v>
      </c>
      <c r="H205" s="32">
        <f>E205-G205</f>
        <v>0</v>
      </c>
      <c r="I205" s="32">
        <v>4</v>
      </c>
      <c r="J205" s="32">
        <f>F205/1.25</f>
        <v>1</v>
      </c>
      <c r="K205" s="31">
        <f>J205*$H$285</f>
        <v>1.7275496587123009</v>
      </c>
      <c r="L205" s="10">
        <f>K205*C205</f>
        <v>3597.1902768536888</v>
      </c>
    </row>
    <row r="206" spans="1:12" s="27" customFormat="1" ht="15.45" customHeight="1">
      <c r="A206" s="28" t="s">
        <v>166</v>
      </c>
      <c r="B206" s="29">
        <v>5283</v>
      </c>
      <c r="C206" s="29">
        <f>B206/I206</f>
        <v>1320.75</v>
      </c>
      <c r="D206" s="10">
        <v>1.25</v>
      </c>
      <c r="E206" s="30">
        <f>B206*D206</f>
        <v>6603.75</v>
      </c>
      <c r="F206" s="10">
        <v>1.25</v>
      </c>
      <c r="G206" s="31">
        <f>B206*F206</f>
        <v>6603.75</v>
      </c>
      <c r="H206" s="32">
        <f>E206-G206</f>
        <v>0</v>
      </c>
      <c r="I206" s="32">
        <v>4</v>
      </c>
      <c r="J206" s="32">
        <f>F206/1.25</f>
        <v>1</v>
      </c>
      <c r="K206" s="31">
        <f>J206*$H$285</f>
        <v>1.7275496587123009</v>
      </c>
      <c r="L206" s="10">
        <f>K206*C206</f>
        <v>2281.6612117442714</v>
      </c>
    </row>
    <row r="207" spans="1:12" s="27" customFormat="1" ht="15.45" customHeight="1">
      <c r="A207" s="28" t="s">
        <v>173</v>
      </c>
      <c r="B207" s="29">
        <v>3151</v>
      </c>
      <c r="C207" s="29">
        <f>B207/I207</f>
        <v>787.75</v>
      </c>
      <c r="D207" s="10">
        <v>1.25</v>
      </c>
      <c r="E207" s="30">
        <f>B207*D207</f>
        <v>3938.75</v>
      </c>
      <c r="F207" s="10">
        <v>1.25</v>
      </c>
      <c r="G207" s="31">
        <f>B207*F207</f>
        <v>3938.75</v>
      </c>
      <c r="H207" s="32">
        <f>E207-G207</f>
        <v>0</v>
      </c>
      <c r="I207" s="32">
        <v>4</v>
      </c>
      <c r="J207" s="32">
        <f>F207/1.25</f>
        <v>1</v>
      </c>
      <c r="K207" s="31">
        <f>J207*$H$285</f>
        <v>1.7275496587123009</v>
      </c>
      <c r="L207" s="10">
        <f>K207*C207</f>
        <v>1360.8772436506151</v>
      </c>
    </row>
    <row r="208" spans="1:12" s="27" customFormat="1" ht="15.45" customHeight="1">
      <c r="A208" s="28" t="s">
        <v>196</v>
      </c>
      <c r="B208" s="29">
        <v>4169</v>
      </c>
      <c r="C208" s="29">
        <f>B208/I208</f>
        <v>1042.25</v>
      </c>
      <c r="D208" s="10">
        <v>1.25</v>
      </c>
      <c r="E208" s="30">
        <f>B208*D208</f>
        <v>5211.25</v>
      </c>
      <c r="F208" s="10">
        <v>0</v>
      </c>
      <c r="G208" s="31">
        <f>B208*F208</f>
        <v>0</v>
      </c>
      <c r="H208" s="32">
        <f>E208-G208</f>
        <v>5211.25</v>
      </c>
      <c r="I208" s="32">
        <v>4</v>
      </c>
      <c r="J208" s="32">
        <f>F208/1.25</f>
        <v>0</v>
      </c>
      <c r="K208" s="31">
        <f>J208*$H$285</f>
        <v>0</v>
      </c>
      <c r="L208" s="10">
        <f>K208*C208</f>
        <v>0</v>
      </c>
    </row>
    <row r="209" spans="1:12" s="27" customFormat="1" ht="15.45" customHeight="1">
      <c r="A209" s="28" t="s">
        <v>154</v>
      </c>
      <c r="B209" s="29">
        <v>2594</v>
      </c>
      <c r="C209" s="29">
        <f>B209/I209</f>
        <v>648.5</v>
      </c>
      <c r="D209" s="10">
        <v>1.25</v>
      </c>
      <c r="E209" s="30">
        <f>B209*D209</f>
        <v>3242.5</v>
      </c>
      <c r="F209" s="10">
        <v>1.25</v>
      </c>
      <c r="G209" s="31">
        <f>B209*F209</f>
        <v>3242.5</v>
      </c>
      <c r="H209" s="32">
        <f>E209-G209</f>
        <v>0</v>
      </c>
      <c r="I209" s="32">
        <v>4</v>
      </c>
      <c r="J209" s="32">
        <f>F209/1.25</f>
        <v>1</v>
      </c>
      <c r="K209" s="31">
        <f>J209*$H$285</f>
        <v>1.7275496587123009</v>
      </c>
      <c r="L209" s="10">
        <f>K209*C209</f>
        <v>1120.3159536749272</v>
      </c>
    </row>
    <row r="210" spans="1:12" s="27" customFormat="1" ht="15.45" customHeight="1">
      <c r="A210" s="28" t="s">
        <v>64</v>
      </c>
      <c r="B210" s="29">
        <v>4239</v>
      </c>
      <c r="C210" s="29">
        <f>B210/I210</f>
        <v>1059.75</v>
      </c>
      <c r="D210" s="10">
        <v>1.25</v>
      </c>
      <c r="E210" s="30">
        <f>B210*D210</f>
        <v>5298.75</v>
      </c>
      <c r="F210" s="10">
        <v>1.25</v>
      </c>
      <c r="G210" s="31">
        <f>B210*F210</f>
        <v>5298.75</v>
      </c>
      <c r="H210" s="32">
        <f>E210-G210</f>
        <v>0</v>
      </c>
      <c r="I210" s="32">
        <v>4</v>
      </c>
      <c r="J210" s="32">
        <f>F210/1.25</f>
        <v>1</v>
      </c>
      <c r="K210" s="31">
        <f>J210*$H$285</f>
        <v>1.7275496587123009</v>
      </c>
      <c r="L210" s="10">
        <f>K210*C210</f>
        <v>1830.7707508203609</v>
      </c>
    </row>
    <row r="211" spans="1:12" s="27" customFormat="1" ht="15.45" customHeight="1">
      <c r="A211" s="28" t="s">
        <v>264</v>
      </c>
      <c r="B211" s="29">
        <v>895</v>
      </c>
      <c r="C211" s="29">
        <f>B211/I211</f>
        <v>223.75</v>
      </c>
      <c r="D211" s="10">
        <v>1.25</v>
      </c>
      <c r="E211" s="30">
        <f>B211*D211</f>
        <v>1118.75</v>
      </c>
      <c r="F211" s="10">
        <v>1.25</v>
      </c>
      <c r="G211" s="31">
        <f>B211*F211</f>
        <v>1118.75</v>
      </c>
      <c r="H211" s="32">
        <f>E211-G211</f>
        <v>0</v>
      </c>
      <c r="I211" s="32">
        <v>4</v>
      </c>
      <c r="J211" s="32">
        <f>F211/1.25</f>
        <v>1</v>
      </c>
      <c r="K211" s="31">
        <f>J211*$H$285</f>
        <v>1.7275496587123009</v>
      </c>
      <c r="L211" s="10">
        <f>K211*C211</f>
        <v>386.53923613687732</v>
      </c>
    </row>
    <row r="212" spans="1:12" s="27" customFormat="1" ht="15.45" customHeight="1">
      <c r="A212" s="28" t="s">
        <v>23</v>
      </c>
      <c r="B212" s="29">
        <v>6062</v>
      </c>
      <c r="C212" s="29">
        <f>B212/I212</f>
        <v>1515.5</v>
      </c>
      <c r="D212" s="10">
        <v>1.25</v>
      </c>
      <c r="E212" s="30">
        <f>B212*D212</f>
        <v>7577.5</v>
      </c>
      <c r="F212" s="10">
        <v>1.25</v>
      </c>
      <c r="G212" s="31">
        <f>B212*F212</f>
        <v>7577.5</v>
      </c>
      <c r="H212" s="32">
        <f>E212-G212</f>
        <v>0</v>
      </c>
      <c r="I212" s="32">
        <v>4</v>
      </c>
      <c r="J212" s="32">
        <f>F212/1.25</f>
        <v>1</v>
      </c>
      <c r="K212" s="31">
        <f>J212*$H$285</f>
        <v>1.7275496587123009</v>
      </c>
      <c r="L212" s="10">
        <f>K212*C212</f>
        <v>2618.1015077784919</v>
      </c>
    </row>
    <row r="213" spans="1:12" s="27" customFormat="1" ht="15.45" customHeight="1">
      <c r="A213" s="28" t="s">
        <v>142</v>
      </c>
      <c r="B213" s="29">
        <v>3880</v>
      </c>
      <c r="C213" s="29">
        <f>B213/I213</f>
        <v>970</v>
      </c>
      <c r="D213" s="10">
        <v>1.25</v>
      </c>
      <c r="E213" s="30">
        <f>B213*D213</f>
        <v>4850</v>
      </c>
      <c r="F213" s="10">
        <v>1.25</v>
      </c>
      <c r="G213" s="31">
        <f>B213*F213</f>
        <v>4850</v>
      </c>
      <c r="H213" s="32">
        <f>E213-G213</f>
        <v>0</v>
      </c>
      <c r="I213" s="32">
        <v>4</v>
      </c>
      <c r="J213" s="32">
        <f>F213/1.25</f>
        <v>1</v>
      </c>
      <c r="K213" s="31">
        <f>J213*$H$285</f>
        <v>1.7275496587123009</v>
      </c>
      <c r="L213" s="10">
        <f>K213*C213</f>
        <v>1675.7231689509319</v>
      </c>
    </row>
    <row r="214" spans="1:12" s="27" customFormat="1" ht="15.45" customHeight="1">
      <c r="A214" s="28" t="s">
        <v>47</v>
      </c>
      <c r="B214" s="29">
        <v>4618</v>
      </c>
      <c r="C214" s="29">
        <f>B214/I214</f>
        <v>1154.5</v>
      </c>
      <c r="D214" s="10">
        <v>1.25</v>
      </c>
      <c r="E214" s="30">
        <f>B214*D214</f>
        <v>5772.5</v>
      </c>
      <c r="F214" s="10">
        <v>1.25</v>
      </c>
      <c r="G214" s="31">
        <f>B214*F214</f>
        <v>5772.5</v>
      </c>
      <c r="H214" s="32">
        <f>E214-G214</f>
        <v>0</v>
      </c>
      <c r="I214" s="32">
        <v>4</v>
      </c>
      <c r="J214" s="32">
        <f>F214/1.25</f>
        <v>1</v>
      </c>
      <c r="K214" s="31">
        <f>J214*$H$285</f>
        <v>1.7275496587123009</v>
      </c>
      <c r="L214" s="10">
        <f>K214*C214</f>
        <v>1994.4560809833515</v>
      </c>
    </row>
    <row r="215" spans="1:12" s="27" customFormat="1" ht="15.45" customHeight="1">
      <c r="A215" s="28" t="s">
        <v>121</v>
      </c>
      <c r="B215" s="29">
        <v>3071</v>
      </c>
      <c r="C215" s="29">
        <f>B215/I215</f>
        <v>767.75</v>
      </c>
      <c r="D215" s="10">
        <v>1.25</v>
      </c>
      <c r="E215" s="30">
        <f>B215*D215</f>
        <v>3838.75</v>
      </c>
      <c r="F215" s="10">
        <v>1.25</v>
      </c>
      <c r="G215" s="31">
        <f>B215*F215</f>
        <v>3838.75</v>
      </c>
      <c r="H215" s="32">
        <f>E215-G215</f>
        <v>0</v>
      </c>
      <c r="I215" s="32">
        <v>4</v>
      </c>
      <c r="J215" s="32">
        <f>F215/1.25</f>
        <v>1</v>
      </c>
      <c r="K215" s="31">
        <f>J215*$H$285</f>
        <v>1.7275496587123009</v>
      </c>
      <c r="L215" s="10">
        <f>K215*C215</f>
        <v>1326.3262504763691</v>
      </c>
    </row>
    <row r="216" spans="1:12" s="27" customFormat="1" ht="15.45" customHeight="1">
      <c r="A216" s="28" t="s">
        <v>259</v>
      </c>
      <c r="B216" s="29">
        <v>3847</v>
      </c>
      <c r="C216" s="29">
        <f>B216/I216</f>
        <v>961.75</v>
      </c>
      <c r="D216" s="10">
        <v>1.25</v>
      </c>
      <c r="E216" s="30">
        <f>B216*D216</f>
        <v>4808.75</v>
      </c>
      <c r="F216" s="10">
        <v>0</v>
      </c>
      <c r="G216" s="31">
        <f>B216*F216</f>
        <v>0</v>
      </c>
      <c r="H216" s="32">
        <f>E216-G216</f>
        <v>4808.75</v>
      </c>
      <c r="I216" s="32">
        <v>4</v>
      </c>
      <c r="J216" s="32">
        <f>F216/1.25</f>
        <v>0</v>
      </c>
      <c r="K216" s="31">
        <f>J216*$H$285</f>
        <v>0</v>
      </c>
      <c r="L216" s="10">
        <f>K216*C216</f>
        <v>0</v>
      </c>
    </row>
    <row r="217" spans="1:12" s="27" customFormat="1" ht="15.45" customHeight="1">
      <c r="A217" s="28" t="s">
        <v>61</v>
      </c>
      <c r="B217" s="29">
        <v>4373</v>
      </c>
      <c r="C217" s="29">
        <f>B217/I217</f>
        <v>1093.25</v>
      </c>
      <c r="D217" s="10">
        <v>1.25</v>
      </c>
      <c r="E217" s="30">
        <f>B217*D217</f>
        <v>5466.25</v>
      </c>
      <c r="F217" s="10">
        <v>1.25</v>
      </c>
      <c r="G217" s="31">
        <f>B217*F217</f>
        <v>5466.25</v>
      </c>
      <c r="H217" s="32">
        <f>E217-G217</f>
        <v>0</v>
      </c>
      <c r="I217" s="32">
        <v>4</v>
      </c>
      <c r="J217" s="32">
        <f>F217/1.25</f>
        <v>1</v>
      </c>
      <c r="K217" s="31">
        <f>J217*$H$285</f>
        <v>1.7275496587123009</v>
      </c>
      <c r="L217" s="10">
        <f>K217*C217</f>
        <v>1888.643664387223</v>
      </c>
    </row>
    <row r="218" spans="1:12" s="27" customFormat="1" ht="15.45" customHeight="1">
      <c r="A218" s="28" t="s">
        <v>135</v>
      </c>
      <c r="B218" s="29">
        <v>2923</v>
      </c>
      <c r="C218" s="29">
        <f>B218/I218</f>
        <v>730.75</v>
      </c>
      <c r="D218" s="10">
        <v>1.25</v>
      </c>
      <c r="E218" s="30">
        <f>B218*D218</f>
        <v>3653.75</v>
      </c>
      <c r="F218" s="10">
        <v>1.25</v>
      </c>
      <c r="G218" s="31">
        <f>B218*F218</f>
        <v>3653.75</v>
      </c>
      <c r="H218" s="32">
        <f>E218-G218</f>
        <v>0</v>
      </c>
      <c r="I218" s="32">
        <v>4</v>
      </c>
      <c r="J218" s="32">
        <f>F218/1.25</f>
        <v>1</v>
      </c>
      <c r="K218" s="31">
        <f>J218*$H$285</f>
        <v>1.7275496587123009</v>
      </c>
      <c r="L218" s="10">
        <f>K218*C218</f>
        <v>1262.4069131040139</v>
      </c>
    </row>
    <row r="219" spans="1:12" s="27" customFormat="1" ht="15.45" customHeight="1">
      <c r="A219" s="28" t="s">
        <v>68</v>
      </c>
      <c r="B219" s="29">
        <v>4113</v>
      </c>
      <c r="C219" s="29">
        <f>B219/I219</f>
        <v>1028.25</v>
      </c>
      <c r="D219" s="10">
        <v>1.25</v>
      </c>
      <c r="E219" s="30">
        <f>B219*D219</f>
        <v>5141.25</v>
      </c>
      <c r="F219" s="10">
        <v>1.25</v>
      </c>
      <c r="G219" s="31">
        <f>B219*F219</f>
        <v>5141.25</v>
      </c>
      <c r="H219" s="32">
        <f>E219-G219</f>
        <v>0</v>
      </c>
      <c r="I219" s="32">
        <v>4</v>
      </c>
      <c r="J219" s="32">
        <f>F219/1.25</f>
        <v>1</v>
      </c>
      <c r="K219" s="31">
        <f>J219*$H$285</f>
        <v>1.7275496587123009</v>
      </c>
      <c r="L219" s="10">
        <f>K219*C219</f>
        <v>1776.3529365709235</v>
      </c>
    </row>
    <row r="220" spans="1:12" s="27" customFormat="1" ht="15.45" customHeight="1">
      <c r="A220" s="28" t="s">
        <v>134</v>
      </c>
      <c r="B220" s="29">
        <v>2934</v>
      </c>
      <c r="C220" s="29">
        <f>B220/I220</f>
        <v>733.5</v>
      </c>
      <c r="D220" s="10">
        <v>1.25</v>
      </c>
      <c r="E220" s="30">
        <f>B220*D220</f>
        <v>3667.5</v>
      </c>
      <c r="F220" s="10">
        <v>1.25</v>
      </c>
      <c r="G220" s="31">
        <f>B220*F220</f>
        <v>3667.5</v>
      </c>
      <c r="H220" s="32">
        <f>E220-G220</f>
        <v>0</v>
      </c>
      <c r="I220" s="32">
        <v>4</v>
      </c>
      <c r="J220" s="32">
        <f>F220/1.25</f>
        <v>1</v>
      </c>
      <c r="K220" s="31">
        <f>J220*$H$285</f>
        <v>1.7275496587123009</v>
      </c>
      <c r="L220" s="10">
        <f>K220*C220</f>
        <v>1267.1576746654728</v>
      </c>
    </row>
    <row r="221" spans="1:12" s="27" customFormat="1" ht="15.45" customHeight="1">
      <c r="A221" s="28" t="s">
        <v>74</v>
      </c>
      <c r="B221" s="29">
        <v>4048</v>
      </c>
      <c r="C221" s="29">
        <f>B221/I221</f>
        <v>1012</v>
      </c>
      <c r="D221" s="10">
        <v>1.25</v>
      </c>
      <c r="E221" s="30">
        <f>B221*D221</f>
        <v>5060</v>
      </c>
      <c r="F221" s="10">
        <v>1.25</v>
      </c>
      <c r="G221" s="31">
        <f>B221*F221</f>
        <v>5060</v>
      </c>
      <c r="H221" s="32">
        <f>E221-G221</f>
        <v>0</v>
      </c>
      <c r="I221" s="32">
        <v>4</v>
      </c>
      <c r="J221" s="32">
        <f>F221/1.25</f>
        <v>1</v>
      </c>
      <c r="K221" s="31">
        <f>J221*$H$285</f>
        <v>1.7275496587123009</v>
      </c>
      <c r="L221" s="10">
        <f>K221*C221</f>
        <v>1748.2802546168487</v>
      </c>
    </row>
    <row r="222" spans="1:12" s="27" customFormat="1" ht="15.45" customHeight="1">
      <c r="A222" s="28" t="s">
        <v>252</v>
      </c>
      <c r="B222" s="29">
        <v>976</v>
      </c>
      <c r="C222" s="29">
        <f>B222/I222</f>
        <v>244</v>
      </c>
      <c r="D222" s="10">
        <v>1.25</v>
      </c>
      <c r="E222" s="30">
        <f>B222*D222</f>
        <v>1220</v>
      </c>
      <c r="F222" s="10">
        <v>1.25</v>
      </c>
      <c r="G222" s="31">
        <f>B222*F222</f>
        <v>1220</v>
      </c>
      <c r="H222" s="32">
        <f>E222-G222</f>
        <v>0</v>
      </c>
      <c r="I222" s="32">
        <v>4</v>
      </c>
      <c r="J222" s="32">
        <f>F222/1.25</f>
        <v>1</v>
      </c>
      <c r="K222" s="31">
        <f>J222*$H$285</f>
        <v>1.7275496587123009</v>
      </c>
      <c r="L222" s="10">
        <f>K222*C222</f>
        <v>421.52211672580142</v>
      </c>
    </row>
    <row r="223" spans="1:12" s="27" customFormat="1" ht="15.45" customHeight="1">
      <c r="A223" s="28" t="s">
        <v>248</v>
      </c>
      <c r="B223" s="29">
        <v>2282</v>
      </c>
      <c r="C223" s="29">
        <f>B223/I223</f>
        <v>570.5</v>
      </c>
      <c r="D223" s="10">
        <v>1.25</v>
      </c>
      <c r="E223" s="30">
        <f>B223*D223</f>
        <v>2852.5</v>
      </c>
      <c r="F223" s="10">
        <v>1.25</v>
      </c>
      <c r="G223" s="31">
        <f>B223*F223</f>
        <v>2852.5</v>
      </c>
      <c r="H223" s="32">
        <f>E223-G223</f>
        <v>0</v>
      </c>
      <c r="I223" s="32">
        <v>4</v>
      </c>
      <c r="J223" s="32">
        <f>F223/1.25</f>
        <v>1</v>
      </c>
      <c r="K223" s="31">
        <f>J223*$H$285</f>
        <v>1.7275496587123009</v>
      </c>
      <c r="L223" s="10">
        <f>K223*C223</f>
        <v>985.56708029536765</v>
      </c>
    </row>
    <row r="224" spans="1:12" s="27" customFormat="1" ht="15.45" customHeight="1">
      <c r="A224" s="28" t="s">
        <v>235</v>
      </c>
      <c r="B224" s="29">
        <v>1913</v>
      </c>
      <c r="C224" s="29">
        <f>B224/I224</f>
        <v>478.25</v>
      </c>
      <c r="D224" s="10">
        <v>1.25</v>
      </c>
      <c r="E224" s="30">
        <f>B224*D224</f>
        <v>2391.25</v>
      </c>
      <c r="F224" s="10">
        <v>1.25</v>
      </c>
      <c r="G224" s="31">
        <f>B224*F224</f>
        <v>2391.25</v>
      </c>
      <c r="H224" s="32">
        <f>E224-G224</f>
        <v>0</v>
      </c>
      <c r="I224" s="32">
        <v>4</v>
      </c>
      <c r="J224" s="32">
        <f>F224/1.25</f>
        <v>1</v>
      </c>
      <c r="K224" s="31">
        <f>J224*$H$285</f>
        <v>1.7275496587123009</v>
      </c>
      <c r="L224" s="10">
        <f>K224*C224</f>
        <v>826.20062427915786</v>
      </c>
    </row>
    <row r="225" spans="1:12" s="27" customFormat="1" ht="15.45" customHeight="1">
      <c r="A225" s="28" t="s">
        <v>95</v>
      </c>
      <c r="B225" s="29">
        <v>3527</v>
      </c>
      <c r="C225" s="29">
        <f>B225/I225</f>
        <v>881.75</v>
      </c>
      <c r="D225" s="10">
        <v>1.25</v>
      </c>
      <c r="E225" s="30">
        <f>B225*D225</f>
        <v>4408.75</v>
      </c>
      <c r="F225" s="10">
        <v>1.25</v>
      </c>
      <c r="G225" s="31">
        <f>B225*F225</f>
        <v>4408.75</v>
      </c>
      <c r="H225" s="32">
        <f>E225-G225</f>
        <v>0</v>
      </c>
      <c r="I225" s="32">
        <v>4</v>
      </c>
      <c r="J225" s="32">
        <f>F225/1.25</f>
        <v>1</v>
      </c>
      <c r="K225" s="31">
        <f>J225*$H$285</f>
        <v>1.7275496587123009</v>
      </c>
      <c r="L225" s="10">
        <f>K225*C225</f>
        <v>1523.2669115695714</v>
      </c>
    </row>
    <row r="226" spans="1:12" s="27" customFormat="1" ht="15.45" customHeight="1">
      <c r="A226" s="28" t="s">
        <v>66</v>
      </c>
      <c r="B226" s="29">
        <v>4179</v>
      </c>
      <c r="C226" s="29">
        <f>B226/I226</f>
        <v>1044.75</v>
      </c>
      <c r="D226" s="10">
        <v>1.25</v>
      </c>
      <c r="E226" s="30">
        <f>B226*D226</f>
        <v>5223.75</v>
      </c>
      <c r="F226" s="10">
        <v>1.25</v>
      </c>
      <c r="G226" s="31">
        <f>B226*F226</f>
        <v>5223.75</v>
      </c>
      <c r="H226" s="32">
        <f>E226-G226</f>
        <v>0</v>
      </c>
      <c r="I226" s="32">
        <v>4</v>
      </c>
      <c r="J226" s="32">
        <f>F226/1.25</f>
        <v>1</v>
      </c>
      <c r="K226" s="31">
        <f>J226*$H$285</f>
        <v>1.7275496587123009</v>
      </c>
      <c r="L226" s="10">
        <f>K226*C226</f>
        <v>1804.8575059396765</v>
      </c>
    </row>
    <row r="227" spans="1:12" s="27" customFormat="1" ht="15.45" customHeight="1">
      <c r="A227" s="28" t="s">
        <v>107</v>
      </c>
      <c r="B227" s="29">
        <v>4532</v>
      </c>
      <c r="C227" s="29">
        <f>B227/I227</f>
        <v>1133</v>
      </c>
      <c r="D227" s="10">
        <v>1.25</v>
      </c>
      <c r="E227" s="30">
        <f>B227*D227</f>
        <v>5665</v>
      </c>
      <c r="F227" s="10">
        <v>1.25</v>
      </c>
      <c r="G227" s="31">
        <f>B227*F227</f>
        <v>5665</v>
      </c>
      <c r="H227" s="32">
        <f>E227-G227</f>
        <v>0</v>
      </c>
      <c r="I227" s="32">
        <v>4</v>
      </c>
      <c r="J227" s="32">
        <f>F227/1.25</f>
        <v>1</v>
      </c>
      <c r="K227" s="31">
        <f>J227*$H$285</f>
        <v>1.7275496587123009</v>
      </c>
      <c r="L227" s="10">
        <f>K227*C227</f>
        <v>1957.313763321037</v>
      </c>
    </row>
    <row r="228" spans="1:12" s="27" customFormat="1" ht="15.45" customHeight="1">
      <c r="A228" s="28" t="s">
        <v>220</v>
      </c>
      <c r="B228" s="29">
        <v>2227</v>
      </c>
      <c r="C228" s="29">
        <f>B228/I228</f>
        <v>556.75</v>
      </c>
      <c r="D228" s="10">
        <v>1.25</v>
      </c>
      <c r="E228" s="30">
        <f>B228*D228</f>
        <v>2783.75</v>
      </c>
      <c r="F228" s="10">
        <v>0</v>
      </c>
      <c r="G228" s="31">
        <f>B228*F228</f>
        <v>0</v>
      </c>
      <c r="H228" s="32">
        <f>E228-G228</f>
        <v>2783.75</v>
      </c>
      <c r="I228" s="32">
        <v>4</v>
      </c>
      <c r="J228" s="32">
        <f>F228/1.25</f>
        <v>0</v>
      </c>
      <c r="K228" s="31">
        <f>J228*$H$285</f>
        <v>0</v>
      </c>
      <c r="L228" s="10">
        <f>K228*C228</f>
        <v>0</v>
      </c>
    </row>
    <row r="229" spans="1:12" s="27" customFormat="1" ht="15.45" customHeight="1">
      <c r="A229" s="28" t="s">
        <v>222</v>
      </c>
      <c r="B229" s="29">
        <v>2270</v>
      </c>
      <c r="C229" s="29">
        <f>B229/I229</f>
        <v>567.5</v>
      </c>
      <c r="D229" s="10">
        <v>1.25</v>
      </c>
      <c r="E229" s="30">
        <f>B229*D229</f>
        <v>2837.5</v>
      </c>
      <c r="F229" s="10">
        <v>1.25</v>
      </c>
      <c r="G229" s="31">
        <f>B229*F229</f>
        <v>2837.5</v>
      </c>
      <c r="H229" s="32">
        <f>E229-G229</f>
        <v>0</v>
      </c>
      <c r="I229" s="32">
        <v>4</v>
      </c>
      <c r="J229" s="32">
        <f>F229/1.25</f>
        <v>1</v>
      </c>
      <c r="K229" s="31">
        <f>J229*$H$285</f>
        <v>1.7275496587123009</v>
      </c>
      <c r="L229" s="10">
        <f>K229*C229</f>
        <v>980.38443131923077</v>
      </c>
    </row>
    <row r="230" spans="1:12" s="27" customFormat="1" ht="15.45" customHeight="1">
      <c r="A230" s="28" t="s">
        <v>10</v>
      </c>
      <c r="B230" s="29">
        <v>14158</v>
      </c>
      <c r="C230" s="29">
        <f>B230/I230</f>
        <v>3539.5</v>
      </c>
      <c r="D230" s="10">
        <v>1.25</v>
      </c>
      <c r="E230" s="30">
        <f>B230*D230</f>
        <v>17697.5</v>
      </c>
      <c r="F230" s="10">
        <v>1.25</v>
      </c>
      <c r="G230" s="31">
        <f>B230*F230</f>
        <v>17697.5</v>
      </c>
      <c r="H230" s="32">
        <f>E230-G230</f>
        <v>0</v>
      </c>
      <c r="I230" s="32">
        <v>4</v>
      </c>
      <c r="J230" s="32">
        <f>F230/1.25</f>
        <v>1</v>
      </c>
      <c r="K230" s="31">
        <f>J230*$H$285</f>
        <v>1.7275496587123009</v>
      </c>
      <c r="L230" s="10">
        <f>K230*C230</f>
        <v>6114.6620170121887</v>
      </c>
    </row>
    <row r="231" spans="1:12" s="27" customFormat="1" ht="15.45" customHeight="1">
      <c r="A231" s="28" t="s">
        <v>148</v>
      </c>
      <c r="B231" s="29">
        <v>3746</v>
      </c>
      <c r="C231" s="29">
        <f>B231/I231</f>
        <v>936.5</v>
      </c>
      <c r="D231" s="10">
        <v>1.25</v>
      </c>
      <c r="E231" s="30">
        <f>B231*D231</f>
        <v>4682.5</v>
      </c>
      <c r="F231" s="10">
        <v>1.25</v>
      </c>
      <c r="G231" s="31">
        <f>B231*F231</f>
        <v>4682.5</v>
      </c>
      <c r="H231" s="32">
        <f>E231-G231</f>
        <v>0</v>
      </c>
      <c r="I231" s="32">
        <v>4</v>
      </c>
      <c r="J231" s="32">
        <f>F231/1.25</f>
        <v>1</v>
      </c>
      <c r="K231" s="31">
        <f>J231*$H$285</f>
        <v>1.7275496587123009</v>
      </c>
      <c r="L231" s="10">
        <f>K231*C231</f>
        <v>1617.8502553840699</v>
      </c>
    </row>
    <row r="232" spans="1:12" s="27" customFormat="1" ht="15.45" customHeight="1">
      <c r="A232" s="28" t="s">
        <v>38</v>
      </c>
      <c r="B232" s="29">
        <v>5055</v>
      </c>
      <c r="C232" s="29">
        <f>B232/I232</f>
        <v>1263.75</v>
      </c>
      <c r="D232" s="10">
        <v>1.25</v>
      </c>
      <c r="E232" s="30">
        <f>B232*D232</f>
        <v>6318.75</v>
      </c>
      <c r="F232" s="10">
        <v>1.25</v>
      </c>
      <c r="G232" s="31">
        <f>B232*F232</f>
        <v>6318.75</v>
      </c>
      <c r="H232" s="32">
        <f>E232-G232</f>
        <v>0</v>
      </c>
      <c r="I232" s="32">
        <v>4</v>
      </c>
      <c r="J232" s="32">
        <f>F232/1.25</f>
        <v>1</v>
      </c>
      <c r="K232" s="31">
        <f>J232*$H$285</f>
        <v>1.7275496587123009</v>
      </c>
      <c r="L232" s="10">
        <f>K232*C232</f>
        <v>2183.1908811976705</v>
      </c>
    </row>
    <row r="233" spans="1:12" s="27" customFormat="1" ht="15.45" customHeight="1">
      <c r="A233" s="28" t="s">
        <v>194</v>
      </c>
      <c r="B233" s="29">
        <v>1975</v>
      </c>
      <c r="C233" s="29">
        <f>B233/I233</f>
        <v>493.75</v>
      </c>
      <c r="D233" s="10">
        <v>1.25</v>
      </c>
      <c r="E233" s="30">
        <f>B233*D233</f>
        <v>2468.75</v>
      </c>
      <c r="F233" s="10">
        <v>1.25</v>
      </c>
      <c r="G233" s="31">
        <f>B233*F233</f>
        <v>2468.75</v>
      </c>
      <c r="H233" s="32">
        <f>E233-G233</f>
        <v>0</v>
      </c>
      <c r="I233" s="32">
        <v>4</v>
      </c>
      <c r="J233" s="32">
        <f>F233/1.25</f>
        <v>1</v>
      </c>
      <c r="K233" s="31">
        <f>J233*$H$285</f>
        <v>1.7275496587123009</v>
      </c>
      <c r="L233" s="10">
        <f>K233*C233</f>
        <v>852.97764398919855</v>
      </c>
    </row>
    <row r="234" spans="1:12" s="27" customFormat="1" ht="15.45" customHeight="1">
      <c r="A234" s="28" t="s">
        <v>195</v>
      </c>
      <c r="B234" s="29">
        <v>2719</v>
      </c>
      <c r="C234" s="29">
        <f>B234/I234</f>
        <v>679.75</v>
      </c>
      <c r="D234" s="10">
        <v>1.25</v>
      </c>
      <c r="E234" s="30">
        <f>B234*D234</f>
        <v>3398.75</v>
      </c>
      <c r="F234" s="10">
        <v>1.25</v>
      </c>
      <c r="G234" s="31">
        <f>B234*F234</f>
        <v>3398.75</v>
      </c>
      <c r="H234" s="32">
        <f>E234-G234</f>
        <v>0</v>
      </c>
      <c r="I234" s="32">
        <v>4</v>
      </c>
      <c r="J234" s="32">
        <f>F234/1.25</f>
        <v>1</v>
      </c>
      <c r="K234" s="31">
        <f>J234*$H$285</f>
        <v>1.7275496587123009</v>
      </c>
      <c r="L234" s="10">
        <f>K234*C234</f>
        <v>1174.3018805096865</v>
      </c>
    </row>
    <row r="235" spans="1:12" s="27" customFormat="1" ht="15.45" customHeight="1">
      <c r="A235" s="28" t="s">
        <v>103</v>
      </c>
      <c r="B235" s="29">
        <v>3393</v>
      </c>
      <c r="C235" s="29">
        <f>B235/I235</f>
        <v>848.25</v>
      </c>
      <c r="D235" s="10">
        <v>1.25</v>
      </c>
      <c r="E235" s="30">
        <f>B235*D235</f>
        <v>4241.25</v>
      </c>
      <c r="F235" s="10">
        <v>1.25</v>
      </c>
      <c r="G235" s="31">
        <f>B235*F235</f>
        <v>4241.25</v>
      </c>
      <c r="H235" s="32">
        <f>E235-G235</f>
        <v>0</v>
      </c>
      <c r="I235" s="32">
        <v>4</v>
      </c>
      <c r="J235" s="32">
        <f>F235/1.25</f>
        <v>1</v>
      </c>
      <c r="K235" s="31">
        <f>J235*$H$285</f>
        <v>1.7275496587123009</v>
      </c>
      <c r="L235" s="10">
        <f>K235*C235</f>
        <v>1465.3939980027092</v>
      </c>
    </row>
    <row r="236" spans="1:12" s="27" customFormat="1" ht="15.45" customHeight="1">
      <c r="A236" s="28" t="s">
        <v>52</v>
      </c>
      <c r="B236" s="29">
        <v>6190</v>
      </c>
      <c r="C236" s="29">
        <f>B236/I236</f>
        <v>1547.5</v>
      </c>
      <c r="D236" s="10">
        <v>1.25</v>
      </c>
      <c r="E236" s="30">
        <f>B236*D236</f>
        <v>7737.5</v>
      </c>
      <c r="F236" s="10">
        <v>1.25</v>
      </c>
      <c r="G236" s="31">
        <f>B236*F236</f>
        <v>7737.5</v>
      </c>
      <c r="H236" s="32">
        <f>E236-G236</f>
        <v>0</v>
      </c>
      <c r="I236" s="32">
        <v>4</v>
      </c>
      <c r="J236" s="32">
        <f>F236/1.25</f>
        <v>1</v>
      </c>
      <c r="K236" s="31">
        <f>J236*$H$285</f>
        <v>1.7275496587123009</v>
      </c>
      <c r="L236" s="10">
        <f>K236*C236</f>
        <v>2673.3830968572856</v>
      </c>
    </row>
    <row r="237" spans="1:12" s="27" customFormat="1" ht="15.45" customHeight="1">
      <c r="A237" s="28" t="s">
        <v>22</v>
      </c>
      <c r="B237" s="29">
        <v>6353</v>
      </c>
      <c r="C237" s="29">
        <f>B237/I237</f>
        <v>1588.25</v>
      </c>
      <c r="D237" s="10">
        <v>1.25</v>
      </c>
      <c r="E237" s="30">
        <f>B237*D237</f>
        <v>7941.25</v>
      </c>
      <c r="F237" s="10">
        <v>1.25</v>
      </c>
      <c r="G237" s="31">
        <f>B237*F237</f>
        <v>7941.25</v>
      </c>
      <c r="H237" s="32">
        <f>E237-G237</f>
        <v>0</v>
      </c>
      <c r="I237" s="32">
        <v>4</v>
      </c>
      <c r="J237" s="32">
        <f>F237/1.25</f>
        <v>1</v>
      </c>
      <c r="K237" s="31">
        <f>J237*$H$285</f>
        <v>1.7275496587123009</v>
      </c>
      <c r="L237" s="10">
        <f>K237*C237</f>
        <v>2743.780745449812</v>
      </c>
    </row>
    <row r="238" spans="1:12" s="27" customFormat="1" ht="15.45" customHeight="1">
      <c r="A238" s="28" t="s">
        <v>249</v>
      </c>
      <c r="B238" s="29">
        <v>5154</v>
      </c>
      <c r="C238" s="29">
        <f>B238/I238</f>
        <v>1288.5</v>
      </c>
      <c r="D238" s="10">
        <v>1.25</v>
      </c>
      <c r="E238" s="30">
        <f>B238*D238</f>
        <v>6442.5</v>
      </c>
      <c r="F238" s="10">
        <v>0</v>
      </c>
      <c r="G238" s="31">
        <f>B238*F238</f>
        <v>0</v>
      </c>
      <c r="H238" s="32">
        <f>E238-G238</f>
        <v>6442.5</v>
      </c>
      <c r="I238" s="32">
        <v>4</v>
      </c>
      <c r="J238" s="32">
        <f>F238/1.25</f>
        <v>0</v>
      </c>
      <c r="K238" s="31">
        <f>J238*$H$285</f>
        <v>0</v>
      </c>
      <c r="L238" s="10">
        <f>K238*C238</f>
        <v>0</v>
      </c>
    </row>
    <row r="239" spans="1:12" s="27" customFormat="1" ht="15.45" customHeight="1">
      <c r="A239" s="28" t="s">
        <v>29</v>
      </c>
      <c r="B239" s="29">
        <v>5664</v>
      </c>
      <c r="C239" s="29">
        <f>B239/I239</f>
        <v>1416</v>
      </c>
      <c r="D239" s="10">
        <v>1.25</v>
      </c>
      <c r="E239" s="30">
        <f>B239*D239</f>
        <v>7080</v>
      </c>
      <c r="F239" s="10">
        <v>1.25</v>
      </c>
      <c r="G239" s="31">
        <f>B239*F239</f>
        <v>7080</v>
      </c>
      <c r="H239" s="32">
        <f>E239-G239</f>
        <v>0</v>
      </c>
      <c r="I239" s="32">
        <v>4</v>
      </c>
      <c r="J239" s="32">
        <f>F239/1.25</f>
        <v>1</v>
      </c>
      <c r="K239" s="31">
        <f>J239*$H$285</f>
        <v>1.7275496587123009</v>
      </c>
      <c r="L239" s="10">
        <f>K239*C239</f>
        <v>2446.2103167366181</v>
      </c>
    </row>
    <row r="240" spans="1:12" s="27" customFormat="1" ht="15.45" customHeight="1">
      <c r="A240" s="28" t="s">
        <v>124</v>
      </c>
      <c r="B240" s="29">
        <v>4068</v>
      </c>
      <c r="C240" s="29">
        <f>B240/I240</f>
        <v>1017</v>
      </c>
      <c r="D240" s="10">
        <v>1.25</v>
      </c>
      <c r="E240" s="30">
        <f>B240*D240</f>
        <v>5085</v>
      </c>
      <c r="F240" s="10">
        <v>0</v>
      </c>
      <c r="G240" s="31">
        <f>B240*F240</f>
        <v>0</v>
      </c>
      <c r="H240" s="32">
        <f>E240-G240</f>
        <v>5085</v>
      </c>
      <c r="I240" s="32">
        <v>4</v>
      </c>
      <c r="J240" s="32">
        <f>F240/1.25</f>
        <v>0</v>
      </c>
      <c r="K240" s="31">
        <f>J240*$H$285</f>
        <v>0</v>
      </c>
      <c r="L240" s="10">
        <f>K240*C240</f>
        <v>0</v>
      </c>
    </row>
    <row r="241" spans="1:12" s="27" customFormat="1" ht="15.45" customHeight="1">
      <c r="A241" s="28" t="s">
        <v>288</v>
      </c>
      <c r="B241" s="29">
        <v>1322</v>
      </c>
      <c r="C241" s="29">
        <f>B241/I241</f>
        <v>330.5</v>
      </c>
      <c r="D241" s="10">
        <v>1.25</v>
      </c>
      <c r="E241" s="30">
        <f>B241*D241</f>
        <v>1652.5</v>
      </c>
      <c r="F241" s="10">
        <v>0</v>
      </c>
      <c r="G241" s="31">
        <f>B241*F241</f>
        <v>0</v>
      </c>
      <c r="H241" s="32">
        <f>E241-G241</f>
        <v>1652.5</v>
      </c>
      <c r="I241" s="32">
        <v>4</v>
      </c>
      <c r="J241" s="32">
        <f>F241/1.25</f>
        <v>0</v>
      </c>
      <c r="K241" s="31">
        <f>J241*$H$285</f>
        <v>0</v>
      </c>
      <c r="L241" s="10">
        <f>K241*C241</f>
        <v>0</v>
      </c>
    </row>
    <row r="242" spans="1:12" s="27" customFormat="1" ht="15.45" customHeight="1">
      <c r="A242" s="28" t="s">
        <v>119</v>
      </c>
      <c r="B242" s="29">
        <v>3076</v>
      </c>
      <c r="C242" s="29">
        <f>B242/I242</f>
        <v>769</v>
      </c>
      <c r="D242" s="10">
        <v>1.25</v>
      </c>
      <c r="E242" s="30">
        <f>B242*D242</f>
        <v>3845</v>
      </c>
      <c r="F242" s="10">
        <v>1.25</v>
      </c>
      <c r="G242" s="31">
        <f>B242*F242</f>
        <v>3845</v>
      </c>
      <c r="H242" s="32">
        <f>E242-G242</f>
        <v>0</v>
      </c>
      <c r="I242" s="32">
        <v>4</v>
      </c>
      <c r="J242" s="32">
        <f>F242/1.25</f>
        <v>1</v>
      </c>
      <c r="K242" s="31">
        <f>J242*$H$285</f>
        <v>1.7275496587123009</v>
      </c>
      <c r="L242" s="10">
        <f>K242*C242</f>
        <v>1328.4856875497594</v>
      </c>
    </row>
    <row r="243" spans="1:12" s="27" customFormat="1" ht="15.45" customHeight="1">
      <c r="A243" s="28" t="s">
        <v>244</v>
      </c>
      <c r="B243" s="29">
        <v>1602</v>
      </c>
      <c r="C243" s="29">
        <f>B243/I243</f>
        <v>400.5</v>
      </c>
      <c r="D243" s="10">
        <v>1.25</v>
      </c>
      <c r="E243" s="30">
        <f>B243*D243</f>
        <v>2002.5</v>
      </c>
      <c r="F243" s="10">
        <v>1.25</v>
      </c>
      <c r="G243" s="31">
        <f>B243*F243</f>
        <v>2002.5</v>
      </c>
      <c r="H243" s="32">
        <f>E243-G243</f>
        <v>0</v>
      </c>
      <c r="I243" s="32">
        <v>4</v>
      </c>
      <c r="J243" s="32">
        <f>F243/1.25</f>
        <v>1</v>
      </c>
      <c r="K243" s="31">
        <f>J243*$H$285</f>
        <v>1.7275496587123009</v>
      </c>
      <c r="L243" s="10">
        <f>K243*C243</f>
        <v>691.88363831427648</v>
      </c>
    </row>
    <row r="244" spans="1:12" s="27" customFormat="1" ht="15.45" customHeight="1">
      <c r="A244" s="28" t="s">
        <v>163</v>
      </c>
      <c r="B244" s="29">
        <v>2407</v>
      </c>
      <c r="C244" s="29">
        <f>B244/I244</f>
        <v>601.75</v>
      </c>
      <c r="D244" s="10">
        <v>1.25</v>
      </c>
      <c r="E244" s="30">
        <f>B244*D244</f>
        <v>3008.75</v>
      </c>
      <c r="F244" s="10">
        <v>1.25</v>
      </c>
      <c r="G244" s="31">
        <f>B244*F244</f>
        <v>3008.75</v>
      </c>
      <c r="H244" s="32">
        <f>E244-G244</f>
        <v>0</v>
      </c>
      <c r="I244" s="32">
        <v>4</v>
      </c>
      <c r="J244" s="32">
        <f>F244/1.25</f>
        <v>1</v>
      </c>
      <c r="K244" s="31">
        <f>J244*$H$285</f>
        <v>1.7275496587123009</v>
      </c>
      <c r="L244" s="10">
        <f>K244*C244</f>
        <v>1039.5530071301271</v>
      </c>
    </row>
    <row r="245" spans="1:12" s="27" customFormat="1" ht="15.45" customHeight="1">
      <c r="A245" s="28" t="s">
        <v>21</v>
      </c>
      <c r="B245" s="29">
        <v>6486</v>
      </c>
      <c r="C245" s="29">
        <f>B245/I245</f>
        <v>1621.5</v>
      </c>
      <c r="D245" s="10">
        <v>1.25</v>
      </c>
      <c r="E245" s="30">
        <f>B245*D245</f>
        <v>8107.5</v>
      </c>
      <c r="F245" s="10">
        <v>1.25</v>
      </c>
      <c r="G245" s="31">
        <f>B245*F245</f>
        <v>8107.5</v>
      </c>
      <c r="H245" s="32">
        <f>E245-G245</f>
        <v>0</v>
      </c>
      <c r="I245" s="32">
        <v>4</v>
      </c>
      <c r="J245" s="32">
        <f>F245/1.25</f>
        <v>1</v>
      </c>
      <c r="K245" s="31">
        <f>J245*$H$285</f>
        <v>1.7275496587123009</v>
      </c>
      <c r="L245" s="10">
        <f>K245*C245</f>
        <v>2801.2217716019959</v>
      </c>
    </row>
    <row r="246" spans="1:12" s="27" customFormat="1" ht="15.45" customHeight="1">
      <c r="A246" s="28" t="s">
        <v>230</v>
      </c>
      <c r="B246" s="29">
        <v>1504</v>
      </c>
      <c r="C246" s="29">
        <f>B246/I246</f>
        <v>376</v>
      </c>
      <c r="D246" s="10">
        <v>1.25</v>
      </c>
      <c r="E246" s="30">
        <f>B246*D246</f>
        <v>1880</v>
      </c>
      <c r="F246" s="10">
        <v>1.25</v>
      </c>
      <c r="G246" s="31">
        <f>B246*F246</f>
        <v>1880</v>
      </c>
      <c r="H246" s="32">
        <f>E246-G246</f>
        <v>0</v>
      </c>
      <c r="I246" s="32">
        <v>4</v>
      </c>
      <c r="J246" s="32">
        <f>F246/1.25</f>
        <v>1</v>
      </c>
      <c r="K246" s="31">
        <f>J246*$H$285</f>
        <v>1.7275496587123009</v>
      </c>
      <c r="L246" s="10">
        <f>K246*C246</f>
        <v>649.55867167582517</v>
      </c>
    </row>
    <row r="247" spans="1:12" s="27" customFormat="1" ht="15.45" customHeight="1">
      <c r="A247" s="28" t="s">
        <v>37</v>
      </c>
      <c r="B247" s="29">
        <v>7050</v>
      </c>
      <c r="C247" s="29">
        <f>B247/I247</f>
        <v>1762.5</v>
      </c>
      <c r="D247" s="10">
        <v>1.25</v>
      </c>
      <c r="E247" s="30">
        <f>B247*D247</f>
        <v>8812.5</v>
      </c>
      <c r="F247" s="10">
        <v>1.25</v>
      </c>
      <c r="G247" s="31">
        <f>B247*F247</f>
        <v>8812.5</v>
      </c>
      <c r="H247" s="32">
        <f>E247-G247</f>
        <v>0</v>
      </c>
      <c r="I247" s="32">
        <v>4</v>
      </c>
      <c r="J247" s="32">
        <f>F247/1.25</f>
        <v>1</v>
      </c>
      <c r="K247" s="31">
        <f>J247*$H$285</f>
        <v>1.7275496587123009</v>
      </c>
      <c r="L247" s="10">
        <f>K247*C247</f>
        <v>3044.8062734804303</v>
      </c>
    </row>
    <row r="248" spans="1:12" s="27" customFormat="1" ht="15.45" customHeight="1">
      <c r="A248" s="28" t="s">
        <v>147</v>
      </c>
      <c r="B248" s="29">
        <v>2770</v>
      </c>
      <c r="C248" s="29">
        <f>B248/I248</f>
        <v>692.5</v>
      </c>
      <c r="D248" s="10">
        <v>1.25</v>
      </c>
      <c r="E248" s="30">
        <f>B248*D248</f>
        <v>3462.5</v>
      </c>
      <c r="F248" s="10">
        <v>1.25</v>
      </c>
      <c r="G248" s="31">
        <f>B248*F248</f>
        <v>3462.5</v>
      </c>
      <c r="H248" s="32">
        <f>E248-G248</f>
        <v>0</v>
      </c>
      <c r="I248" s="32">
        <v>4</v>
      </c>
      <c r="J248" s="32">
        <f>F248/1.25</f>
        <v>1</v>
      </c>
      <c r="K248" s="31">
        <f>J248*$H$285</f>
        <v>1.7275496587123009</v>
      </c>
      <c r="L248" s="10">
        <f>K248*C248</f>
        <v>1196.3281386582685</v>
      </c>
    </row>
    <row r="249" spans="1:12" s="27" customFormat="1" ht="15.45" customHeight="1">
      <c r="A249" s="28" t="s">
        <v>14</v>
      </c>
      <c r="B249" s="29">
        <v>7976</v>
      </c>
      <c r="C249" s="29">
        <f>B249/I249</f>
        <v>1994</v>
      </c>
      <c r="D249" s="10">
        <v>1.25</v>
      </c>
      <c r="E249" s="30">
        <f>B249*D249</f>
        <v>9970</v>
      </c>
      <c r="F249" s="10">
        <v>1.25</v>
      </c>
      <c r="G249" s="31">
        <f>B249*F249</f>
        <v>9970</v>
      </c>
      <c r="H249" s="32">
        <f>E249-G249</f>
        <v>0</v>
      </c>
      <c r="I249" s="32">
        <v>4</v>
      </c>
      <c r="J249" s="32">
        <f>F249/1.25</f>
        <v>1</v>
      </c>
      <c r="K249" s="31">
        <f>J249*$H$285</f>
        <v>1.7275496587123009</v>
      </c>
      <c r="L249" s="10">
        <f>K249*C249</f>
        <v>3444.7340194723279</v>
      </c>
    </row>
    <row r="250" spans="1:12" s="27" customFormat="1" ht="15.45" customHeight="1">
      <c r="A250" s="28" t="s">
        <v>192</v>
      </c>
      <c r="B250" s="29">
        <v>1996</v>
      </c>
      <c r="C250" s="29">
        <f>B250/I250</f>
        <v>499</v>
      </c>
      <c r="D250" s="10">
        <v>1.25</v>
      </c>
      <c r="E250" s="30">
        <f>B250*D250</f>
        <v>2495</v>
      </c>
      <c r="F250" s="10">
        <v>1.25</v>
      </c>
      <c r="G250" s="31">
        <f>B250*F250</f>
        <v>2495</v>
      </c>
      <c r="H250" s="32">
        <f>E250-G250</f>
        <v>0</v>
      </c>
      <c r="I250" s="32">
        <v>4</v>
      </c>
      <c r="J250" s="32">
        <f>F250/1.25</f>
        <v>1</v>
      </c>
      <c r="K250" s="31">
        <f>J250*$H$285</f>
        <v>1.7275496587123009</v>
      </c>
      <c r="L250" s="10">
        <f>K250*C250</f>
        <v>862.04727969743817</v>
      </c>
    </row>
    <row r="251" spans="1:12" s="27" customFormat="1" ht="15.45" customHeight="1">
      <c r="A251" s="28" t="s">
        <v>262</v>
      </c>
      <c r="B251" s="29">
        <v>919</v>
      </c>
      <c r="C251" s="29">
        <f>B251/I251</f>
        <v>229.75</v>
      </c>
      <c r="D251" s="10">
        <v>1.25</v>
      </c>
      <c r="E251" s="30">
        <f>B251*D251</f>
        <v>1148.75</v>
      </c>
      <c r="F251" s="10">
        <v>0</v>
      </c>
      <c r="G251" s="31">
        <f>B251*F251</f>
        <v>0</v>
      </c>
      <c r="H251" s="32">
        <f>E251-G251</f>
        <v>1148.75</v>
      </c>
      <c r="I251" s="32">
        <v>4</v>
      </c>
      <c r="J251" s="32">
        <f>F251/1.25</f>
        <v>0</v>
      </c>
      <c r="K251" s="31">
        <f>J251*$H$285</f>
        <v>0</v>
      </c>
      <c r="L251" s="10">
        <f>K251*C251</f>
        <v>0</v>
      </c>
    </row>
    <row r="252" spans="1:12" s="27" customFormat="1" ht="15.45" customHeight="1">
      <c r="A252" s="28" t="s">
        <v>19</v>
      </c>
      <c r="B252" s="29">
        <v>6790</v>
      </c>
      <c r="C252" s="29">
        <f>B252/I252</f>
        <v>1697.5</v>
      </c>
      <c r="D252" s="10">
        <v>1.25</v>
      </c>
      <c r="E252" s="30">
        <f>B252*D252</f>
        <v>8487.5</v>
      </c>
      <c r="F252" s="10">
        <v>1.25</v>
      </c>
      <c r="G252" s="31">
        <f>B252*F252</f>
        <v>8487.5</v>
      </c>
      <c r="H252" s="32">
        <f>E252-G252</f>
        <v>0</v>
      </c>
      <c r="I252" s="32">
        <v>4</v>
      </c>
      <c r="J252" s="32">
        <f>F252/1.25</f>
        <v>1</v>
      </c>
      <c r="K252" s="31">
        <f>J252*$H$285</f>
        <v>1.7275496587123009</v>
      </c>
      <c r="L252" s="10">
        <f>K252*C252</f>
        <v>2932.515545664131</v>
      </c>
    </row>
    <row r="253" spans="1:12" s="27" customFormat="1" ht="15.45" customHeight="1">
      <c r="A253" s="28" t="s">
        <v>12</v>
      </c>
      <c r="B253" s="29">
        <v>8530</v>
      </c>
      <c r="C253" s="29">
        <f>B253/I253</f>
        <v>2132.5</v>
      </c>
      <c r="D253" s="10">
        <v>1.25</v>
      </c>
      <c r="E253" s="30">
        <f>B253*D253</f>
        <v>10662.5</v>
      </c>
      <c r="F253" s="10">
        <v>1.25</v>
      </c>
      <c r="G253" s="31">
        <f>B253*F253</f>
        <v>10662.5</v>
      </c>
      <c r="H253" s="32">
        <f>E253-G253</f>
        <v>0</v>
      </c>
      <c r="I253" s="32">
        <v>4</v>
      </c>
      <c r="J253" s="32">
        <f>F253/1.25</f>
        <v>1</v>
      </c>
      <c r="K253" s="31">
        <f>J253*$H$285</f>
        <v>1.7275496587123009</v>
      </c>
      <c r="L253" s="10">
        <f>K253*C253</f>
        <v>3683.9996472039816</v>
      </c>
    </row>
    <row r="254" spans="1:12" s="27" customFormat="1" ht="15.45" customHeight="1">
      <c r="A254" s="28" t="s">
        <v>186</v>
      </c>
      <c r="B254" s="29">
        <v>2909</v>
      </c>
      <c r="C254" s="29">
        <f>B254/I254</f>
        <v>727.25</v>
      </c>
      <c r="D254" s="10">
        <v>1.25</v>
      </c>
      <c r="E254" s="30">
        <f>B254*D254</f>
        <v>3636.25</v>
      </c>
      <c r="F254" s="10">
        <v>1.25</v>
      </c>
      <c r="G254" s="31">
        <f>B254*F254</f>
        <v>3636.25</v>
      </c>
      <c r="H254" s="32">
        <f>E254-G254</f>
        <v>0</v>
      </c>
      <c r="I254" s="32">
        <v>4</v>
      </c>
      <c r="J254" s="32">
        <f>F254/1.25</f>
        <v>1</v>
      </c>
      <c r="K254" s="31">
        <f>J254*$H$285</f>
        <v>1.7275496587123009</v>
      </c>
      <c r="L254" s="10">
        <f>K254*C254</f>
        <v>1256.3604892985209</v>
      </c>
    </row>
    <row r="255" spans="1:12" s="27" customFormat="1" ht="15.45" customHeight="1">
      <c r="A255" s="28" t="s">
        <v>129</v>
      </c>
      <c r="B255" s="29">
        <v>4130</v>
      </c>
      <c r="C255" s="29">
        <f>B255/I255</f>
        <v>1032.5</v>
      </c>
      <c r="D255" s="10">
        <v>1.25</v>
      </c>
      <c r="E255" s="30">
        <f>B255*D255</f>
        <v>5162.5</v>
      </c>
      <c r="F255" s="10">
        <v>1.25</v>
      </c>
      <c r="G255" s="31">
        <f>B255*F255</f>
        <v>5162.5</v>
      </c>
      <c r="H255" s="32">
        <f>E255-G255</f>
        <v>0</v>
      </c>
      <c r="I255" s="32">
        <v>4</v>
      </c>
      <c r="J255" s="32">
        <f>F255/1.25</f>
        <v>1</v>
      </c>
      <c r="K255" s="31">
        <f>J255*$H$285</f>
        <v>1.7275496587123009</v>
      </c>
      <c r="L255" s="10">
        <f>K255*C255</f>
        <v>1783.6950226204508</v>
      </c>
    </row>
    <row r="256" spans="1:12" s="27" customFormat="1" ht="15.45" customHeight="1">
      <c r="A256" s="28" t="s">
        <v>233</v>
      </c>
      <c r="B256" s="29">
        <v>1435</v>
      </c>
      <c r="C256" s="29">
        <f>B256/I256</f>
        <v>358.75</v>
      </c>
      <c r="D256" s="10">
        <v>1.25</v>
      </c>
      <c r="E256" s="30">
        <f>B256*D256</f>
        <v>1793.75</v>
      </c>
      <c r="F256" s="10">
        <v>1.25</v>
      </c>
      <c r="G256" s="31">
        <f>B256*F256</f>
        <v>1793.75</v>
      </c>
      <c r="H256" s="32">
        <f>E256-G256</f>
        <v>0</v>
      </c>
      <c r="I256" s="32">
        <v>4</v>
      </c>
      <c r="J256" s="32">
        <f>F256/1.25</f>
        <v>1</v>
      </c>
      <c r="K256" s="31">
        <f>J256*$H$285</f>
        <v>1.7275496587123009</v>
      </c>
      <c r="L256" s="10">
        <f>K256*C256</f>
        <v>619.75844006303794</v>
      </c>
    </row>
    <row r="257" spans="1:12" s="27" customFormat="1" ht="15.45" customHeight="1">
      <c r="A257" s="28" t="s">
        <v>169</v>
      </c>
      <c r="B257" s="29">
        <v>3196</v>
      </c>
      <c r="C257" s="29">
        <f>B257/I257</f>
        <v>799</v>
      </c>
      <c r="D257" s="10">
        <v>1.25</v>
      </c>
      <c r="E257" s="30">
        <f>B257*D257</f>
        <v>3995</v>
      </c>
      <c r="F257" s="10">
        <v>1.25</v>
      </c>
      <c r="G257" s="31">
        <f>B257*F257</f>
        <v>3995</v>
      </c>
      <c r="H257" s="32">
        <f>E257-G257</f>
        <v>0</v>
      </c>
      <c r="I257" s="32">
        <v>4</v>
      </c>
      <c r="J257" s="32">
        <f>F257/1.25</f>
        <v>1</v>
      </c>
      <c r="K257" s="31">
        <f>J257*$H$285</f>
        <v>1.7275496587123009</v>
      </c>
      <c r="L257" s="10">
        <f>K257*C257</f>
        <v>1380.3121773111284</v>
      </c>
    </row>
    <row r="258" spans="1:12" s="27" customFormat="1" ht="15.45" customHeight="1">
      <c r="A258" s="28" t="s">
        <v>177</v>
      </c>
      <c r="B258" s="29">
        <v>3114</v>
      </c>
      <c r="C258" s="29">
        <f>B258/I258</f>
        <v>778.5</v>
      </c>
      <c r="D258" s="10">
        <v>1.25</v>
      </c>
      <c r="E258" s="30">
        <f>B258*D258</f>
        <v>3892.5</v>
      </c>
      <c r="F258" s="10">
        <v>1.25</v>
      </c>
      <c r="G258" s="31">
        <f>B258*F258</f>
        <v>3892.5</v>
      </c>
      <c r="H258" s="32">
        <f>E258-G258</f>
        <v>0</v>
      </c>
      <c r="I258" s="32">
        <v>4</v>
      </c>
      <c r="J258" s="32">
        <f>F258/1.25</f>
        <v>1</v>
      </c>
      <c r="K258" s="31">
        <f>J258*$H$285</f>
        <v>1.7275496587123009</v>
      </c>
      <c r="L258" s="10">
        <f>K258*C258</f>
        <v>1344.8974093075262</v>
      </c>
    </row>
    <row r="259" spans="1:12" s="27" customFormat="1" ht="15.45" customHeight="1">
      <c r="A259" s="28" t="s">
        <v>203</v>
      </c>
      <c r="B259" s="29">
        <v>1860</v>
      </c>
      <c r="C259" s="29">
        <f>B259/I259</f>
        <v>465</v>
      </c>
      <c r="D259" s="10">
        <v>1.25</v>
      </c>
      <c r="E259" s="30">
        <f>B259*D259</f>
        <v>2325</v>
      </c>
      <c r="F259" s="10">
        <v>1.25</v>
      </c>
      <c r="G259" s="31">
        <f>B259*F259</f>
        <v>2325</v>
      </c>
      <c r="H259" s="32">
        <f>E259-G259</f>
        <v>0</v>
      </c>
      <c r="I259" s="32">
        <v>4</v>
      </c>
      <c r="J259" s="32">
        <f>F259/1.25</f>
        <v>1</v>
      </c>
      <c r="K259" s="31">
        <f>J259*$H$285</f>
        <v>1.7275496587123009</v>
      </c>
      <c r="L259" s="10">
        <f>K259*C259</f>
        <v>803.31059130121992</v>
      </c>
    </row>
    <row r="260" spans="1:12" s="27" customFormat="1" ht="15.45" customHeight="1">
      <c r="A260" s="28" t="s">
        <v>160</v>
      </c>
      <c r="B260" s="29">
        <v>3349</v>
      </c>
      <c r="C260" s="29">
        <f>B260/I260</f>
        <v>837.25</v>
      </c>
      <c r="D260" s="10">
        <v>1.25</v>
      </c>
      <c r="E260" s="30">
        <f>B260*D260</f>
        <v>4186.25</v>
      </c>
      <c r="F260" s="10">
        <v>1.25</v>
      </c>
      <c r="G260" s="31">
        <f>B260*F260</f>
        <v>4186.25</v>
      </c>
      <c r="H260" s="32">
        <f>E260-G260</f>
        <v>0</v>
      </c>
      <c r="I260" s="32">
        <v>4</v>
      </c>
      <c r="J260" s="32">
        <f>F260/1.25</f>
        <v>1</v>
      </c>
      <c r="K260" s="31">
        <f>J260*$H$285</f>
        <v>1.7275496587123009</v>
      </c>
      <c r="L260" s="10">
        <f>K260*C260</f>
        <v>1446.3909517568738</v>
      </c>
    </row>
    <row r="261" spans="1:12" s="27" customFormat="1" ht="15.45" customHeight="1">
      <c r="A261" s="28" t="s">
        <v>180</v>
      </c>
      <c r="B261" s="29">
        <v>2218</v>
      </c>
      <c r="C261" s="29">
        <f>B261/I261</f>
        <v>554.5</v>
      </c>
      <c r="D261" s="10">
        <v>1.25</v>
      </c>
      <c r="E261" s="30">
        <f>B261*D261</f>
        <v>2772.5</v>
      </c>
      <c r="F261" s="10">
        <v>1.25</v>
      </c>
      <c r="G261" s="31">
        <f>B261*F261</f>
        <v>2772.5</v>
      </c>
      <c r="H261" s="32">
        <f>E261-G261</f>
        <v>0</v>
      </c>
      <c r="I261" s="32">
        <v>4</v>
      </c>
      <c r="J261" s="32">
        <f>F261/1.25</f>
        <v>1</v>
      </c>
      <c r="K261" s="31">
        <f>J261*$H$285</f>
        <v>1.7275496587123009</v>
      </c>
      <c r="L261" s="10">
        <f>K261*C261</f>
        <v>957.92628575597087</v>
      </c>
    </row>
    <row r="262" spans="1:12" s="27" customFormat="1" ht="15.45" customHeight="1">
      <c r="A262" s="28" t="s">
        <v>83</v>
      </c>
      <c r="B262" s="29">
        <v>3871</v>
      </c>
      <c r="C262" s="29">
        <f>B262/I262</f>
        <v>967.75</v>
      </c>
      <c r="D262" s="10">
        <v>1.25</v>
      </c>
      <c r="E262" s="30">
        <f>B262*D262</f>
        <v>4838.75</v>
      </c>
      <c r="F262" s="10">
        <v>1.25</v>
      </c>
      <c r="G262" s="31">
        <f>B262*F262</f>
        <v>4838.75</v>
      </c>
      <c r="H262" s="32">
        <f>E262-G262</f>
        <v>0</v>
      </c>
      <c r="I262" s="32">
        <v>4</v>
      </c>
      <c r="J262" s="32">
        <f>F262/1.25</f>
        <v>1</v>
      </c>
      <c r="K262" s="31">
        <f>J262*$H$285</f>
        <v>1.7275496587123009</v>
      </c>
      <c r="L262" s="10">
        <f>K262*C262</f>
        <v>1671.8361822188292</v>
      </c>
    </row>
    <row r="263" spans="1:12" s="27" customFormat="1" ht="15.45" customHeight="1">
      <c r="A263" s="28" t="s">
        <v>215</v>
      </c>
      <c r="B263" s="29">
        <v>2374</v>
      </c>
      <c r="C263" s="29">
        <f>B263/I263</f>
        <v>593.5</v>
      </c>
      <c r="D263" s="10">
        <v>1.25</v>
      </c>
      <c r="E263" s="30">
        <f>B263*D263</f>
        <v>2967.5</v>
      </c>
      <c r="F263" s="10">
        <v>1.25</v>
      </c>
      <c r="G263" s="31">
        <f>B263*F263</f>
        <v>2967.5</v>
      </c>
      <c r="H263" s="32">
        <f>E263-G263</f>
        <v>0</v>
      </c>
      <c r="I263" s="32">
        <v>4</v>
      </c>
      <c r="J263" s="32">
        <f>F263/1.25</f>
        <v>1</v>
      </c>
      <c r="K263" s="31">
        <f>J263*$H$285</f>
        <v>1.7275496587123009</v>
      </c>
      <c r="L263" s="10">
        <f>K263*C263</f>
        <v>1025.3007224457506</v>
      </c>
    </row>
    <row r="264" spans="1:12" s="27" customFormat="1" ht="15.45" customHeight="1">
      <c r="A264" s="28" t="s">
        <v>227</v>
      </c>
      <c r="B264" s="29">
        <v>1567</v>
      </c>
      <c r="C264" s="29">
        <f>B264/I264</f>
        <v>391.75</v>
      </c>
      <c r="D264" s="10">
        <v>1.25</v>
      </c>
      <c r="E264" s="30">
        <f>B264*D264</f>
        <v>1958.75</v>
      </c>
      <c r="F264" s="10">
        <v>1.25</v>
      </c>
      <c r="G264" s="31">
        <f>B264*F264</f>
        <v>1958.75</v>
      </c>
      <c r="H264" s="32">
        <f>E264-G264</f>
        <v>0</v>
      </c>
      <c r="I264" s="32">
        <v>4</v>
      </c>
      <c r="J264" s="32">
        <f>F264/1.25</f>
        <v>1</v>
      </c>
      <c r="K264" s="31">
        <f>J264*$H$285</f>
        <v>1.7275496587123009</v>
      </c>
      <c r="L264" s="10">
        <f>K264*C264</f>
        <v>676.7675788005439</v>
      </c>
    </row>
    <row r="265" spans="1:12" s="27" customFormat="1" ht="15.45" customHeight="1">
      <c r="A265" s="28" t="s">
        <v>69</v>
      </c>
      <c r="B265" s="29">
        <v>4113</v>
      </c>
      <c r="C265" s="29">
        <f>B265/I265</f>
        <v>1028.25</v>
      </c>
      <c r="D265" s="10">
        <v>1.25</v>
      </c>
      <c r="E265" s="30">
        <f>B265*D265</f>
        <v>5141.25</v>
      </c>
      <c r="F265" s="10">
        <v>1.25</v>
      </c>
      <c r="G265" s="31">
        <f>B265*F265</f>
        <v>5141.25</v>
      </c>
      <c r="H265" s="32">
        <f>E265-G265</f>
        <v>0</v>
      </c>
      <c r="I265" s="32">
        <v>4</v>
      </c>
      <c r="J265" s="32">
        <f>F265/1.25</f>
        <v>1</v>
      </c>
      <c r="K265" s="31">
        <f>J265*$H$285</f>
        <v>1.7275496587123009</v>
      </c>
      <c r="L265" s="10">
        <f>K265*C265</f>
        <v>1776.3529365709235</v>
      </c>
    </row>
    <row r="266" spans="1:12" s="27" customFormat="1" ht="15.45" customHeight="1">
      <c r="A266" s="28" t="s">
        <v>78</v>
      </c>
      <c r="B266" s="29">
        <v>5465</v>
      </c>
      <c r="C266" s="29">
        <f>B266/I266</f>
        <v>1366.25</v>
      </c>
      <c r="D266" s="10">
        <v>1.25</v>
      </c>
      <c r="E266" s="30">
        <f>B266*D266</f>
        <v>6831.25</v>
      </c>
      <c r="F266" s="10">
        <v>1.25</v>
      </c>
      <c r="G266" s="31">
        <f>B266*F266</f>
        <v>6831.25</v>
      </c>
      <c r="H266" s="32">
        <f>E266-G266</f>
        <v>0</v>
      </c>
      <c r="I266" s="32">
        <v>4</v>
      </c>
      <c r="J266" s="32">
        <f>F266/1.25</f>
        <v>1</v>
      </c>
      <c r="K266" s="31">
        <f>J266*$H$285</f>
        <v>1.7275496587123009</v>
      </c>
      <c r="L266" s="10">
        <f>K266*C266</f>
        <v>2360.2647212156812</v>
      </c>
    </row>
    <row r="267" spans="1:12" s="27" customFormat="1" ht="15.45" customHeight="1">
      <c r="A267" s="28" t="s">
        <v>24</v>
      </c>
      <c r="B267" s="29">
        <v>6042</v>
      </c>
      <c r="C267" s="29">
        <f>B267/I267</f>
        <v>1510.5</v>
      </c>
      <c r="D267" s="10">
        <v>1.25</v>
      </c>
      <c r="E267" s="30">
        <f>B267*D267</f>
        <v>7552.5</v>
      </c>
      <c r="F267" s="10">
        <v>1.25</v>
      </c>
      <c r="G267" s="31">
        <f>B267*F267</f>
        <v>7552.5</v>
      </c>
      <c r="H267" s="32">
        <f>E267-G267</f>
        <v>0</v>
      </c>
      <c r="I267" s="32">
        <v>4</v>
      </c>
      <c r="J267" s="32">
        <f>F267/1.25</f>
        <v>1</v>
      </c>
      <c r="K267" s="31">
        <f>J267*$H$285</f>
        <v>1.7275496587123009</v>
      </c>
      <c r="L267" s="10">
        <f>K267*C267</f>
        <v>2609.4637594849305</v>
      </c>
    </row>
    <row r="268" spans="1:12" s="27" customFormat="1" ht="15.45" customHeight="1">
      <c r="A268" s="28" t="s">
        <v>56</v>
      </c>
      <c r="B268" s="29">
        <v>5954</v>
      </c>
      <c r="C268" s="29">
        <f>B268/I268</f>
        <v>1488.5</v>
      </c>
      <c r="D268" s="10">
        <v>1.25</v>
      </c>
      <c r="E268" s="30">
        <f>B268*D268</f>
        <v>7442.5</v>
      </c>
      <c r="F268" s="10">
        <v>0</v>
      </c>
      <c r="G268" s="31">
        <f>B268*F268</f>
        <v>0</v>
      </c>
      <c r="H268" s="32">
        <f>E268-G268</f>
        <v>7442.5</v>
      </c>
      <c r="I268" s="32">
        <v>4</v>
      </c>
      <c r="J268" s="32">
        <f>F268/1.25</f>
        <v>0</v>
      </c>
      <c r="K268" s="31">
        <f>J268*$H$285</f>
        <v>0</v>
      </c>
      <c r="L268" s="10">
        <f>K268*C268</f>
        <v>0</v>
      </c>
    </row>
    <row r="269" spans="1:12" s="27" customFormat="1" ht="15.45" customHeight="1">
      <c r="A269" s="28" t="s">
        <v>80</v>
      </c>
      <c r="B269" s="29">
        <v>3934</v>
      </c>
      <c r="C269" s="29">
        <f>B269/I269</f>
        <v>983.5</v>
      </c>
      <c r="D269" s="10">
        <v>1.25</v>
      </c>
      <c r="E269" s="30">
        <f>B269*D269</f>
        <v>4917.5</v>
      </c>
      <c r="F269" s="10">
        <v>1.25</v>
      </c>
      <c r="G269" s="31">
        <f>B269*F269</f>
        <v>4917.5</v>
      </c>
      <c r="H269" s="32">
        <f>E269-G269</f>
        <v>0</v>
      </c>
      <c r="I269" s="32">
        <v>4</v>
      </c>
      <c r="J269" s="32">
        <f>F269/1.25</f>
        <v>1</v>
      </c>
      <c r="K269" s="31">
        <f>J269*$H$285</f>
        <v>1.7275496587123009</v>
      </c>
      <c r="L269" s="10">
        <f>K269*C269</f>
        <v>1699.0450893435479</v>
      </c>
    </row>
    <row r="270" spans="1:12" s="27" customFormat="1" ht="15.45" customHeight="1">
      <c r="A270" s="28" t="s">
        <v>217</v>
      </c>
      <c r="B270" s="29">
        <v>2323</v>
      </c>
      <c r="C270" s="29">
        <f>B270/I270</f>
        <v>580.75</v>
      </c>
      <c r="D270" s="10">
        <v>1.25</v>
      </c>
      <c r="E270" s="30">
        <f>B270*D270</f>
        <v>2903.75</v>
      </c>
      <c r="F270" s="10">
        <v>1.25</v>
      </c>
      <c r="G270" s="31">
        <f>B270*F270</f>
        <v>2903.75</v>
      </c>
      <c r="H270" s="32">
        <f>E270-G270</f>
        <v>0</v>
      </c>
      <c r="I270" s="32">
        <v>4</v>
      </c>
      <c r="J270" s="32">
        <f>F270/1.25</f>
        <v>1</v>
      </c>
      <c r="K270" s="31">
        <f>J270*$H$285</f>
        <v>1.7275496587123009</v>
      </c>
      <c r="L270" s="10">
        <f>K270*C270</f>
        <v>1003.2744642971687</v>
      </c>
    </row>
    <row r="271" spans="1:12" s="27" customFormat="1" ht="15.45" customHeight="1">
      <c r="A271" s="28" t="s">
        <v>57</v>
      </c>
      <c r="B271" s="29">
        <v>6156</v>
      </c>
      <c r="C271" s="29">
        <f>B271/I271</f>
        <v>1539</v>
      </c>
      <c r="D271" s="10">
        <v>1.25</v>
      </c>
      <c r="E271" s="30">
        <f>B271*D271</f>
        <v>7695</v>
      </c>
      <c r="F271" s="10">
        <v>1.25</v>
      </c>
      <c r="G271" s="31">
        <f>B271*F271</f>
        <v>7695</v>
      </c>
      <c r="H271" s="32">
        <f>E271-G271</f>
        <v>0</v>
      </c>
      <c r="I271" s="32">
        <v>4</v>
      </c>
      <c r="J271" s="32">
        <f>F271/1.25</f>
        <v>1</v>
      </c>
      <c r="K271" s="31">
        <f>J271*$H$285</f>
        <v>1.7275496587123009</v>
      </c>
      <c r="L271" s="10">
        <f>K271*C271</f>
        <v>2658.698924758231</v>
      </c>
    </row>
    <row r="272" spans="1:12" s="27" customFormat="1" ht="15.45" customHeight="1">
      <c r="A272" s="28" t="s">
        <v>234</v>
      </c>
      <c r="B272" s="29">
        <v>1959</v>
      </c>
      <c r="C272" s="29">
        <f>B272/I272</f>
        <v>489.75</v>
      </c>
      <c r="D272" s="10">
        <v>1.25</v>
      </c>
      <c r="E272" s="30">
        <f>B272*D272</f>
        <v>2448.75</v>
      </c>
      <c r="F272" s="10">
        <v>1.25</v>
      </c>
      <c r="G272" s="31">
        <f>B272*F272</f>
        <v>2448.75</v>
      </c>
      <c r="H272" s="32">
        <f>E272-G272</f>
        <v>0</v>
      </c>
      <c r="I272" s="32">
        <v>4</v>
      </c>
      <c r="J272" s="32">
        <f>F272/1.25</f>
        <v>1</v>
      </c>
      <c r="K272" s="31">
        <f>J272*$H$285</f>
        <v>1.7275496587123009</v>
      </c>
      <c r="L272" s="10">
        <f>K272*C272</f>
        <v>846.06744535434939</v>
      </c>
    </row>
    <row r="273" spans="1:12" s="27" customFormat="1" ht="15.45" customHeight="1">
      <c r="A273" s="28" t="s">
        <v>171</v>
      </c>
      <c r="B273" s="29">
        <v>2317</v>
      </c>
      <c r="C273" s="29">
        <f>B273/I273</f>
        <v>579.25</v>
      </c>
      <c r="D273" s="10">
        <v>1.25</v>
      </c>
      <c r="E273" s="30">
        <f>B273*D273</f>
        <v>2896.25</v>
      </c>
      <c r="F273" s="10">
        <v>1.25</v>
      </c>
      <c r="G273" s="31">
        <f>B273*F273</f>
        <v>2896.25</v>
      </c>
      <c r="H273" s="32">
        <f>E273-G273</f>
        <v>0</v>
      </c>
      <c r="I273" s="32">
        <v>4</v>
      </c>
      <c r="J273" s="32">
        <f>F273/1.25</f>
        <v>1</v>
      </c>
      <c r="K273" s="31">
        <f>J273*$H$285</f>
        <v>1.7275496587123009</v>
      </c>
      <c r="L273" s="10">
        <f>K273*C273</f>
        <v>1000.6831398091003</v>
      </c>
    </row>
    <row r="274" spans="1:12" s="27" customFormat="1" ht="15.45" customHeight="1">
      <c r="A274" s="28" t="s">
        <v>73</v>
      </c>
      <c r="B274" s="29">
        <v>4057</v>
      </c>
      <c r="C274" s="29">
        <f>B274/I274</f>
        <v>1014.25</v>
      </c>
      <c r="D274" s="10">
        <v>1.25</v>
      </c>
      <c r="E274" s="30">
        <f>B274*D274</f>
        <v>5071.25</v>
      </c>
      <c r="F274" s="10">
        <v>1.25</v>
      </c>
      <c r="G274" s="31">
        <f>B274*F274</f>
        <v>5071.25</v>
      </c>
      <c r="H274" s="32">
        <f>E274-G274</f>
        <v>0</v>
      </c>
      <c r="I274" s="32">
        <v>4</v>
      </c>
      <c r="J274" s="32">
        <f>F274/1.25</f>
        <v>1</v>
      </c>
      <c r="K274" s="31">
        <f>J274*$H$285</f>
        <v>1.7275496587123009</v>
      </c>
      <c r="L274" s="10">
        <f>K274*C274</f>
        <v>1752.1672413489512</v>
      </c>
    </row>
    <row r="275" spans="1:12" s="27" customFormat="1" ht="15.45" customHeight="1">
      <c r="A275" s="28" t="s">
        <v>198</v>
      </c>
      <c r="B275" s="29">
        <v>2642</v>
      </c>
      <c r="C275" s="29">
        <f>B275/I275</f>
        <v>660.5</v>
      </c>
      <c r="D275" s="10">
        <v>1.25</v>
      </c>
      <c r="E275" s="30">
        <f>B275*D275</f>
        <v>3302.5</v>
      </c>
      <c r="F275" s="10">
        <v>1.25</v>
      </c>
      <c r="G275" s="31">
        <f>B275*F275</f>
        <v>3302.5</v>
      </c>
      <c r="H275" s="32">
        <f>E275-G275</f>
        <v>0</v>
      </c>
      <c r="I275" s="32">
        <v>4</v>
      </c>
      <c r="J275" s="32">
        <f>F275/1.25</f>
        <v>1</v>
      </c>
      <c r="K275" s="31">
        <f>J275*$H$285</f>
        <v>1.7275496587123009</v>
      </c>
      <c r="L275" s="10">
        <f>K275*C275</f>
        <v>1141.0465495794747</v>
      </c>
    </row>
    <row r="276" spans="1:12" s="27" customFormat="1" ht="15.45" customHeight="1">
      <c r="A276" s="28" t="s">
        <v>106</v>
      </c>
      <c r="B276" s="29">
        <v>3273</v>
      </c>
      <c r="C276" s="29">
        <f>B276/I276</f>
        <v>818.25</v>
      </c>
      <c r="D276" s="10">
        <v>1.25</v>
      </c>
      <c r="E276" s="30">
        <f>B276*D276</f>
        <v>4091.25</v>
      </c>
      <c r="F276" s="10">
        <v>1.25</v>
      </c>
      <c r="G276" s="31">
        <f>B276*F276</f>
        <v>4091.25</v>
      </c>
      <c r="H276" s="32">
        <f>E276-G276</f>
        <v>0</v>
      </c>
      <c r="I276" s="32">
        <v>4</v>
      </c>
      <c r="J276" s="32">
        <f>F276/1.25</f>
        <v>1</v>
      </c>
      <c r="K276" s="31">
        <f>J276*$H$285</f>
        <v>1.7275496587123009</v>
      </c>
      <c r="L276" s="10">
        <f>K276*C276</f>
        <v>1413.5675082413402</v>
      </c>
    </row>
    <row r="277" spans="1:12" s="27" customFormat="1" ht="15.45" customHeight="1">
      <c r="A277" s="28" t="s">
        <v>187</v>
      </c>
      <c r="B277" s="29">
        <v>2901</v>
      </c>
      <c r="C277" s="29">
        <f>B277/I277</f>
        <v>725.25</v>
      </c>
      <c r="D277" s="10">
        <v>1.25</v>
      </c>
      <c r="E277" s="30">
        <f>B277*D277</f>
        <v>3626.25</v>
      </c>
      <c r="F277" s="10">
        <v>1.25</v>
      </c>
      <c r="G277" s="31">
        <f>B277*F277</f>
        <v>3626.25</v>
      </c>
      <c r="H277" s="32">
        <f>E277-G277</f>
        <v>0</v>
      </c>
      <c r="I277" s="32">
        <v>4</v>
      </c>
      <c r="J277" s="32">
        <f>F277/1.25</f>
        <v>1</v>
      </c>
      <c r="K277" s="31">
        <f>J277*$H$285</f>
        <v>1.7275496587123009</v>
      </c>
      <c r="L277" s="10">
        <f>K277*C277</f>
        <v>1252.9053899810963</v>
      </c>
    </row>
    <row r="278" spans="1:12" s="27" customFormat="1" ht="15.45" customHeight="1">
      <c r="A278" s="28" t="s">
        <v>246</v>
      </c>
      <c r="B278" s="29">
        <v>2358</v>
      </c>
      <c r="C278" s="29">
        <f>B278/I278</f>
        <v>589.5</v>
      </c>
      <c r="D278" s="10">
        <v>1.25</v>
      </c>
      <c r="E278" s="30">
        <f>B278*D278</f>
        <v>2947.5</v>
      </c>
      <c r="F278" s="10">
        <v>1.25</v>
      </c>
      <c r="G278" s="31">
        <f>B278*F278</f>
        <v>2947.5</v>
      </c>
      <c r="H278" s="32">
        <f>E278-G278</f>
        <v>0</v>
      </c>
      <c r="I278" s="32">
        <v>4</v>
      </c>
      <c r="J278" s="32">
        <f>F278/1.25</f>
        <v>1</v>
      </c>
      <c r="K278" s="31">
        <f>J278*$H$285</f>
        <v>1.7275496587123009</v>
      </c>
      <c r="L278" s="10">
        <f>K278*C278</f>
        <v>1018.3905238109014</v>
      </c>
    </row>
    <row r="279" spans="1:12" s="27" customFormat="1" ht="15.45" customHeight="1">
      <c r="A279" s="28" t="s">
        <v>143</v>
      </c>
      <c r="B279" s="29">
        <v>3918</v>
      </c>
      <c r="C279" s="29">
        <f>B279/I279</f>
        <v>979.5</v>
      </c>
      <c r="D279" s="10">
        <v>1.25</v>
      </c>
      <c r="E279" s="30">
        <f>B279*D279</f>
        <v>4897.5</v>
      </c>
      <c r="F279" s="10">
        <v>1.25</v>
      </c>
      <c r="G279" s="31">
        <f>B279*F279</f>
        <v>4897.5</v>
      </c>
      <c r="H279" s="32">
        <f>E279-G279</f>
        <v>0</v>
      </c>
      <c r="I279" s="32">
        <v>4</v>
      </c>
      <c r="J279" s="32">
        <f>F279/1.25</f>
        <v>1</v>
      </c>
      <c r="K279" s="31">
        <f>J279*$H$285</f>
        <v>1.7275496587123009</v>
      </c>
      <c r="L279" s="10">
        <f>K279*C279</f>
        <v>1692.1348907086988</v>
      </c>
    </row>
    <row r="280" spans="1:12" s="27" customFormat="1" ht="15.45" customHeight="1">
      <c r="A280" s="28" t="s">
        <v>266</v>
      </c>
      <c r="B280" s="29">
        <v>819</v>
      </c>
      <c r="C280" s="29">
        <f>B280/I280</f>
        <v>204.75</v>
      </c>
      <c r="D280" s="10">
        <v>1.25</v>
      </c>
      <c r="E280" s="30">
        <f>B280*D280</f>
        <v>1023.75</v>
      </c>
      <c r="F280" s="10">
        <v>1.25</v>
      </c>
      <c r="G280" s="31">
        <f>B280*F280</f>
        <v>1023.75</v>
      </c>
      <c r="H280" s="32">
        <f>E280-G280</f>
        <v>0</v>
      </c>
      <c r="I280" s="32">
        <v>4</v>
      </c>
      <c r="J280" s="32">
        <f>F280/1.25</f>
        <v>1</v>
      </c>
      <c r="K280" s="31">
        <f>J280*$H$285</f>
        <v>1.7275496587123009</v>
      </c>
      <c r="L280" s="10">
        <f>K280*C280</f>
        <v>353.71579262134361</v>
      </c>
    </row>
    <row r="281" spans="1:12" s="27" customFormat="1" ht="15.45" customHeight="1">
      <c r="A281" s="79"/>
      <c r="B281" s="80">
        <f>SUM(B2:B280)</f>
        <v>1069784</v>
      </c>
      <c r="C281" s="69">
        <f>SUM(C2:C280)</f>
        <v>267446</v>
      </c>
      <c r="D281" s="41"/>
      <c r="E281" s="81">
        <f>SUM(E2:E280)</f>
        <v>1337230</v>
      </c>
      <c r="F281" s="82"/>
      <c r="G281" s="71">
        <f>SUM(G2:G280)</f>
        <v>993846.25</v>
      </c>
      <c r="H281" s="93">
        <f>SUM(H2:H280)</f>
        <v>343383.75</v>
      </c>
      <c r="I281" s="45"/>
      <c r="J281" s="46"/>
      <c r="K281" s="47"/>
      <c r="L281" s="93">
        <f>SUM(L2:L280)</f>
        <v>343383.75000000006</v>
      </c>
    </row>
    <row r="282" spans="1:12" s="27" customFormat="1" ht="15.45" customHeight="1">
      <c r="A282" s="83"/>
      <c r="B282" s="84"/>
      <c r="C282" s="50"/>
      <c r="D282" s="41"/>
      <c r="E282" s="51"/>
      <c r="F282" s="33"/>
      <c r="G282" s="51"/>
      <c r="H282" s="45"/>
      <c r="I282" s="45"/>
      <c r="J282" s="46"/>
      <c r="K282" s="47"/>
      <c r="L282" s="45"/>
    </row>
    <row r="283" spans="1:12" s="27" customFormat="1" ht="28.65" customHeight="1">
      <c r="A283" s="53" t="s">
        <v>298</v>
      </c>
      <c r="B283" s="84">
        <f>'[4]Prorated Days'!H287</f>
        <v>198769.25</v>
      </c>
      <c r="C283" s="50"/>
      <c r="D283" s="33"/>
      <c r="E283" s="33"/>
      <c r="F283" s="33"/>
      <c r="G283" s="55" t="s">
        <v>299</v>
      </c>
      <c r="H283" s="45">
        <f>E281-G281</f>
        <v>343383.75</v>
      </c>
      <c r="I283" s="45"/>
      <c r="J283" s="46"/>
      <c r="K283" s="47"/>
      <c r="L283" s="56"/>
    </row>
    <row r="284" spans="1:12">
      <c r="A284" s="55"/>
      <c r="G284" s="57" t="s">
        <v>300</v>
      </c>
      <c r="H284" s="58">
        <f>H281/B283</f>
        <v>1.7275496587123009</v>
      </c>
      <c r="I284" s="58"/>
      <c r="J284" s="46"/>
      <c r="K284" s="47"/>
      <c r="L284" s="56"/>
    </row>
    <row r="285" spans="1:12">
      <c r="G285" s="57" t="s">
        <v>301</v>
      </c>
      <c r="H285" s="58">
        <f>H283/'[4]Prorated Days'!H287</f>
        <v>1.7275496587123009</v>
      </c>
      <c r="I285" s="58"/>
    </row>
  </sheetData>
  <sheetProtection algorithmName="SHA-512" hashValue="8+Owj0kuDppmOtejRkQ42Q/bGVzot1kAiLBIa3015H0dtWU07koX5jO2N9iHQLI4m+bdduKaBsGxQuSj4qQ7JQ==" saltValue="1OIZRaYnTur0zcRQNjWmuA==" spinCount="100000" sheet="1" objects="1" scenarios="1"/>
  <sortState xmlns:xlrd2="http://schemas.microsoft.com/office/spreadsheetml/2017/richdata2" ref="A2:L280">
    <sortCondition ref="A2:A280"/>
  </sortState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77FA-8050-423D-8A43-6222FE021C89}">
  <dimension ref="A1:F284"/>
  <sheetViews>
    <sheetView workbookViewId="0">
      <pane ySplit="1" topLeftCell="A267" activePane="bottomLeft" state="frozen"/>
      <selection pane="bottomLeft" activeCell="B276" sqref="B276"/>
    </sheetView>
  </sheetViews>
  <sheetFormatPr defaultRowHeight="13.2"/>
  <cols>
    <col min="1" max="1" width="58.44140625" style="57" bestFit="1" customWidth="1"/>
    <col min="2" max="2" width="9.88671875" style="57" customWidth="1"/>
    <col min="3" max="4" width="8.6640625" style="57" bestFit="1" customWidth="1"/>
    <col min="5" max="5" width="9" style="57" bestFit="1" customWidth="1"/>
    <col min="6" max="6" width="8.88671875" style="57" bestFit="1" customWidth="1"/>
    <col min="7" max="16384" width="8.88671875" style="57"/>
  </cols>
  <sheetData>
    <row r="1" spans="1:6" s="27" customFormat="1" ht="39.9" customHeight="1">
      <c r="A1" s="25" t="s">
        <v>0</v>
      </c>
      <c r="B1" s="25" t="s">
        <v>1</v>
      </c>
      <c r="C1" s="25" t="s">
        <v>294</v>
      </c>
      <c r="D1" s="25" t="s">
        <v>295</v>
      </c>
      <c r="E1" s="25" t="s">
        <v>289</v>
      </c>
      <c r="F1" s="25" t="s">
        <v>302</v>
      </c>
    </row>
    <row r="2" spans="1:6" s="27" customFormat="1" ht="15.45" customHeight="1">
      <c r="A2" s="28" t="s">
        <v>87</v>
      </c>
      <c r="B2" s="29">
        <v>5185</v>
      </c>
      <c r="C2" s="32">
        <v>4</v>
      </c>
      <c r="D2" s="32">
        <v>1</v>
      </c>
      <c r="E2" s="32">
        <f>B2/C2</f>
        <v>1296.25</v>
      </c>
      <c r="F2" s="32">
        <f>D2*E2</f>
        <v>1296.25</v>
      </c>
    </row>
    <row r="3" spans="1:6" s="27" customFormat="1" ht="15.45" customHeight="1">
      <c r="A3" s="28" t="s">
        <v>265</v>
      </c>
      <c r="B3" s="29">
        <v>511</v>
      </c>
      <c r="C3" s="32">
        <v>4</v>
      </c>
      <c r="D3" s="32">
        <v>1</v>
      </c>
      <c r="E3" s="32">
        <f>B3/C3</f>
        <v>127.75</v>
      </c>
      <c r="F3" s="32">
        <f>D3*E3</f>
        <v>127.75</v>
      </c>
    </row>
    <row r="4" spans="1:6" s="27" customFormat="1" ht="15.45" customHeight="1">
      <c r="A4" s="28" t="s">
        <v>97</v>
      </c>
      <c r="B4" s="29">
        <v>4770</v>
      </c>
      <c r="C4" s="32">
        <v>4</v>
      </c>
      <c r="D4" s="32">
        <v>1</v>
      </c>
      <c r="E4" s="32">
        <f>B4/C4</f>
        <v>1192.5</v>
      </c>
      <c r="F4" s="32">
        <f>D4*E4</f>
        <v>1192.5</v>
      </c>
    </row>
    <row r="5" spans="1:6" s="27" customFormat="1" ht="15.45" customHeight="1">
      <c r="A5" s="28" t="s">
        <v>11</v>
      </c>
      <c r="B5" s="29">
        <v>9110</v>
      </c>
      <c r="C5" s="32">
        <v>4</v>
      </c>
      <c r="D5" s="32">
        <v>1</v>
      </c>
      <c r="E5" s="32">
        <f>B5/C5</f>
        <v>2277.5</v>
      </c>
      <c r="F5" s="32">
        <f>D5*E5</f>
        <v>2277.5</v>
      </c>
    </row>
    <row r="6" spans="1:6" s="27" customFormat="1" ht="15.45" customHeight="1">
      <c r="A6" s="28" t="s">
        <v>53</v>
      </c>
      <c r="B6" s="29">
        <v>6209</v>
      </c>
      <c r="C6" s="32">
        <v>4</v>
      </c>
      <c r="D6" s="32">
        <v>1</v>
      </c>
      <c r="E6" s="32">
        <f>B6/C6</f>
        <v>1552.25</v>
      </c>
      <c r="F6" s="32">
        <f>D6*E6</f>
        <v>1552.25</v>
      </c>
    </row>
    <row r="7" spans="1:6" s="27" customFormat="1" ht="15.45" customHeight="1">
      <c r="A7" s="28" t="s">
        <v>219</v>
      </c>
      <c r="B7" s="29">
        <v>2313</v>
      </c>
      <c r="C7" s="32">
        <v>4</v>
      </c>
      <c r="D7" s="32">
        <v>1</v>
      </c>
      <c r="E7" s="32">
        <f>B7/C7</f>
        <v>578.25</v>
      </c>
      <c r="F7" s="32">
        <f>D7*E7</f>
        <v>578.25</v>
      </c>
    </row>
    <row r="8" spans="1:6" s="27" customFormat="1" ht="15.45" customHeight="1">
      <c r="A8" s="28" t="s">
        <v>86</v>
      </c>
      <c r="B8" s="29">
        <v>5060</v>
      </c>
      <c r="C8" s="32">
        <v>4</v>
      </c>
      <c r="D8" s="32">
        <v>0</v>
      </c>
      <c r="E8" s="32">
        <f>B8/C8</f>
        <v>1265</v>
      </c>
      <c r="F8" s="32">
        <f>D8*E8</f>
        <v>0</v>
      </c>
    </row>
    <row r="9" spans="1:6" s="27" customFormat="1" ht="15.45" customHeight="1">
      <c r="A9" s="28" t="s">
        <v>200</v>
      </c>
      <c r="B9" s="29">
        <v>4192</v>
      </c>
      <c r="C9" s="32">
        <v>4</v>
      </c>
      <c r="D9" s="32">
        <v>1</v>
      </c>
      <c r="E9" s="32">
        <f>B9/C9</f>
        <v>1048</v>
      </c>
      <c r="F9" s="32">
        <f>D9*E9</f>
        <v>1048</v>
      </c>
    </row>
    <row r="10" spans="1:6" s="27" customFormat="1" ht="15.45" customHeight="1">
      <c r="A10" s="28" t="s">
        <v>285</v>
      </c>
      <c r="B10" s="29">
        <v>2144</v>
      </c>
      <c r="C10" s="32">
        <v>4</v>
      </c>
      <c r="D10" s="32">
        <v>0</v>
      </c>
      <c r="E10" s="32">
        <f>B10/C10</f>
        <v>536</v>
      </c>
      <c r="F10" s="32">
        <f>D10*E10</f>
        <v>0</v>
      </c>
    </row>
    <row r="11" spans="1:6" s="27" customFormat="1" ht="15.45" customHeight="1">
      <c r="A11" s="28" t="s">
        <v>139</v>
      </c>
      <c r="B11" s="29">
        <v>6027</v>
      </c>
      <c r="C11" s="32">
        <v>4</v>
      </c>
      <c r="D11" s="32">
        <v>0</v>
      </c>
      <c r="E11" s="32">
        <f>B11/C11</f>
        <v>1506.75</v>
      </c>
      <c r="F11" s="32">
        <f>D11*E11</f>
        <v>0</v>
      </c>
    </row>
    <row r="12" spans="1:6" s="27" customFormat="1" ht="15.45" customHeight="1">
      <c r="A12" s="28" t="s">
        <v>239</v>
      </c>
      <c r="B12" s="29">
        <v>1791</v>
      </c>
      <c r="C12" s="32">
        <v>4</v>
      </c>
      <c r="D12" s="32">
        <v>0</v>
      </c>
      <c r="E12" s="32">
        <f>B12/C12</f>
        <v>447.75</v>
      </c>
      <c r="F12" s="32">
        <f>D12*E12</f>
        <v>0</v>
      </c>
    </row>
    <row r="13" spans="1:6" s="27" customFormat="1" ht="15.45" customHeight="1">
      <c r="A13" s="28" t="s">
        <v>25</v>
      </c>
      <c r="B13" s="29">
        <v>6039</v>
      </c>
      <c r="C13" s="32">
        <v>4</v>
      </c>
      <c r="D13" s="32">
        <v>1</v>
      </c>
      <c r="E13" s="32">
        <f>B13/C13</f>
        <v>1509.75</v>
      </c>
      <c r="F13" s="32">
        <f>D13*E13</f>
        <v>1509.75</v>
      </c>
    </row>
    <row r="14" spans="1:6" s="27" customFormat="1" ht="15.45" customHeight="1">
      <c r="A14" s="28" t="s">
        <v>125</v>
      </c>
      <c r="B14" s="29">
        <v>4181</v>
      </c>
      <c r="C14" s="32">
        <v>4</v>
      </c>
      <c r="D14" s="32">
        <v>1</v>
      </c>
      <c r="E14" s="32">
        <f>B14/C14</f>
        <v>1045.25</v>
      </c>
      <c r="F14" s="32">
        <f>D14*E14</f>
        <v>1045.25</v>
      </c>
    </row>
    <row r="15" spans="1:6" s="27" customFormat="1" ht="15.45" customHeight="1">
      <c r="A15" s="28" t="s">
        <v>137</v>
      </c>
      <c r="B15" s="29">
        <v>2890</v>
      </c>
      <c r="C15" s="32">
        <v>4</v>
      </c>
      <c r="D15" s="32">
        <v>1</v>
      </c>
      <c r="E15" s="32">
        <f>B15/C15</f>
        <v>722.5</v>
      </c>
      <c r="F15" s="32">
        <f>D15*E15</f>
        <v>722.5</v>
      </c>
    </row>
    <row r="16" spans="1:6" s="27" customFormat="1" ht="15.45" customHeight="1">
      <c r="A16" s="28" t="s">
        <v>263</v>
      </c>
      <c r="B16" s="29">
        <v>3444</v>
      </c>
      <c r="C16" s="32">
        <v>4</v>
      </c>
      <c r="D16" s="32">
        <v>0</v>
      </c>
      <c r="E16" s="32">
        <f>B16/C16</f>
        <v>861</v>
      </c>
      <c r="F16" s="32">
        <f>D16*E16</f>
        <v>0</v>
      </c>
    </row>
    <row r="17" spans="1:6" s="27" customFormat="1" ht="15.45" customHeight="1">
      <c r="A17" s="28" t="s">
        <v>77</v>
      </c>
      <c r="B17" s="29">
        <v>3964</v>
      </c>
      <c r="C17" s="32">
        <v>4</v>
      </c>
      <c r="D17" s="32">
        <v>1</v>
      </c>
      <c r="E17" s="32">
        <f>B17/C17</f>
        <v>991</v>
      </c>
      <c r="F17" s="32">
        <f>D17*E17</f>
        <v>991</v>
      </c>
    </row>
    <row r="18" spans="1:6" s="27" customFormat="1" ht="15.45" customHeight="1">
      <c r="A18" s="28" t="s">
        <v>224</v>
      </c>
      <c r="B18" s="29">
        <v>2201</v>
      </c>
      <c r="C18" s="32">
        <v>4</v>
      </c>
      <c r="D18" s="32">
        <v>1</v>
      </c>
      <c r="E18" s="32">
        <f>B18/C18</f>
        <v>550.25</v>
      </c>
      <c r="F18" s="32">
        <f>D18*E18</f>
        <v>550.25</v>
      </c>
    </row>
    <row r="19" spans="1:6" s="27" customFormat="1" ht="15.45" customHeight="1">
      <c r="A19" s="28" t="s">
        <v>273</v>
      </c>
      <c r="B19" s="29">
        <v>4421</v>
      </c>
      <c r="C19" s="32">
        <v>4</v>
      </c>
      <c r="D19" s="32">
        <v>0</v>
      </c>
      <c r="E19" s="32">
        <f>B19/C19</f>
        <v>1105.25</v>
      </c>
      <c r="F19" s="32">
        <f>D19*E19</f>
        <v>0</v>
      </c>
    </row>
    <row r="20" spans="1:6" s="27" customFormat="1" ht="15.45" customHeight="1">
      <c r="A20" s="28" t="s">
        <v>42</v>
      </c>
      <c r="B20" s="29">
        <v>4873</v>
      </c>
      <c r="C20" s="32">
        <v>4</v>
      </c>
      <c r="D20" s="32">
        <v>1</v>
      </c>
      <c r="E20" s="32">
        <f>B20/C20</f>
        <v>1218.25</v>
      </c>
      <c r="F20" s="32">
        <f>D20*E20</f>
        <v>1218.25</v>
      </c>
    </row>
    <row r="21" spans="1:6" s="27" customFormat="1" ht="15.45" customHeight="1">
      <c r="A21" s="28" t="s">
        <v>232</v>
      </c>
      <c r="B21" s="29">
        <v>1974</v>
      </c>
      <c r="C21" s="32">
        <v>4</v>
      </c>
      <c r="D21" s="32">
        <v>1</v>
      </c>
      <c r="E21" s="32">
        <f>B21/C21</f>
        <v>493.5</v>
      </c>
      <c r="F21" s="32">
        <f>D21*E21</f>
        <v>493.5</v>
      </c>
    </row>
    <row r="22" spans="1:6" s="27" customFormat="1" ht="15.45" customHeight="1">
      <c r="A22" s="28" t="s">
        <v>243</v>
      </c>
      <c r="B22" s="29">
        <v>2613</v>
      </c>
      <c r="C22" s="32">
        <v>4</v>
      </c>
      <c r="D22" s="32">
        <v>1</v>
      </c>
      <c r="E22" s="32">
        <f>B22/C22</f>
        <v>653.25</v>
      </c>
      <c r="F22" s="32">
        <f>D22*E22</f>
        <v>653.25</v>
      </c>
    </row>
    <row r="23" spans="1:6" s="27" customFormat="1" ht="15.45" customHeight="1">
      <c r="A23" s="28" t="s">
        <v>256</v>
      </c>
      <c r="B23" s="29">
        <v>1760</v>
      </c>
      <c r="C23" s="32">
        <v>4</v>
      </c>
      <c r="D23" s="32">
        <v>0</v>
      </c>
      <c r="E23" s="32">
        <f>B23/C23</f>
        <v>440</v>
      </c>
      <c r="F23" s="32">
        <f>D23*E23</f>
        <v>0</v>
      </c>
    </row>
    <row r="24" spans="1:6" s="27" customFormat="1" ht="15.45" customHeight="1">
      <c r="A24" s="28" t="s">
        <v>82</v>
      </c>
      <c r="B24" s="29">
        <v>3910</v>
      </c>
      <c r="C24" s="32">
        <v>4</v>
      </c>
      <c r="D24" s="32">
        <v>1</v>
      </c>
      <c r="E24" s="32">
        <f>B24/C24</f>
        <v>977.5</v>
      </c>
      <c r="F24" s="32">
        <f>D24*E24</f>
        <v>977.5</v>
      </c>
    </row>
    <row r="25" spans="1:6" s="27" customFormat="1" ht="15.45" customHeight="1">
      <c r="A25" s="28" t="s">
        <v>94</v>
      </c>
      <c r="B25" s="29">
        <v>4844</v>
      </c>
      <c r="C25" s="32">
        <v>4</v>
      </c>
      <c r="D25" s="32">
        <v>1</v>
      </c>
      <c r="E25" s="32">
        <f>B25/C25</f>
        <v>1211</v>
      </c>
      <c r="F25" s="32">
        <f>D25*E25</f>
        <v>1211</v>
      </c>
    </row>
    <row r="26" spans="1:6" s="27" customFormat="1" ht="15.45" customHeight="1">
      <c r="A26" s="28" t="s">
        <v>190</v>
      </c>
      <c r="B26" s="29">
        <v>4465</v>
      </c>
      <c r="C26" s="32">
        <v>4</v>
      </c>
      <c r="D26" s="32">
        <v>1</v>
      </c>
      <c r="E26" s="32">
        <f>B26/C26</f>
        <v>1116.25</v>
      </c>
      <c r="F26" s="32">
        <f>D26*E26</f>
        <v>1116.25</v>
      </c>
    </row>
    <row r="27" spans="1:6" s="27" customFormat="1" ht="15.45" customHeight="1">
      <c r="A27" s="28" t="s">
        <v>170</v>
      </c>
      <c r="B27" s="29">
        <v>2325</v>
      </c>
      <c r="C27" s="32">
        <v>4</v>
      </c>
      <c r="D27" s="32">
        <v>1</v>
      </c>
      <c r="E27" s="32">
        <f>B27/C27</f>
        <v>581.25</v>
      </c>
      <c r="F27" s="32">
        <f>D27*E27</f>
        <v>581.25</v>
      </c>
    </row>
    <row r="28" spans="1:6" s="27" customFormat="1" ht="15.45" customHeight="1">
      <c r="A28" s="28" t="s">
        <v>153</v>
      </c>
      <c r="B28" s="29">
        <v>3586</v>
      </c>
      <c r="C28" s="32">
        <v>4</v>
      </c>
      <c r="D28" s="32">
        <v>1</v>
      </c>
      <c r="E28" s="32">
        <f>B28/C28</f>
        <v>896.5</v>
      </c>
      <c r="F28" s="32">
        <f>D28*E28</f>
        <v>896.5</v>
      </c>
    </row>
    <row r="29" spans="1:6" s="27" customFormat="1" ht="15.45" customHeight="1">
      <c r="A29" s="28" t="s">
        <v>183</v>
      </c>
      <c r="B29" s="29">
        <v>4614</v>
      </c>
      <c r="C29" s="32">
        <v>4</v>
      </c>
      <c r="D29" s="32">
        <v>0</v>
      </c>
      <c r="E29" s="32">
        <f>B29/C29</f>
        <v>1153.5</v>
      </c>
      <c r="F29" s="32">
        <f>D29*E29</f>
        <v>0</v>
      </c>
    </row>
    <row r="30" spans="1:6" s="27" customFormat="1" ht="15.45" customHeight="1">
      <c r="A30" s="28" t="s">
        <v>54</v>
      </c>
      <c r="B30" s="29">
        <v>6131</v>
      </c>
      <c r="C30" s="32">
        <v>4</v>
      </c>
      <c r="D30" s="32">
        <v>1</v>
      </c>
      <c r="E30" s="32">
        <f>B30/C30</f>
        <v>1532.75</v>
      </c>
      <c r="F30" s="32">
        <f>D30*E30</f>
        <v>1532.75</v>
      </c>
    </row>
    <row r="31" spans="1:6" s="27" customFormat="1" ht="15.45" customHeight="1">
      <c r="A31" s="28" t="s">
        <v>276</v>
      </c>
      <c r="B31" s="29">
        <v>4149</v>
      </c>
      <c r="C31" s="32">
        <v>4</v>
      </c>
      <c r="D31" s="32">
        <v>0</v>
      </c>
      <c r="E31" s="32">
        <f>B31/C31</f>
        <v>1037.25</v>
      </c>
      <c r="F31" s="32">
        <f>D31*E31</f>
        <v>0</v>
      </c>
    </row>
    <row r="32" spans="1:6" s="27" customFormat="1" ht="15.45" customHeight="1">
      <c r="A32" s="28" t="s">
        <v>111</v>
      </c>
      <c r="B32" s="29">
        <v>3170</v>
      </c>
      <c r="C32" s="32">
        <v>4</v>
      </c>
      <c r="D32" s="32">
        <v>1</v>
      </c>
      <c r="E32" s="32">
        <f>B32/C32</f>
        <v>792.5</v>
      </c>
      <c r="F32" s="32">
        <f>D32*E32</f>
        <v>792.5</v>
      </c>
    </row>
    <row r="33" spans="1:6" s="27" customFormat="1" ht="15.45" customHeight="1">
      <c r="A33" s="28" t="s">
        <v>45</v>
      </c>
      <c r="B33" s="29">
        <v>6486</v>
      </c>
      <c r="C33" s="32">
        <v>4</v>
      </c>
      <c r="D33" s="32">
        <v>1</v>
      </c>
      <c r="E33" s="32">
        <f>B33/C33</f>
        <v>1621.5</v>
      </c>
      <c r="F33" s="32">
        <f>D33*E33</f>
        <v>1621.5</v>
      </c>
    </row>
    <row r="34" spans="1:6" s="27" customFormat="1" ht="15.45" customHeight="1">
      <c r="A34" s="28" t="s">
        <v>199</v>
      </c>
      <c r="B34" s="29">
        <v>2641</v>
      </c>
      <c r="C34" s="32">
        <v>4</v>
      </c>
      <c r="D34" s="32">
        <v>1</v>
      </c>
      <c r="E34" s="32">
        <f>B34/C34</f>
        <v>660.25</v>
      </c>
      <c r="F34" s="32">
        <f>D34*E34</f>
        <v>660.25</v>
      </c>
    </row>
    <row r="35" spans="1:6" s="27" customFormat="1" ht="15.45" customHeight="1">
      <c r="A35" s="28" t="s">
        <v>65</v>
      </c>
      <c r="B35" s="29">
        <v>4192</v>
      </c>
      <c r="C35" s="32">
        <v>4</v>
      </c>
      <c r="D35" s="32">
        <v>1</v>
      </c>
      <c r="E35" s="32">
        <f>B35/C35</f>
        <v>1048</v>
      </c>
      <c r="F35" s="32">
        <f>D35*E35</f>
        <v>1048</v>
      </c>
    </row>
    <row r="36" spans="1:6" s="27" customFormat="1" ht="15.45" customHeight="1">
      <c r="A36" s="28" t="s">
        <v>50</v>
      </c>
      <c r="B36" s="29">
        <v>4548</v>
      </c>
      <c r="C36" s="32">
        <v>4</v>
      </c>
      <c r="D36" s="32">
        <v>1</v>
      </c>
      <c r="E36" s="32">
        <f>B36/C36</f>
        <v>1137</v>
      </c>
      <c r="F36" s="32">
        <f>D36*E36</f>
        <v>1137</v>
      </c>
    </row>
    <row r="37" spans="1:6" s="27" customFormat="1" ht="15.45" customHeight="1">
      <c r="A37" s="28" t="s">
        <v>204</v>
      </c>
      <c r="B37" s="29">
        <v>3951</v>
      </c>
      <c r="C37" s="32">
        <v>4</v>
      </c>
      <c r="D37" s="32">
        <v>0</v>
      </c>
      <c r="E37" s="32">
        <f>B37/C37</f>
        <v>987.75</v>
      </c>
      <c r="F37" s="32">
        <f>D37*E37</f>
        <v>0</v>
      </c>
    </row>
    <row r="38" spans="1:6" s="27" customFormat="1" ht="15.45" customHeight="1">
      <c r="A38" s="28" t="s">
        <v>18</v>
      </c>
      <c r="B38" s="29">
        <v>6888</v>
      </c>
      <c r="C38" s="32">
        <v>4</v>
      </c>
      <c r="D38" s="32">
        <v>1</v>
      </c>
      <c r="E38" s="32">
        <f>B38/C38</f>
        <v>1722</v>
      </c>
      <c r="F38" s="32">
        <f>D38*E38</f>
        <v>1722</v>
      </c>
    </row>
    <row r="39" spans="1:6" s="27" customFormat="1" ht="15.45" customHeight="1">
      <c r="A39" s="28" t="s">
        <v>277</v>
      </c>
      <c r="B39" s="29">
        <v>3558</v>
      </c>
      <c r="C39" s="32">
        <v>4</v>
      </c>
      <c r="D39" s="32">
        <v>0</v>
      </c>
      <c r="E39" s="32">
        <f>B39/C39</f>
        <v>889.5</v>
      </c>
      <c r="F39" s="32">
        <f>D39*E39</f>
        <v>0</v>
      </c>
    </row>
    <row r="40" spans="1:6" s="27" customFormat="1" ht="15.45" customHeight="1">
      <c r="A40" s="28" t="s">
        <v>209</v>
      </c>
      <c r="B40" s="29">
        <v>3840</v>
      </c>
      <c r="C40" s="32">
        <v>4</v>
      </c>
      <c r="D40" s="32">
        <v>1</v>
      </c>
      <c r="E40" s="32">
        <f>B40/C40</f>
        <v>960</v>
      </c>
      <c r="F40" s="32">
        <f>D40*E40</f>
        <v>960</v>
      </c>
    </row>
    <row r="41" spans="1:6" s="27" customFormat="1" ht="15.45" customHeight="1">
      <c r="A41" s="28" t="s">
        <v>208</v>
      </c>
      <c r="B41" s="29">
        <v>3879</v>
      </c>
      <c r="C41" s="32">
        <v>4</v>
      </c>
      <c r="D41" s="32">
        <v>1</v>
      </c>
      <c r="E41" s="32">
        <f>B41/C41</f>
        <v>969.75</v>
      </c>
      <c r="F41" s="32">
        <f>D41*E41</f>
        <v>969.75</v>
      </c>
    </row>
    <row r="42" spans="1:6" s="27" customFormat="1" ht="15.45" customHeight="1">
      <c r="A42" s="28" t="s">
        <v>96</v>
      </c>
      <c r="B42" s="29">
        <v>4779</v>
      </c>
      <c r="C42" s="32">
        <v>4</v>
      </c>
      <c r="D42" s="32">
        <v>1</v>
      </c>
      <c r="E42" s="32">
        <f>B42/C42</f>
        <v>1194.75</v>
      </c>
      <c r="F42" s="32">
        <f>D42*E42</f>
        <v>1194.75</v>
      </c>
    </row>
    <row r="43" spans="1:6" s="27" customFormat="1" ht="15.45" customHeight="1">
      <c r="A43" s="28" t="s">
        <v>284</v>
      </c>
      <c r="B43" s="29">
        <v>2421</v>
      </c>
      <c r="C43" s="32">
        <v>4</v>
      </c>
      <c r="D43" s="32">
        <v>0</v>
      </c>
      <c r="E43" s="32">
        <f>B43/C43</f>
        <v>605.25</v>
      </c>
      <c r="F43" s="32">
        <f>D43*E43</f>
        <v>0</v>
      </c>
    </row>
    <row r="44" spans="1:6" s="27" customFormat="1" ht="15.45" customHeight="1">
      <c r="A44" s="28" t="s">
        <v>268</v>
      </c>
      <c r="B44" s="29">
        <v>168</v>
      </c>
      <c r="C44" s="32">
        <v>4</v>
      </c>
      <c r="D44" s="32">
        <v>1</v>
      </c>
      <c r="E44" s="32">
        <f>B44/C44</f>
        <v>42</v>
      </c>
      <c r="F44" s="32">
        <f>D44*E44</f>
        <v>42</v>
      </c>
    </row>
    <row r="45" spans="1:6" s="27" customFormat="1" ht="15.45" customHeight="1">
      <c r="A45" s="28" t="s">
        <v>275</v>
      </c>
      <c r="B45" s="29">
        <v>4156</v>
      </c>
      <c r="C45" s="32">
        <v>4</v>
      </c>
      <c r="D45" s="32">
        <v>0</v>
      </c>
      <c r="E45" s="32">
        <f>B45/C45</f>
        <v>1039</v>
      </c>
      <c r="F45" s="32">
        <f>D45*E45</f>
        <v>0</v>
      </c>
    </row>
    <row r="46" spans="1:6" s="27" customFormat="1" ht="15.45" customHeight="1">
      <c r="A46" s="28" t="s">
        <v>274</v>
      </c>
      <c r="B46" s="29">
        <v>4194</v>
      </c>
      <c r="C46" s="32">
        <v>4</v>
      </c>
      <c r="D46" s="32">
        <v>0</v>
      </c>
      <c r="E46" s="32">
        <f>B46/C46</f>
        <v>1048.5</v>
      </c>
      <c r="F46" s="32">
        <f>D46*E46</f>
        <v>0</v>
      </c>
    </row>
    <row r="47" spans="1:6" s="27" customFormat="1" ht="15.45" customHeight="1">
      <c r="A47" s="28" t="s">
        <v>175</v>
      </c>
      <c r="B47" s="29">
        <v>3164</v>
      </c>
      <c r="C47" s="32">
        <v>4</v>
      </c>
      <c r="D47" s="32">
        <v>1</v>
      </c>
      <c r="E47" s="32">
        <f>B47/C47</f>
        <v>791</v>
      </c>
      <c r="F47" s="32">
        <f>D47*E47</f>
        <v>791</v>
      </c>
    </row>
    <row r="48" spans="1:6" s="27" customFormat="1" ht="15.45" customHeight="1">
      <c r="A48" s="28" t="s">
        <v>210</v>
      </c>
      <c r="B48" s="29">
        <v>2370</v>
      </c>
      <c r="C48" s="32">
        <v>4</v>
      </c>
      <c r="D48" s="32">
        <v>1</v>
      </c>
      <c r="E48" s="32">
        <f>B48/C48</f>
        <v>592.5</v>
      </c>
      <c r="F48" s="32">
        <f>D48*E48</f>
        <v>592.5</v>
      </c>
    </row>
    <row r="49" spans="1:6" s="27" customFormat="1" ht="15.45" customHeight="1">
      <c r="A49" s="28" t="s">
        <v>79</v>
      </c>
      <c r="B49" s="29">
        <v>5403</v>
      </c>
      <c r="C49" s="32">
        <v>4</v>
      </c>
      <c r="D49" s="32">
        <v>1</v>
      </c>
      <c r="E49" s="32">
        <f>B49/C49</f>
        <v>1350.75</v>
      </c>
      <c r="F49" s="32">
        <f>D49*E49</f>
        <v>1350.75</v>
      </c>
    </row>
    <row r="50" spans="1:6" s="27" customFormat="1" ht="15.45" customHeight="1">
      <c r="A50" s="28" t="s">
        <v>213</v>
      </c>
      <c r="B50" s="29">
        <v>2306</v>
      </c>
      <c r="C50" s="32">
        <v>4</v>
      </c>
      <c r="D50" s="32">
        <v>0</v>
      </c>
      <c r="E50" s="32">
        <f>B50/C50</f>
        <v>576.5</v>
      </c>
      <c r="F50" s="32">
        <f>D50*E50</f>
        <v>0</v>
      </c>
    </row>
    <row r="51" spans="1:6" s="27" customFormat="1" ht="15.45" customHeight="1">
      <c r="A51" s="28" t="s">
        <v>254</v>
      </c>
      <c r="B51" s="29">
        <v>1318</v>
      </c>
      <c r="C51" s="32">
        <v>4</v>
      </c>
      <c r="D51" s="32">
        <v>1</v>
      </c>
      <c r="E51" s="32">
        <f>B51/C51</f>
        <v>329.5</v>
      </c>
      <c r="F51" s="32">
        <f>D51*E51</f>
        <v>329.5</v>
      </c>
    </row>
    <row r="52" spans="1:6" s="27" customFormat="1" ht="15.45" customHeight="1">
      <c r="A52" s="28" t="s">
        <v>109</v>
      </c>
      <c r="B52" s="29">
        <v>3211</v>
      </c>
      <c r="C52" s="32">
        <v>4</v>
      </c>
      <c r="D52" s="32">
        <v>1</v>
      </c>
      <c r="E52" s="32">
        <f>B52/C52</f>
        <v>802.75</v>
      </c>
      <c r="F52" s="32">
        <f>D52*E52</f>
        <v>802.75</v>
      </c>
    </row>
    <row r="53" spans="1:6" s="27" customFormat="1" ht="15.45" customHeight="1">
      <c r="A53" s="28" t="s">
        <v>216</v>
      </c>
      <c r="B53" s="29">
        <v>2349</v>
      </c>
      <c r="C53" s="32">
        <v>4</v>
      </c>
      <c r="D53" s="32">
        <v>1</v>
      </c>
      <c r="E53" s="32">
        <f>B53/C53</f>
        <v>587.25</v>
      </c>
      <c r="F53" s="32">
        <f>D53*E53</f>
        <v>587.25</v>
      </c>
    </row>
    <row r="54" spans="1:6" s="27" customFormat="1" ht="15.45" customHeight="1">
      <c r="A54" s="28" t="s">
        <v>58</v>
      </c>
      <c r="B54" s="29">
        <v>4419</v>
      </c>
      <c r="C54" s="32">
        <v>4</v>
      </c>
      <c r="D54" s="32">
        <v>1</v>
      </c>
      <c r="E54" s="32">
        <f>B54/C54</f>
        <v>1104.75</v>
      </c>
      <c r="F54" s="32">
        <f>D54*E54</f>
        <v>1104.75</v>
      </c>
    </row>
    <row r="55" spans="1:6" s="27" customFormat="1" ht="15.45" customHeight="1">
      <c r="A55" s="28" t="s">
        <v>116</v>
      </c>
      <c r="B55" s="29">
        <v>4175</v>
      </c>
      <c r="C55" s="32">
        <v>4</v>
      </c>
      <c r="D55" s="32">
        <v>0</v>
      </c>
      <c r="E55" s="32">
        <f>B55/C55</f>
        <v>1043.75</v>
      </c>
      <c r="F55" s="32">
        <f>D55*E55</f>
        <v>0</v>
      </c>
    </row>
    <row r="56" spans="1:6" s="27" customFormat="1" ht="15.45" customHeight="1">
      <c r="A56" s="28" t="s">
        <v>93</v>
      </c>
      <c r="B56" s="29">
        <v>3611</v>
      </c>
      <c r="C56" s="32">
        <v>4</v>
      </c>
      <c r="D56" s="32">
        <v>1</v>
      </c>
      <c r="E56" s="32">
        <f>B56/C56</f>
        <v>902.75</v>
      </c>
      <c r="F56" s="32">
        <f>D56*E56</f>
        <v>902.75</v>
      </c>
    </row>
    <row r="57" spans="1:6" s="27" customFormat="1" ht="15.45" customHeight="1">
      <c r="A57" s="28" t="s">
        <v>113</v>
      </c>
      <c r="B57" s="29">
        <v>3155</v>
      </c>
      <c r="C57" s="32">
        <v>4</v>
      </c>
      <c r="D57" s="32">
        <v>1</v>
      </c>
      <c r="E57" s="32">
        <f>B57/C57</f>
        <v>788.75</v>
      </c>
      <c r="F57" s="32">
        <f>D57*E57</f>
        <v>788.75</v>
      </c>
    </row>
    <row r="58" spans="1:6" s="27" customFormat="1" ht="15.45" customHeight="1">
      <c r="A58" s="28" t="s">
        <v>102</v>
      </c>
      <c r="B58" s="29">
        <v>3429</v>
      </c>
      <c r="C58" s="32">
        <v>4</v>
      </c>
      <c r="D58" s="32">
        <v>1</v>
      </c>
      <c r="E58" s="32">
        <f>B58/C58</f>
        <v>857.25</v>
      </c>
      <c r="F58" s="32">
        <f>D58*E58</f>
        <v>857.25</v>
      </c>
    </row>
    <row r="59" spans="1:6" s="27" customFormat="1" ht="15.45" customHeight="1">
      <c r="A59" s="28" t="s">
        <v>159</v>
      </c>
      <c r="B59" s="29">
        <v>3238</v>
      </c>
      <c r="C59" s="32">
        <v>4</v>
      </c>
      <c r="D59" s="32">
        <v>0</v>
      </c>
      <c r="E59" s="32">
        <f>B59/C59</f>
        <v>809.5</v>
      </c>
      <c r="F59" s="32">
        <f>D59*E59</f>
        <v>0</v>
      </c>
    </row>
    <row r="60" spans="1:6" s="27" customFormat="1" ht="15.45" customHeight="1">
      <c r="A60" s="28" t="s">
        <v>189</v>
      </c>
      <c r="B60" s="29">
        <v>2896</v>
      </c>
      <c r="C60" s="32">
        <v>4</v>
      </c>
      <c r="D60" s="32">
        <v>1</v>
      </c>
      <c r="E60" s="32">
        <f>B60/C60</f>
        <v>724</v>
      </c>
      <c r="F60" s="32">
        <f>D60*E60</f>
        <v>724</v>
      </c>
    </row>
    <row r="61" spans="1:6" s="27" customFormat="1" ht="15.45" customHeight="1">
      <c r="A61" s="28" t="s">
        <v>120</v>
      </c>
      <c r="B61" s="29">
        <v>3073</v>
      </c>
      <c r="C61" s="32">
        <v>4</v>
      </c>
      <c r="D61" s="32">
        <v>1</v>
      </c>
      <c r="E61" s="32">
        <f>B61/C61</f>
        <v>768.25</v>
      </c>
      <c r="F61" s="32">
        <f>D61*E61</f>
        <v>768.25</v>
      </c>
    </row>
    <row r="62" spans="1:6" s="27" customFormat="1" ht="15.45" customHeight="1">
      <c r="A62" s="28" t="s">
        <v>115</v>
      </c>
      <c r="B62" s="29">
        <v>4213</v>
      </c>
      <c r="C62" s="32">
        <v>4</v>
      </c>
      <c r="D62" s="32">
        <v>0</v>
      </c>
      <c r="E62" s="32">
        <f>B62/C62</f>
        <v>1053.25</v>
      </c>
      <c r="F62" s="32">
        <f>D62*E62</f>
        <v>0</v>
      </c>
    </row>
    <row r="63" spans="1:6" s="27" customFormat="1" ht="15.45" customHeight="1">
      <c r="A63" s="28" t="s">
        <v>165</v>
      </c>
      <c r="B63" s="29">
        <v>3196</v>
      </c>
      <c r="C63" s="32">
        <v>4</v>
      </c>
      <c r="D63" s="32">
        <v>0</v>
      </c>
      <c r="E63" s="32">
        <f>B63/C63</f>
        <v>799</v>
      </c>
      <c r="F63" s="32">
        <f>D63*E63</f>
        <v>0</v>
      </c>
    </row>
    <row r="64" spans="1:6" s="27" customFormat="1" ht="15.45" customHeight="1">
      <c r="A64" s="28" t="s">
        <v>251</v>
      </c>
      <c r="B64" s="29">
        <v>2167</v>
      </c>
      <c r="C64" s="32">
        <v>4</v>
      </c>
      <c r="D64" s="32">
        <v>1</v>
      </c>
      <c r="E64" s="32">
        <f>B64/C64</f>
        <v>541.75</v>
      </c>
      <c r="F64" s="32">
        <f>D64*E64</f>
        <v>541.75</v>
      </c>
    </row>
    <row r="65" spans="1:6" s="27" customFormat="1" ht="15.45" customHeight="1">
      <c r="A65" s="28" t="s">
        <v>131</v>
      </c>
      <c r="B65" s="29">
        <v>2973</v>
      </c>
      <c r="C65" s="32">
        <v>4</v>
      </c>
      <c r="D65" s="32">
        <v>1</v>
      </c>
      <c r="E65" s="32">
        <f>B65/C65</f>
        <v>743.25</v>
      </c>
      <c r="F65" s="32">
        <f>D65*E65</f>
        <v>743.25</v>
      </c>
    </row>
    <row r="66" spans="1:6" s="27" customFormat="1" ht="15.45" customHeight="1">
      <c r="A66" s="28" t="s">
        <v>229</v>
      </c>
      <c r="B66" s="29">
        <v>2121</v>
      </c>
      <c r="C66" s="32">
        <v>4</v>
      </c>
      <c r="D66" s="32">
        <v>1</v>
      </c>
      <c r="E66" s="32">
        <f>B66/C66</f>
        <v>530.25</v>
      </c>
      <c r="F66" s="32">
        <f>D66*E66</f>
        <v>530.25</v>
      </c>
    </row>
    <row r="67" spans="1:6" s="27" customFormat="1" ht="15.45" customHeight="1">
      <c r="A67" s="28" t="s">
        <v>140</v>
      </c>
      <c r="B67" s="29">
        <v>3949</v>
      </c>
      <c r="C67" s="32">
        <v>4</v>
      </c>
      <c r="D67" s="32">
        <v>1</v>
      </c>
      <c r="E67" s="32">
        <f>B67/C67</f>
        <v>987.25</v>
      </c>
      <c r="F67" s="32">
        <f>D67*E67</f>
        <v>987.25</v>
      </c>
    </row>
    <row r="68" spans="1:6" s="27" customFormat="1" ht="15.45" customHeight="1">
      <c r="A68" s="28" t="s">
        <v>36</v>
      </c>
      <c r="B68" s="29">
        <v>5092</v>
      </c>
      <c r="C68" s="32">
        <v>4</v>
      </c>
      <c r="D68" s="32">
        <v>1</v>
      </c>
      <c r="E68" s="32">
        <f>B68/C68</f>
        <v>1273</v>
      </c>
      <c r="F68" s="32">
        <f>D68*E68</f>
        <v>1273</v>
      </c>
    </row>
    <row r="69" spans="1:6" s="27" customFormat="1" ht="15.45" customHeight="1">
      <c r="A69" s="28" t="s">
        <v>72</v>
      </c>
      <c r="B69" s="29">
        <v>5472</v>
      </c>
      <c r="C69" s="32">
        <v>4</v>
      </c>
      <c r="D69" s="32">
        <v>0</v>
      </c>
      <c r="E69" s="32">
        <f>B69/C69</f>
        <v>1368</v>
      </c>
      <c r="F69" s="32">
        <f>D69*E69</f>
        <v>0</v>
      </c>
    </row>
    <row r="70" spans="1:6" s="27" customFormat="1" ht="15.45" customHeight="1">
      <c r="A70" s="28" t="s">
        <v>136</v>
      </c>
      <c r="B70" s="29">
        <v>6103</v>
      </c>
      <c r="C70" s="32">
        <v>4</v>
      </c>
      <c r="D70" s="32">
        <v>0</v>
      </c>
      <c r="E70" s="32">
        <f>B70/C70</f>
        <v>1525.75</v>
      </c>
      <c r="F70" s="32">
        <f>D70*E70</f>
        <v>0</v>
      </c>
    </row>
    <row r="71" spans="1:6" s="27" customFormat="1" ht="15.45" customHeight="1">
      <c r="A71" s="28" t="s">
        <v>269</v>
      </c>
      <c r="B71" s="29">
        <v>90</v>
      </c>
      <c r="C71" s="32">
        <v>4</v>
      </c>
      <c r="D71" s="32">
        <v>1</v>
      </c>
      <c r="E71" s="32">
        <f>B71/C71</f>
        <v>22.5</v>
      </c>
      <c r="F71" s="32">
        <f>D71*E71</f>
        <v>22.5</v>
      </c>
    </row>
    <row r="72" spans="1:6" s="27" customFormat="1" ht="15.45" customHeight="1">
      <c r="A72" s="28" t="s">
        <v>32</v>
      </c>
      <c r="B72" s="29">
        <v>5505</v>
      </c>
      <c r="C72" s="32">
        <v>4</v>
      </c>
      <c r="D72" s="32">
        <v>1</v>
      </c>
      <c r="E72" s="32">
        <f>B72/C72</f>
        <v>1376.25</v>
      </c>
      <c r="F72" s="32">
        <f>D72*E72</f>
        <v>1376.25</v>
      </c>
    </row>
    <row r="73" spans="1:6" s="27" customFormat="1" ht="15.45" customHeight="1">
      <c r="A73" s="28" t="s">
        <v>122</v>
      </c>
      <c r="B73" s="29">
        <v>6768</v>
      </c>
      <c r="C73" s="32">
        <v>4</v>
      </c>
      <c r="D73" s="32">
        <v>1</v>
      </c>
      <c r="E73" s="32">
        <f>B73/C73</f>
        <v>1692</v>
      </c>
      <c r="F73" s="32">
        <f>D73*E73</f>
        <v>1692</v>
      </c>
    </row>
    <row r="74" spans="1:6" s="27" customFormat="1" ht="15.45" customHeight="1">
      <c r="A74" s="28" t="s">
        <v>88</v>
      </c>
      <c r="B74" s="29">
        <v>3732</v>
      </c>
      <c r="C74" s="32">
        <v>4</v>
      </c>
      <c r="D74" s="32">
        <v>1</v>
      </c>
      <c r="E74" s="32">
        <f>B74/C74</f>
        <v>933</v>
      </c>
      <c r="F74" s="32">
        <f>D74*E74</f>
        <v>933</v>
      </c>
    </row>
    <row r="75" spans="1:6" s="27" customFormat="1" ht="15.45" customHeight="1">
      <c r="A75" s="28" t="s">
        <v>98</v>
      </c>
      <c r="B75" s="29">
        <v>3474</v>
      </c>
      <c r="C75" s="32">
        <v>4</v>
      </c>
      <c r="D75" s="32">
        <v>1</v>
      </c>
      <c r="E75" s="32">
        <f>B75/C75</f>
        <v>868.5</v>
      </c>
      <c r="F75" s="32">
        <f>D75*E75</f>
        <v>868.5</v>
      </c>
    </row>
    <row r="76" spans="1:6" s="27" customFormat="1" ht="15.45" customHeight="1">
      <c r="A76" s="28" t="s">
        <v>258</v>
      </c>
      <c r="B76" s="29">
        <v>1690</v>
      </c>
      <c r="C76" s="32">
        <v>4</v>
      </c>
      <c r="D76" s="32">
        <v>0</v>
      </c>
      <c r="E76" s="32">
        <f>B76/C76</f>
        <v>422.5</v>
      </c>
      <c r="F76" s="32">
        <f>D76*E76</f>
        <v>0</v>
      </c>
    </row>
    <row r="77" spans="1:6" s="27" customFormat="1" ht="15.45" customHeight="1">
      <c r="A77" s="28" t="s">
        <v>44</v>
      </c>
      <c r="B77" s="29">
        <v>6324</v>
      </c>
      <c r="C77" s="32">
        <v>4</v>
      </c>
      <c r="D77" s="32">
        <v>0</v>
      </c>
      <c r="E77" s="32">
        <f>B77/C77</f>
        <v>1581</v>
      </c>
      <c r="F77" s="32">
        <f>D77*E77</f>
        <v>0</v>
      </c>
    </row>
    <row r="78" spans="1:6" s="27" customFormat="1" ht="15.45" customHeight="1">
      <c r="A78" s="28" t="s">
        <v>237</v>
      </c>
      <c r="B78" s="29">
        <v>3038</v>
      </c>
      <c r="C78" s="32">
        <v>4</v>
      </c>
      <c r="D78" s="32">
        <v>1</v>
      </c>
      <c r="E78" s="32">
        <f>B78/C78</f>
        <v>759.5</v>
      </c>
      <c r="F78" s="32">
        <f>D78*E78</f>
        <v>759.5</v>
      </c>
    </row>
    <row r="79" spans="1:6" s="27" customFormat="1" ht="15.45" customHeight="1">
      <c r="A79" s="28" t="s">
        <v>71</v>
      </c>
      <c r="B79" s="29">
        <v>4090</v>
      </c>
      <c r="C79" s="32">
        <v>4</v>
      </c>
      <c r="D79" s="32">
        <v>1</v>
      </c>
      <c r="E79" s="32">
        <f>B79/C79</f>
        <v>1022.5</v>
      </c>
      <c r="F79" s="32">
        <f>D79*E79</f>
        <v>1022.5</v>
      </c>
    </row>
    <row r="80" spans="1:6" s="27" customFormat="1" ht="15.45" customHeight="1">
      <c r="A80" s="28" t="s">
        <v>100</v>
      </c>
      <c r="B80" s="29">
        <v>3436</v>
      </c>
      <c r="C80" s="32">
        <v>4</v>
      </c>
      <c r="D80" s="32">
        <v>1</v>
      </c>
      <c r="E80" s="32">
        <f>B80/C80</f>
        <v>859</v>
      </c>
      <c r="F80" s="32">
        <f>D80*E80</f>
        <v>859</v>
      </c>
    </row>
    <row r="81" spans="1:6" s="27" customFormat="1" ht="15.45" customHeight="1">
      <c r="A81" s="28" t="s">
        <v>117</v>
      </c>
      <c r="B81" s="29">
        <v>4245</v>
      </c>
      <c r="C81" s="32">
        <v>4</v>
      </c>
      <c r="D81" s="32">
        <v>1</v>
      </c>
      <c r="E81" s="32">
        <f>B81/C81</f>
        <v>1061.25</v>
      </c>
      <c r="F81" s="32">
        <f>D81*E81</f>
        <v>1061.25</v>
      </c>
    </row>
    <row r="82" spans="1:6" s="27" customFormat="1" ht="15.45" customHeight="1">
      <c r="A82" s="28" t="s">
        <v>104</v>
      </c>
      <c r="B82" s="29">
        <v>4536</v>
      </c>
      <c r="C82" s="32">
        <v>4</v>
      </c>
      <c r="D82" s="32">
        <v>0</v>
      </c>
      <c r="E82" s="32">
        <f>B82/C82</f>
        <v>1134</v>
      </c>
      <c r="F82" s="32">
        <f>D82*E82</f>
        <v>0</v>
      </c>
    </row>
    <row r="83" spans="1:6" s="27" customFormat="1" ht="15.45" customHeight="1">
      <c r="A83" s="28" t="s">
        <v>211</v>
      </c>
      <c r="B83" s="29">
        <v>3679</v>
      </c>
      <c r="C83" s="32">
        <v>4</v>
      </c>
      <c r="D83" s="32">
        <v>0</v>
      </c>
      <c r="E83" s="32">
        <f>B83/C83</f>
        <v>919.75</v>
      </c>
      <c r="F83" s="32">
        <f>D83*E83</f>
        <v>0</v>
      </c>
    </row>
    <row r="84" spans="1:6" s="27" customFormat="1" ht="15.45" customHeight="1">
      <c r="A84" s="28" t="s">
        <v>39</v>
      </c>
      <c r="B84" s="29">
        <v>6947</v>
      </c>
      <c r="C84" s="32">
        <v>4</v>
      </c>
      <c r="D84" s="32">
        <v>1</v>
      </c>
      <c r="E84" s="32">
        <f>B84/C84</f>
        <v>1736.75</v>
      </c>
      <c r="F84" s="32">
        <f>D84*E84</f>
        <v>1736.75</v>
      </c>
    </row>
    <row r="85" spans="1:6" s="27" customFormat="1" ht="15.45" customHeight="1">
      <c r="A85" s="28" t="s">
        <v>236</v>
      </c>
      <c r="B85" s="29">
        <v>3054</v>
      </c>
      <c r="C85" s="32">
        <v>4</v>
      </c>
      <c r="D85" s="32">
        <v>1</v>
      </c>
      <c r="E85" s="32">
        <f>B85/C85</f>
        <v>763.5</v>
      </c>
      <c r="F85" s="32">
        <f>D85*E85</f>
        <v>763.5</v>
      </c>
    </row>
    <row r="86" spans="1:6" s="27" customFormat="1" ht="15.45" customHeight="1">
      <c r="A86" s="28" t="s">
        <v>130</v>
      </c>
      <c r="B86" s="29">
        <v>3980</v>
      </c>
      <c r="C86" s="32">
        <v>4</v>
      </c>
      <c r="D86" s="32">
        <v>0</v>
      </c>
      <c r="E86" s="32">
        <f>B86/C86</f>
        <v>995</v>
      </c>
      <c r="F86" s="32">
        <f>D86*E86</f>
        <v>0</v>
      </c>
    </row>
    <row r="87" spans="1:6" s="27" customFormat="1" ht="15.45" customHeight="1">
      <c r="A87" s="28" t="s">
        <v>253</v>
      </c>
      <c r="B87" s="29">
        <v>4824</v>
      </c>
      <c r="C87" s="32">
        <v>4</v>
      </c>
      <c r="D87" s="32">
        <v>0</v>
      </c>
      <c r="E87" s="32">
        <f>B87/C87</f>
        <v>1206</v>
      </c>
      <c r="F87" s="32">
        <f>D87*E87</f>
        <v>0</v>
      </c>
    </row>
    <row r="88" spans="1:6" s="27" customFormat="1" ht="15.45" customHeight="1">
      <c r="A88" s="28" t="s">
        <v>70</v>
      </c>
      <c r="B88" s="29">
        <v>4095</v>
      </c>
      <c r="C88" s="32">
        <v>4</v>
      </c>
      <c r="D88" s="32">
        <v>1</v>
      </c>
      <c r="E88" s="32">
        <f>B88/C88</f>
        <v>1023.75</v>
      </c>
      <c r="F88" s="32">
        <f>D88*E88</f>
        <v>1023.75</v>
      </c>
    </row>
    <row r="89" spans="1:6" s="27" customFormat="1" ht="15.45" customHeight="1">
      <c r="A89" s="28" t="s">
        <v>91</v>
      </c>
      <c r="B89" s="29">
        <v>3679</v>
      </c>
      <c r="C89" s="32">
        <v>4</v>
      </c>
      <c r="D89" s="32">
        <v>1</v>
      </c>
      <c r="E89" s="32">
        <f>B89/C89</f>
        <v>919.75</v>
      </c>
      <c r="F89" s="32">
        <f>D89*E89</f>
        <v>919.75</v>
      </c>
    </row>
    <row r="90" spans="1:6" s="27" customFormat="1" ht="15.45" customHeight="1">
      <c r="A90" s="28" t="s">
        <v>188</v>
      </c>
      <c r="B90" s="29">
        <v>4407</v>
      </c>
      <c r="C90" s="32">
        <v>4</v>
      </c>
      <c r="D90" s="32">
        <v>0</v>
      </c>
      <c r="E90" s="32">
        <f>B90/C90</f>
        <v>1101.75</v>
      </c>
      <c r="F90" s="32">
        <f>D90*E90</f>
        <v>0</v>
      </c>
    </row>
    <row r="91" spans="1:6" s="27" customFormat="1" ht="15.45" customHeight="1">
      <c r="A91" s="28" t="s">
        <v>267</v>
      </c>
      <c r="B91" s="29">
        <v>710</v>
      </c>
      <c r="C91" s="32">
        <v>4</v>
      </c>
      <c r="D91" s="32">
        <v>1</v>
      </c>
      <c r="E91" s="32">
        <f>B91/C91</f>
        <v>177.5</v>
      </c>
      <c r="F91" s="32">
        <f>D91*E91</f>
        <v>177.5</v>
      </c>
    </row>
    <row r="92" spans="1:6" s="27" customFormat="1" ht="15.45" customHeight="1">
      <c r="A92" s="28" t="s">
        <v>242</v>
      </c>
      <c r="B92" s="29">
        <v>6429</v>
      </c>
      <c r="C92" s="32">
        <v>4</v>
      </c>
      <c r="D92" s="32">
        <v>0</v>
      </c>
      <c r="E92" s="32">
        <f>B92/C92</f>
        <v>1607.25</v>
      </c>
      <c r="F92" s="32">
        <f>D92*E92</f>
        <v>0</v>
      </c>
    </row>
    <row r="93" spans="1:6" s="27" customFormat="1" ht="15.45" customHeight="1">
      <c r="A93" s="28" t="s">
        <v>225</v>
      </c>
      <c r="B93" s="29">
        <v>3335</v>
      </c>
      <c r="C93" s="32">
        <v>4</v>
      </c>
      <c r="D93" s="32">
        <v>0</v>
      </c>
      <c r="E93" s="32">
        <f>B93/C93</f>
        <v>833.75</v>
      </c>
      <c r="F93" s="32">
        <f>D93*E93</f>
        <v>0</v>
      </c>
    </row>
    <row r="94" spans="1:6" s="27" customFormat="1" ht="15.45" customHeight="1">
      <c r="A94" s="28" t="s">
        <v>168</v>
      </c>
      <c r="B94" s="29">
        <v>2348</v>
      </c>
      <c r="C94" s="32">
        <v>4</v>
      </c>
      <c r="D94" s="32">
        <v>1</v>
      </c>
      <c r="E94" s="32">
        <f>B94/C94</f>
        <v>587</v>
      </c>
      <c r="F94" s="32">
        <f>D94*E94</f>
        <v>587</v>
      </c>
    </row>
    <row r="95" spans="1:6" s="27" customFormat="1" ht="15.45" customHeight="1">
      <c r="A95" s="28" t="s">
        <v>151</v>
      </c>
      <c r="B95" s="29">
        <v>3706</v>
      </c>
      <c r="C95" s="32">
        <v>4</v>
      </c>
      <c r="D95" s="32">
        <v>1</v>
      </c>
      <c r="E95" s="32">
        <f>B95/C95</f>
        <v>926.5</v>
      </c>
      <c r="F95" s="32">
        <f>D95*E95</f>
        <v>926.5</v>
      </c>
    </row>
    <row r="96" spans="1:6" s="27" customFormat="1" ht="15.45" customHeight="1">
      <c r="A96" s="28" t="s">
        <v>16</v>
      </c>
      <c r="B96" s="29">
        <v>7584</v>
      </c>
      <c r="C96" s="32">
        <v>4</v>
      </c>
      <c r="D96" s="32">
        <v>1</v>
      </c>
      <c r="E96" s="32">
        <f>B96/C96</f>
        <v>1896</v>
      </c>
      <c r="F96" s="32">
        <f>D96*E96</f>
        <v>1896</v>
      </c>
    </row>
    <row r="97" spans="1:6" s="27" customFormat="1" ht="15.45" customHeight="1">
      <c r="A97" s="28" t="s">
        <v>112</v>
      </c>
      <c r="B97" s="29">
        <v>4331</v>
      </c>
      <c r="C97" s="32">
        <v>4</v>
      </c>
      <c r="D97" s="32">
        <v>1</v>
      </c>
      <c r="E97" s="32">
        <f>B97/C97</f>
        <v>1082.75</v>
      </c>
      <c r="F97" s="32">
        <f>D97*E97</f>
        <v>1082.75</v>
      </c>
    </row>
    <row r="98" spans="1:6" s="27" customFormat="1" ht="15.45" customHeight="1">
      <c r="A98" s="28" t="s">
        <v>214</v>
      </c>
      <c r="B98" s="29">
        <v>1715</v>
      </c>
      <c r="C98" s="32">
        <v>4</v>
      </c>
      <c r="D98" s="32">
        <v>1</v>
      </c>
      <c r="E98" s="32">
        <f>B98/C98</f>
        <v>428.75</v>
      </c>
      <c r="F98" s="32">
        <f>D98*E98</f>
        <v>428.75</v>
      </c>
    </row>
    <row r="99" spans="1:6" s="27" customFormat="1" ht="15.45" customHeight="1">
      <c r="A99" s="28" t="s">
        <v>84</v>
      </c>
      <c r="B99" s="29">
        <v>5304</v>
      </c>
      <c r="C99" s="32">
        <v>4</v>
      </c>
      <c r="D99" s="32">
        <v>1</v>
      </c>
      <c r="E99" s="32">
        <f>B99/C99</f>
        <v>1326</v>
      </c>
      <c r="F99" s="32">
        <f>D99*E99</f>
        <v>1326</v>
      </c>
    </row>
    <row r="100" spans="1:6" s="27" customFormat="1" ht="15.45" customHeight="1">
      <c r="A100" s="28" t="s">
        <v>156</v>
      </c>
      <c r="B100" s="29">
        <v>3353</v>
      </c>
      <c r="C100" s="32">
        <v>4</v>
      </c>
      <c r="D100" s="32">
        <v>0</v>
      </c>
      <c r="E100" s="32">
        <f>B100/C100</f>
        <v>838.25</v>
      </c>
      <c r="F100" s="32">
        <f>D100*E100</f>
        <v>0</v>
      </c>
    </row>
    <row r="101" spans="1:6" s="27" customFormat="1" ht="15.45" customHeight="1">
      <c r="A101" s="28" t="s">
        <v>146</v>
      </c>
      <c r="B101" s="29">
        <v>3747</v>
      </c>
      <c r="C101" s="32">
        <v>4</v>
      </c>
      <c r="D101" s="32">
        <v>0</v>
      </c>
      <c r="E101" s="32">
        <f>B101/C101</f>
        <v>936.75</v>
      </c>
      <c r="F101" s="32">
        <f>D101*E101</f>
        <v>0</v>
      </c>
    </row>
    <row r="102" spans="1:6" s="27" customFormat="1" ht="15.45" customHeight="1">
      <c r="A102" s="28" t="s">
        <v>152</v>
      </c>
      <c r="B102" s="29">
        <v>2649</v>
      </c>
      <c r="C102" s="32">
        <v>4</v>
      </c>
      <c r="D102" s="32">
        <v>1</v>
      </c>
      <c r="E102" s="32">
        <f>B102/C102</f>
        <v>662.25</v>
      </c>
      <c r="F102" s="32">
        <f>D102*E102</f>
        <v>662.25</v>
      </c>
    </row>
    <row r="103" spans="1:6" s="27" customFormat="1" ht="15.45" customHeight="1">
      <c r="A103" s="28" t="s">
        <v>62</v>
      </c>
      <c r="B103" s="29">
        <v>6005</v>
      </c>
      <c r="C103" s="32">
        <v>4</v>
      </c>
      <c r="D103" s="32">
        <v>1</v>
      </c>
      <c r="E103" s="32">
        <f>B103/C103</f>
        <v>1501.25</v>
      </c>
      <c r="F103" s="32">
        <f>D103*E103</f>
        <v>1501.25</v>
      </c>
    </row>
    <row r="104" spans="1:6" s="27" customFormat="1" ht="15.45" customHeight="1">
      <c r="A104" s="28" t="s">
        <v>279</v>
      </c>
      <c r="B104" s="29">
        <v>2820</v>
      </c>
      <c r="C104" s="32">
        <v>4</v>
      </c>
      <c r="D104" s="32">
        <v>0</v>
      </c>
      <c r="E104" s="32">
        <f>B104/C104</f>
        <v>705</v>
      </c>
      <c r="F104" s="32">
        <f>D104*E104</f>
        <v>0</v>
      </c>
    </row>
    <row r="105" spans="1:6" s="27" customFormat="1" ht="15.45" customHeight="1">
      <c r="A105" s="28" t="s">
        <v>33</v>
      </c>
      <c r="B105" s="29">
        <v>5346</v>
      </c>
      <c r="C105" s="32">
        <v>4</v>
      </c>
      <c r="D105" s="32">
        <v>1</v>
      </c>
      <c r="E105" s="32">
        <f>B105/C105</f>
        <v>1336.5</v>
      </c>
      <c r="F105" s="32">
        <f>D105*E105</f>
        <v>1336.5</v>
      </c>
    </row>
    <row r="106" spans="1:6" s="27" customFormat="1" ht="15.45" customHeight="1">
      <c r="A106" s="28" t="s">
        <v>17</v>
      </c>
      <c r="B106" s="29">
        <v>7564</v>
      </c>
      <c r="C106" s="32">
        <v>4</v>
      </c>
      <c r="D106" s="32">
        <v>1</v>
      </c>
      <c r="E106" s="32">
        <f>B106/C106</f>
        <v>1891</v>
      </c>
      <c r="F106" s="32">
        <f>D106*E106</f>
        <v>1891</v>
      </c>
    </row>
    <row r="107" spans="1:6" s="27" customFormat="1" ht="15.45" customHeight="1">
      <c r="A107" s="28" t="s">
        <v>283</v>
      </c>
      <c r="B107" s="29">
        <v>2469</v>
      </c>
      <c r="C107" s="32">
        <v>4</v>
      </c>
      <c r="D107" s="32">
        <v>0</v>
      </c>
      <c r="E107" s="32">
        <f>B107/C107</f>
        <v>617.25</v>
      </c>
      <c r="F107" s="32">
        <f>D107*E107</f>
        <v>0</v>
      </c>
    </row>
    <row r="108" spans="1:6" s="27" customFormat="1" ht="15.45" customHeight="1">
      <c r="A108" s="28" t="s">
        <v>15</v>
      </c>
      <c r="B108" s="29">
        <v>7745</v>
      </c>
      <c r="C108" s="32">
        <v>4</v>
      </c>
      <c r="D108" s="32">
        <v>1</v>
      </c>
      <c r="E108" s="32">
        <f>B108/C108</f>
        <v>1936.25</v>
      </c>
      <c r="F108" s="32">
        <f>D108*E108</f>
        <v>1936.25</v>
      </c>
    </row>
    <row r="109" spans="1:6" s="27" customFormat="1" ht="15.45" customHeight="1">
      <c r="A109" s="28" t="s">
        <v>41</v>
      </c>
      <c r="B109" s="29">
        <v>4890</v>
      </c>
      <c r="C109" s="32">
        <v>4</v>
      </c>
      <c r="D109" s="32">
        <v>1</v>
      </c>
      <c r="E109" s="32">
        <f>B109/C109</f>
        <v>1222.5</v>
      </c>
      <c r="F109" s="32">
        <f>D109*E109</f>
        <v>1222.5</v>
      </c>
    </row>
    <row r="110" spans="1:6" s="27" customFormat="1" ht="15.45" customHeight="1">
      <c r="A110" s="28" t="s">
        <v>59</v>
      </c>
      <c r="B110" s="29">
        <v>6066</v>
      </c>
      <c r="C110" s="32">
        <v>4</v>
      </c>
      <c r="D110" s="32">
        <v>1</v>
      </c>
      <c r="E110" s="32">
        <f>B110/C110</f>
        <v>1516.5</v>
      </c>
      <c r="F110" s="32">
        <f>D110*E110</f>
        <v>1516.5</v>
      </c>
    </row>
    <row r="111" spans="1:6" s="27" customFormat="1" ht="15.45" customHeight="1">
      <c r="A111" s="28" t="s">
        <v>144</v>
      </c>
      <c r="B111" s="29">
        <v>2815</v>
      </c>
      <c r="C111" s="32">
        <v>4</v>
      </c>
      <c r="D111" s="32">
        <v>1</v>
      </c>
      <c r="E111" s="32">
        <f>B111/C111</f>
        <v>703.75</v>
      </c>
      <c r="F111" s="32">
        <f>D111*E111</f>
        <v>703.75</v>
      </c>
    </row>
    <row r="112" spans="1:6" s="27" customFormat="1" ht="15.45" customHeight="1">
      <c r="A112" s="28" t="s">
        <v>34</v>
      </c>
      <c r="B112" s="29">
        <v>7266</v>
      </c>
      <c r="C112" s="32">
        <v>4</v>
      </c>
      <c r="D112" s="32">
        <v>1</v>
      </c>
      <c r="E112" s="32">
        <f>B112/C112</f>
        <v>1816.5</v>
      </c>
      <c r="F112" s="32">
        <f>D112*E112</f>
        <v>1816.5</v>
      </c>
    </row>
    <row r="113" spans="1:6" s="27" customFormat="1" ht="15.45" customHeight="1">
      <c r="A113" s="28" t="s">
        <v>49</v>
      </c>
      <c r="B113" s="29">
        <v>4597</v>
      </c>
      <c r="C113" s="32">
        <v>4</v>
      </c>
      <c r="D113" s="32">
        <v>1</v>
      </c>
      <c r="E113" s="32">
        <f>B113/C113</f>
        <v>1149.25</v>
      </c>
      <c r="F113" s="32">
        <f>D113*E113</f>
        <v>1149.25</v>
      </c>
    </row>
    <row r="114" spans="1:6" s="27" customFormat="1" ht="15.45" customHeight="1">
      <c r="A114" s="28" t="s">
        <v>128</v>
      </c>
      <c r="B114" s="29">
        <v>6374</v>
      </c>
      <c r="C114" s="32">
        <v>4</v>
      </c>
      <c r="D114" s="32">
        <v>0</v>
      </c>
      <c r="E114" s="32">
        <f>B114/C114</f>
        <v>1593.5</v>
      </c>
      <c r="F114" s="32">
        <f>D114*E114</f>
        <v>0</v>
      </c>
    </row>
    <row r="115" spans="1:6" s="27" customFormat="1" ht="15.45" customHeight="1">
      <c r="A115" s="28" t="s">
        <v>181</v>
      </c>
      <c r="B115" s="29">
        <v>4843</v>
      </c>
      <c r="C115" s="32">
        <v>4</v>
      </c>
      <c r="D115" s="32">
        <v>1</v>
      </c>
      <c r="E115" s="32">
        <f>B115/C115</f>
        <v>1210.75</v>
      </c>
      <c r="F115" s="32">
        <f>D115*E115</f>
        <v>1210.75</v>
      </c>
    </row>
    <row r="116" spans="1:6" s="27" customFormat="1" ht="15.45" customHeight="1">
      <c r="A116" s="28" t="s">
        <v>221</v>
      </c>
      <c r="B116" s="29">
        <v>3666</v>
      </c>
      <c r="C116" s="32">
        <v>4</v>
      </c>
      <c r="D116" s="32">
        <v>1</v>
      </c>
      <c r="E116" s="32">
        <f>B116/C116</f>
        <v>916.5</v>
      </c>
      <c r="F116" s="32">
        <f>D116*E116</f>
        <v>916.5</v>
      </c>
    </row>
    <row r="117" spans="1:6" s="27" customFormat="1" ht="15.45" customHeight="1">
      <c r="A117" s="28" t="s">
        <v>167</v>
      </c>
      <c r="B117" s="29">
        <v>2384</v>
      </c>
      <c r="C117" s="32">
        <v>4</v>
      </c>
      <c r="D117" s="32">
        <v>1</v>
      </c>
      <c r="E117" s="32">
        <f>B117/C117</f>
        <v>596</v>
      </c>
      <c r="F117" s="32">
        <f>D117*E117</f>
        <v>596</v>
      </c>
    </row>
    <row r="118" spans="1:6" s="27" customFormat="1" ht="15.45" customHeight="1">
      <c r="A118" s="28" t="s">
        <v>105</v>
      </c>
      <c r="B118" s="29">
        <v>4440</v>
      </c>
      <c r="C118" s="32">
        <v>4</v>
      </c>
      <c r="D118" s="32">
        <v>0</v>
      </c>
      <c r="E118" s="32">
        <f>B118/C118</f>
        <v>1110</v>
      </c>
      <c r="F118" s="32">
        <f>D118*E118</f>
        <v>0</v>
      </c>
    </row>
    <row r="119" spans="1:6" s="27" customFormat="1" ht="15.45" customHeight="1">
      <c r="A119" s="28" t="s">
        <v>127</v>
      </c>
      <c r="B119" s="29">
        <v>3015</v>
      </c>
      <c r="C119" s="32">
        <v>4</v>
      </c>
      <c r="D119" s="32">
        <v>1</v>
      </c>
      <c r="E119" s="32">
        <f>B119/C119</f>
        <v>753.75</v>
      </c>
      <c r="F119" s="32">
        <f>D119*E119</f>
        <v>753.75</v>
      </c>
    </row>
    <row r="120" spans="1:6" s="27" customFormat="1" ht="15.45" customHeight="1">
      <c r="A120" s="28" t="s">
        <v>206</v>
      </c>
      <c r="B120" s="29">
        <v>3795</v>
      </c>
      <c r="C120" s="32">
        <v>4</v>
      </c>
      <c r="D120" s="32">
        <v>0</v>
      </c>
      <c r="E120" s="32">
        <f>B120/C120</f>
        <v>948.75</v>
      </c>
      <c r="F120" s="32">
        <f>D120*E120</f>
        <v>0</v>
      </c>
    </row>
    <row r="121" spans="1:6" s="27" customFormat="1" ht="15.45" customHeight="1">
      <c r="A121" s="28" t="s">
        <v>43</v>
      </c>
      <c r="B121" s="29">
        <v>4826</v>
      </c>
      <c r="C121" s="32">
        <v>4</v>
      </c>
      <c r="D121" s="32">
        <v>1</v>
      </c>
      <c r="E121" s="32">
        <f>B121/C121</f>
        <v>1206.5</v>
      </c>
      <c r="F121" s="32">
        <f>D121*E121</f>
        <v>1206.5</v>
      </c>
    </row>
    <row r="122" spans="1:6" s="27" customFormat="1" ht="15.45" customHeight="1">
      <c r="A122" s="28" t="s">
        <v>218</v>
      </c>
      <c r="B122" s="29">
        <v>3570</v>
      </c>
      <c r="C122" s="32">
        <v>4</v>
      </c>
      <c r="D122" s="32">
        <v>0</v>
      </c>
      <c r="E122" s="32">
        <f>B122/C122</f>
        <v>892.5</v>
      </c>
      <c r="F122" s="32">
        <f>D122*E122</f>
        <v>0</v>
      </c>
    </row>
    <row r="123" spans="1:6" s="27" customFormat="1" ht="15.45" customHeight="1">
      <c r="A123" s="28" t="s">
        <v>231</v>
      </c>
      <c r="B123" s="29">
        <v>2045</v>
      </c>
      <c r="C123" s="32">
        <v>4</v>
      </c>
      <c r="D123" s="32">
        <v>1</v>
      </c>
      <c r="E123" s="32">
        <f>B123/C123</f>
        <v>511.25</v>
      </c>
      <c r="F123" s="32">
        <f>D123*E123</f>
        <v>511.25</v>
      </c>
    </row>
    <row r="124" spans="1:6" s="27" customFormat="1" ht="15.45" customHeight="1">
      <c r="A124" s="28" t="s">
        <v>257</v>
      </c>
      <c r="B124" s="29">
        <v>1123</v>
      </c>
      <c r="C124" s="32">
        <v>4</v>
      </c>
      <c r="D124" s="32">
        <v>1</v>
      </c>
      <c r="E124" s="32">
        <f>B124/C124</f>
        <v>280.75</v>
      </c>
      <c r="F124" s="32">
        <f>D124*E124</f>
        <v>280.75</v>
      </c>
    </row>
    <row r="125" spans="1:6" s="27" customFormat="1" ht="15.45" customHeight="1">
      <c r="A125" s="28" t="s">
        <v>250</v>
      </c>
      <c r="B125" s="29">
        <v>2240</v>
      </c>
      <c r="C125" s="32">
        <v>4</v>
      </c>
      <c r="D125" s="32">
        <v>1</v>
      </c>
      <c r="E125" s="32">
        <f>B125/C125</f>
        <v>560</v>
      </c>
      <c r="F125" s="32">
        <f>D125*E125</f>
        <v>560</v>
      </c>
    </row>
    <row r="126" spans="1:6" s="27" customFormat="1" ht="15.45" customHeight="1">
      <c r="A126" s="28" t="s">
        <v>89</v>
      </c>
      <c r="B126" s="29">
        <v>3711</v>
      </c>
      <c r="C126" s="32">
        <v>4</v>
      </c>
      <c r="D126" s="32">
        <v>1</v>
      </c>
      <c r="E126" s="32">
        <f>B126/C126</f>
        <v>927.75</v>
      </c>
      <c r="F126" s="32">
        <f>D126*E126</f>
        <v>927.75</v>
      </c>
    </row>
    <row r="127" spans="1:6" s="27" customFormat="1" ht="15.45" customHeight="1">
      <c r="A127" s="28" t="s">
        <v>176</v>
      </c>
      <c r="B127" s="29">
        <v>4857</v>
      </c>
      <c r="C127" s="32">
        <v>4</v>
      </c>
      <c r="D127" s="32">
        <v>0</v>
      </c>
      <c r="E127" s="32">
        <f>B127/C127</f>
        <v>1214.25</v>
      </c>
      <c r="F127" s="32">
        <f>D127*E127</f>
        <v>0</v>
      </c>
    </row>
    <row r="128" spans="1:6" s="27" customFormat="1" ht="15.45" customHeight="1">
      <c r="A128" s="28" t="s">
        <v>114</v>
      </c>
      <c r="B128" s="29">
        <v>4369</v>
      </c>
      <c r="C128" s="32">
        <v>4</v>
      </c>
      <c r="D128" s="32">
        <v>1</v>
      </c>
      <c r="E128" s="32">
        <f>B128/C128</f>
        <v>1092.25</v>
      </c>
      <c r="F128" s="32">
        <f>D128*E128</f>
        <v>1092.25</v>
      </c>
    </row>
    <row r="129" spans="1:6" s="27" customFormat="1" ht="15.45" customHeight="1">
      <c r="A129" s="28" t="s">
        <v>150</v>
      </c>
      <c r="B129" s="29">
        <v>3716</v>
      </c>
      <c r="C129" s="32">
        <v>4</v>
      </c>
      <c r="D129" s="32">
        <v>1</v>
      </c>
      <c r="E129" s="32">
        <f>B129/C129</f>
        <v>929</v>
      </c>
      <c r="F129" s="32">
        <f>D129*E129</f>
        <v>929</v>
      </c>
    </row>
    <row r="130" spans="1:6" s="27" customFormat="1" ht="15.45" customHeight="1">
      <c r="A130" s="28" t="s">
        <v>30</v>
      </c>
      <c r="B130" s="29">
        <v>5615</v>
      </c>
      <c r="C130" s="32">
        <v>4</v>
      </c>
      <c r="D130" s="32">
        <v>1</v>
      </c>
      <c r="E130" s="32">
        <f>B130/C130</f>
        <v>1403.75</v>
      </c>
      <c r="F130" s="32">
        <f>D130*E130</f>
        <v>1403.75</v>
      </c>
    </row>
    <row r="131" spans="1:6" s="27" customFormat="1" ht="15.45" customHeight="1">
      <c r="A131" s="28" t="s">
        <v>46</v>
      </c>
      <c r="B131" s="29">
        <v>4622</v>
      </c>
      <c r="C131" s="32">
        <v>4</v>
      </c>
      <c r="D131" s="32">
        <v>1</v>
      </c>
      <c r="E131" s="32">
        <f>B131/C131</f>
        <v>1155.5</v>
      </c>
      <c r="F131" s="32">
        <f>D131*E131</f>
        <v>1155.5</v>
      </c>
    </row>
    <row r="132" spans="1:6" s="27" customFormat="1" ht="15.45" customHeight="1">
      <c r="A132" s="28" t="s">
        <v>185</v>
      </c>
      <c r="B132" s="29">
        <v>2148</v>
      </c>
      <c r="C132" s="32">
        <v>4</v>
      </c>
      <c r="D132" s="32">
        <v>1</v>
      </c>
      <c r="E132" s="32">
        <f>B132/C132</f>
        <v>537</v>
      </c>
      <c r="F132" s="32">
        <f>D132*E132</f>
        <v>537</v>
      </c>
    </row>
    <row r="133" spans="1:6" s="27" customFormat="1" ht="15.45" customHeight="1">
      <c r="A133" s="28" t="s">
        <v>207</v>
      </c>
      <c r="B133" s="29">
        <v>2395</v>
      </c>
      <c r="C133" s="32">
        <v>4</v>
      </c>
      <c r="D133" s="32">
        <v>0</v>
      </c>
      <c r="E133" s="32">
        <f>B133/C133</f>
        <v>598.75</v>
      </c>
      <c r="F133" s="32">
        <f>D133*E133</f>
        <v>0</v>
      </c>
    </row>
    <row r="134" spans="1:6" s="27" customFormat="1" ht="15.45" customHeight="1">
      <c r="A134" s="28" t="s">
        <v>85</v>
      </c>
      <c r="B134" s="29">
        <v>5131</v>
      </c>
      <c r="C134" s="32">
        <v>4</v>
      </c>
      <c r="D134" s="32">
        <v>0</v>
      </c>
      <c r="E134" s="32">
        <f>B134/C134</f>
        <v>1282.75</v>
      </c>
      <c r="F134" s="32">
        <f>D134*E134</f>
        <v>0</v>
      </c>
    </row>
    <row r="135" spans="1:6" s="27" customFormat="1" ht="15.45" customHeight="1">
      <c r="A135" s="28" t="s">
        <v>27</v>
      </c>
      <c r="B135" s="29">
        <v>5809</v>
      </c>
      <c r="C135" s="32">
        <v>4</v>
      </c>
      <c r="D135" s="32">
        <v>1</v>
      </c>
      <c r="E135" s="32">
        <f>B135/C135</f>
        <v>1452.25</v>
      </c>
      <c r="F135" s="32">
        <f>D135*E135</f>
        <v>1452.25</v>
      </c>
    </row>
    <row r="136" spans="1:6" s="27" customFormat="1" ht="15.45" customHeight="1">
      <c r="A136" s="28" t="s">
        <v>118</v>
      </c>
      <c r="B136" s="29">
        <v>3087</v>
      </c>
      <c r="C136" s="32">
        <v>4</v>
      </c>
      <c r="D136" s="32">
        <v>1</v>
      </c>
      <c r="E136" s="32">
        <f>B136/C136</f>
        <v>771.75</v>
      </c>
      <c r="F136" s="32">
        <f>D136*E136</f>
        <v>771.75</v>
      </c>
    </row>
    <row r="137" spans="1:6" s="27" customFormat="1" ht="15.45" customHeight="1">
      <c r="A137" s="28" t="s">
        <v>81</v>
      </c>
      <c r="B137" s="29">
        <v>3928</v>
      </c>
      <c r="C137" s="32">
        <v>4</v>
      </c>
      <c r="D137" s="32">
        <v>1</v>
      </c>
      <c r="E137" s="32">
        <f>B137/C137</f>
        <v>982</v>
      </c>
      <c r="F137" s="32">
        <f>D137*E137</f>
        <v>982</v>
      </c>
    </row>
    <row r="138" spans="1:6" s="27" customFormat="1" ht="15.45" customHeight="1">
      <c r="A138" s="28" t="s">
        <v>197</v>
      </c>
      <c r="B138" s="29">
        <v>2590</v>
      </c>
      <c r="C138" s="32">
        <v>4</v>
      </c>
      <c r="D138" s="32">
        <v>0</v>
      </c>
      <c r="E138" s="32">
        <f>B138/C138</f>
        <v>647.5</v>
      </c>
      <c r="F138" s="32">
        <f>D138*E138</f>
        <v>0</v>
      </c>
    </row>
    <row r="139" spans="1:6" s="27" customFormat="1" ht="15.45" customHeight="1">
      <c r="A139" s="28" t="s">
        <v>212</v>
      </c>
      <c r="B139" s="29">
        <v>3821</v>
      </c>
      <c r="C139" s="32">
        <v>4</v>
      </c>
      <c r="D139" s="32">
        <v>1</v>
      </c>
      <c r="E139" s="32">
        <f>B139/C139</f>
        <v>955.25</v>
      </c>
      <c r="F139" s="32">
        <f>D139*E139</f>
        <v>955.25</v>
      </c>
    </row>
    <row r="140" spans="1:6" s="27" customFormat="1" ht="15.45" customHeight="1">
      <c r="A140" s="28" t="s">
        <v>278</v>
      </c>
      <c r="B140" s="29">
        <v>3109</v>
      </c>
      <c r="C140" s="32">
        <v>4</v>
      </c>
      <c r="D140" s="32">
        <v>0</v>
      </c>
      <c r="E140" s="32">
        <f>B140/C140</f>
        <v>777.25</v>
      </c>
      <c r="F140" s="32">
        <f>D140*E140</f>
        <v>0</v>
      </c>
    </row>
    <row r="141" spans="1:6" s="27" customFormat="1" ht="15.45" customHeight="1">
      <c r="A141" s="28" t="s">
        <v>287</v>
      </c>
      <c r="B141" s="29">
        <v>1671</v>
      </c>
      <c r="C141" s="32">
        <v>4</v>
      </c>
      <c r="D141" s="32">
        <v>0</v>
      </c>
      <c r="E141" s="32">
        <f>B141/C141</f>
        <v>417.75</v>
      </c>
      <c r="F141" s="32">
        <f>D141*E141</f>
        <v>0</v>
      </c>
    </row>
    <row r="142" spans="1:6" s="27" customFormat="1" ht="15.45" customHeight="1">
      <c r="A142" s="28" t="s">
        <v>179</v>
      </c>
      <c r="B142" s="29">
        <v>3092</v>
      </c>
      <c r="C142" s="32">
        <v>4</v>
      </c>
      <c r="D142" s="32">
        <v>1</v>
      </c>
      <c r="E142" s="32">
        <f>B142/C142</f>
        <v>773</v>
      </c>
      <c r="F142" s="32">
        <f>D142*E142</f>
        <v>773</v>
      </c>
    </row>
    <row r="143" spans="1:6" s="27" customFormat="1" ht="15.45" customHeight="1">
      <c r="A143" s="28" t="s">
        <v>101</v>
      </c>
      <c r="B143" s="29">
        <v>4705</v>
      </c>
      <c r="C143" s="32">
        <v>4</v>
      </c>
      <c r="D143" s="32">
        <v>1</v>
      </c>
      <c r="E143" s="32">
        <f>B143/C143</f>
        <v>1176.25</v>
      </c>
      <c r="F143" s="32">
        <f>D143*E143</f>
        <v>1176.25</v>
      </c>
    </row>
    <row r="144" spans="1:6" s="27" customFormat="1" ht="15.45" customHeight="1">
      <c r="A144" s="28" t="s">
        <v>90</v>
      </c>
      <c r="B144" s="29">
        <v>3709</v>
      </c>
      <c r="C144" s="32">
        <v>4</v>
      </c>
      <c r="D144" s="32">
        <v>1</v>
      </c>
      <c r="E144" s="32">
        <f>B144/C144</f>
        <v>927.25</v>
      </c>
      <c r="F144" s="32">
        <f>D144*E144</f>
        <v>927.25</v>
      </c>
    </row>
    <row r="145" spans="1:6" s="27" customFormat="1" ht="15.45" customHeight="1">
      <c r="A145" s="28" t="s">
        <v>191</v>
      </c>
      <c r="B145" s="29">
        <v>4215</v>
      </c>
      <c r="C145" s="32">
        <v>4</v>
      </c>
      <c r="D145" s="32">
        <v>0</v>
      </c>
      <c r="E145" s="32">
        <f>B145/C145</f>
        <v>1053.75</v>
      </c>
      <c r="F145" s="32">
        <f>D145*E145</f>
        <v>0</v>
      </c>
    </row>
    <row r="146" spans="1:6" s="27" customFormat="1" ht="15.45" customHeight="1">
      <c r="A146" s="28" t="s">
        <v>123</v>
      </c>
      <c r="B146" s="29">
        <v>4216</v>
      </c>
      <c r="C146" s="32">
        <v>4</v>
      </c>
      <c r="D146" s="32">
        <v>1</v>
      </c>
      <c r="E146" s="32">
        <f>B146/C146</f>
        <v>1054</v>
      </c>
      <c r="F146" s="32">
        <f>D146*E146</f>
        <v>1054</v>
      </c>
    </row>
    <row r="147" spans="1:6" s="27" customFormat="1" ht="15.45" customHeight="1">
      <c r="A147" s="28" t="s">
        <v>31</v>
      </c>
      <c r="B147" s="29">
        <v>5603</v>
      </c>
      <c r="C147" s="32">
        <v>4</v>
      </c>
      <c r="D147" s="32">
        <v>1</v>
      </c>
      <c r="E147" s="32">
        <f>B147/C147</f>
        <v>1400.75</v>
      </c>
      <c r="F147" s="32">
        <f>D147*E147</f>
        <v>1400.75</v>
      </c>
    </row>
    <row r="148" spans="1:6" s="27" customFormat="1" ht="15.45" customHeight="1">
      <c r="A148" s="28" t="s">
        <v>281</v>
      </c>
      <c r="B148" s="29">
        <v>2526</v>
      </c>
      <c r="C148" s="32">
        <v>4</v>
      </c>
      <c r="D148" s="32">
        <v>0</v>
      </c>
      <c r="E148" s="32">
        <f>B148/C148</f>
        <v>631.5</v>
      </c>
      <c r="F148" s="32">
        <f>D148*E148</f>
        <v>0</v>
      </c>
    </row>
    <row r="149" spans="1:6" s="27" customFormat="1" ht="15.45" customHeight="1">
      <c r="A149" s="28" t="s">
        <v>226</v>
      </c>
      <c r="B149" s="29">
        <v>1589</v>
      </c>
      <c r="C149" s="32">
        <v>4</v>
      </c>
      <c r="D149" s="32">
        <v>1</v>
      </c>
      <c r="E149" s="32">
        <f>B149/C149</f>
        <v>397.25</v>
      </c>
      <c r="F149" s="32">
        <f>D149*E149</f>
        <v>397.25</v>
      </c>
    </row>
    <row r="150" spans="1:6" s="27" customFormat="1" ht="15.45" customHeight="1">
      <c r="A150" s="28" t="s">
        <v>28</v>
      </c>
      <c r="B150" s="29">
        <v>5753</v>
      </c>
      <c r="C150" s="32">
        <v>4</v>
      </c>
      <c r="D150" s="32">
        <v>1</v>
      </c>
      <c r="E150" s="32">
        <f>B150/C150</f>
        <v>1438.25</v>
      </c>
      <c r="F150" s="32">
        <f>D150*E150</f>
        <v>1438.25</v>
      </c>
    </row>
    <row r="151" spans="1:6" s="27" customFormat="1" ht="15.45" customHeight="1">
      <c r="A151" s="28" t="s">
        <v>184</v>
      </c>
      <c r="B151" s="29">
        <v>2885</v>
      </c>
      <c r="C151" s="32">
        <v>4</v>
      </c>
      <c r="D151" s="32">
        <v>0</v>
      </c>
      <c r="E151" s="32">
        <f>B151/C151</f>
        <v>721.25</v>
      </c>
      <c r="F151" s="32">
        <f>D151*E151</f>
        <v>0</v>
      </c>
    </row>
    <row r="152" spans="1:6" s="27" customFormat="1" ht="15.45" customHeight="1">
      <c r="A152" s="28" t="s">
        <v>133</v>
      </c>
      <c r="B152" s="29">
        <v>4105</v>
      </c>
      <c r="C152" s="32">
        <v>4</v>
      </c>
      <c r="D152" s="32">
        <v>1</v>
      </c>
      <c r="E152" s="32">
        <f>B152/C152</f>
        <v>1026.25</v>
      </c>
      <c r="F152" s="32">
        <f>D152*E152</f>
        <v>1026.25</v>
      </c>
    </row>
    <row r="153" spans="1:6" s="27" customFormat="1" ht="15.45" customHeight="1">
      <c r="A153" s="28" t="s">
        <v>149</v>
      </c>
      <c r="B153" s="29">
        <v>2719</v>
      </c>
      <c r="C153" s="32">
        <v>4</v>
      </c>
      <c r="D153" s="32">
        <v>1</v>
      </c>
      <c r="E153" s="32">
        <f>B153/C153</f>
        <v>679.75</v>
      </c>
      <c r="F153" s="32">
        <f>D153*E153</f>
        <v>679.75</v>
      </c>
    </row>
    <row r="154" spans="1:6" s="27" customFormat="1" ht="15.45" customHeight="1">
      <c r="A154" s="28" t="s">
        <v>260</v>
      </c>
      <c r="B154" s="29">
        <v>1617</v>
      </c>
      <c r="C154" s="32">
        <v>4</v>
      </c>
      <c r="D154" s="32">
        <v>1</v>
      </c>
      <c r="E154" s="32">
        <f>B154/C154</f>
        <v>404.25</v>
      </c>
      <c r="F154" s="32">
        <f>D154*E154</f>
        <v>404.25</v>
      </c>
    </row>
    <row r="155" spans="1:6" s="27" customFormat="1" ht="15.45" customHeight="1">
      <c r="A155" s="28" t="s">
        <v>161</v>
      </c>
      <c r="B155" s="29">
        <v>3310</v>
      </c>
      <c r="C155" s="32">
        <v>4</v>
      </c>
      <c r="D155" s="32">
        <v>1</v>
      </c>
      <c r="E155" s="32">
        <f>B155/C155</f>
        <v>827.5</v>
      </c>
      <c r="F155" s="32">
        <f>D155*E155</f>
        <v>827.5</v>
      </c>
    </row>
    <row r="156" spans="1:6" s="27" customFormat="1" ht="15.45" customHeight="1">
      <c r="A156" s="28" t="s">
        <v>55</v>
      </c>
      <c r="B156" s="29">
        <v>5957</v>
      </c>
      <c r="C156" s="32">
        <v>4</v>
      </c>
      <c r="D156" s="32">
        <v>0</v>
      </c>
      <c r="E156" s="32">
        <f>B156/C156</f>
        <v>1489.25</v>
      </c>
      <c r="F156" s="32">
        <f>D156*E156</f>
        <v>0</v>
      </c>
    </row>
    <row r="157" spans="1:6" s="27" customFormat="1" ht="15.45" customHeight="1">
      <c r="A157" s="28" t="s">
        <v>155</v>
      </c>
      <c r="B157" s="29">
        <v>2541</v>
      </c>
      <c r="C157" s="32">
        <v>4</v>
      </c>
      <c r="D157" s="32">
        <v>1</v>
      </c>
      <c r="E157" s="32">
        <f>B157/C157</f>
        <v>635.25</v>
      </c>
      <c r="F157" s="32">
        <f>D157*E157</f>
        <v>635.25</v>
      </c>
    </row>
    <row r="158" spans="1:6" s="27" customFormat="1" ht="15.45" customHeight="1">
      <c r="A158" s="28" t="s">
        <v>240</v>
      </c>
      <c r="B158" s="29">
        <v>1804</v>
      </c>
      <c r="C158" s="32">
        <v>4</v>
      </c>
      <c r="D158" s="32">
        <v>1</v>
      </c>
      <c r="E158" s="32">
        <f>B158/C158</f>
        <v>451</v>
      </c>
      <c r="F158" s="32">
        <f>D158*E158</f>
        <v>451</v>
      </c>
    </row>
    <row r="159" spans="1:6" s="27" customFormat="1" ht="15.45" customHeight="1">
      <c r="A159" s="28" t="s">
        <v>228</v>
      </c>
      <c r="B159" s="29">
        <v>2168</v>
      </c>
      <c r="C159" s="32">
        <v>4</v>
      </c>
      <c r="D159" s="32">
        <v>1</v>
      </c>
      <c r="E159" s="32">
        <f>B159/C159</f>
        <v>542</v>
      </c>
      <c r="F159" s="32">
        <f>D159*E159</f>
        <v>542</v>
      </c>
    </row>
    <row r="160" spans="1:6" s="27" customFormat="1" ht="15.45" customHeight="1">
      <c r="A160" s="28" t="s">
        <v>99</v>
      </c>
      <c r="B160" s="29">
        <v>7384</v>
      </c>
      <c r="C160" s="32">
        <v>4</v>
      </c>
      <c r="D160" s="32">
        <v>0</v>
      </c>
      <c r="E160" s="32">
        <f>B160/C160</f>
        <v>1846</v>
      </c>
      <c r="F160" s="32">
        <f>D160*E160</f>
        <v>0</v>
      </c>
    </row>
    <row r="161" spans="1:6" s="27" customFormat="1" ht="15.45" customHeight="1">
      <c r="A161" s="28" t="s">
        <v>162</v>
      </c>
      <c r="B161" s="29">
        <v>3342</v>
      </c>
      <c r="C161" s="32">
        <v>4</v>
      </c>
      <c r="D161" s="32">
        <v>1</v>
      </c>
      <c r="E161" s="32">
        <f>B161/C161</f>
        <v>835.5</v>
      </c>
      <c r="F161" s="32">
        <f>D161*E161</f>
        <v>835.5</v>
      </c>
    </row>
    <row r="162" spans="1:6" s="27" customFormat="1" ht="15.45" customHeight="1">
      <c r="A162" s="28" t="s">
        <v>108</v>
      </c>
      <c r="B162" s="29">
        <v>3250</v>
      </c>
      <c r="C162" s="32">
        <v>4</v>
      </c>
      <c r="D162" s="32">
        <v>1</v>
      </c>
      <c r="E162" s="32">
        <f>B162/C162</f>
        <v>812.5</v>
      </c>
      <c r="F162" s="32">
        <f>D162*E162</f>
        <v>812.5</v>
      </c>
    </row>
    <row r="163" spans="1:6" s="27" customFormat="1" ht="15.45" customHeight="1">
      <c r="A163" s="28" t="s">
        <v>193</v>
      </c>
      <c r="B163" s="29">
        <v>1992</v>
      </c>
      <c r="C163" s="32">
        <v>4</v>
      </c>
      <c r="D163" s="32">
        <v>1</v>
      </c>
      <c r="E163" s="32">
        <f>B163/C163</f>
        <v>498</v>
      </c>
      <c r="F163" s="32">
        <f>D163*E163</f>
        <v>498</v>
      </c>
    </row>
    <row r="164" spans="1:6" s="27" customFormat="1" ht="15.45" customHeight="1">
      <c r="A164" s="28" t="s">
        <v>141</v>
      </c>
      <c r="B164" s="29">
        <v>3897</v>
      </c>
      <c r="C164" s="32">
        <v>4</v>
      </c>
      <c r="D164" s="32">
        <v>1</v>
      </c>
      <c r="E164" s="32">
        <f>B164/C164</f>
        <v>974.25</v>
      </c>
      <c r="F164" s="32">
        <f>D164*E164</f>
        <v>974.25</v>
      </c>
    </row>
    <row r="165" spans="1:6" s="27" customFormat="1" ht="15.45" customHeight="1">
      <c r="A165" s="28" t="s">
        <v>205</v>
      </c>
      <c r="B165" s="29">
        <v>1818</v>
      </c>
      <c r="C165" s="32">
        <v>4</v>
      </c>
      <c r="D165" s="32">
        <v>1</v>
      </c>
      <c r="E165" s="32">
        <f>B165/C165</f>
        <v>454.5</v>
      </c>
      <c r="F165" s="32">
        <f>D165*E165</f>
        <v>454.5</v>
      </c>
    </row>
    <row r="166" spans="1:6" s="27" customFormat="1" ht="15.45" customHeight="1">
      <c r="A166" s="28" t="s">
        <v>20</v>
      </c>
      <c r="B166" s="29">
        <v>6534</v>
      </c>
      <c r="C166" s="32">
        <v>4</v>
      </c>
      <c r="D166" s="32">
        <v>1</v>
      </c>
      <c r="E166" s="32">
        <f>B166/C166</f>
        <v>1633.5</v>
      </c>
      <c r="F166" s="32">
        <f>D166*E166</f>
        <v>1633.5</v>
      </c>
    </row>
    <row r="167" spans="1:6" s="27" customFormat="1" ht="15.45" customHeight="1">
      <c r="A167" s="28" t="s">
        <v>272</v>
      </c>
      <c r="B167" s="29">
        <v>4623</v>
      </c>
      <c r="C167" s="32">
        <v>4</v>
      </c>
      <c r="D167" s="32">
        <v>0</v>
      </c>
      <c r="E167" s="32">
        <f>B167/C167</f>
        <v>1155.75</v>
      </c>
      <c r="F167" s="32">
        <f>D167*E167</f>
        <v>0</v>
      </c>
    </row>
    <row r="168" spans="1:6" s="27" customFormat="1" ht="15.45" customHeight="1">
      <c r="A168" s="28" t="s">
        <v>286</v>
      </c>
      <c r="B168" s="29">
        <v>1952</v>
      </c>
      <c r="C168" s="32">
        <v>4</v>
      </c>
      <c r="D168" s="32">
        <v>0</v>
      </c>
      <c r="E168" s="32">
        <f>B168/C168</f>
        <v>488</v>
      </c>
      <c r="F168" s="32">
        <f>D168*E168</f>
        <v>0</v>
      </c>
    </row>
    <row r="169" spans="1:6" s="27" customFormat="1" ht="15.45" customHeight="1">
      <c r="A169" s="28" t="s">
        <v>241</v>
      </c>
      <c r="B169" s="29">
        <v>1715</v>
      </c>
      <c r="C169" s="32">
        <v>4</v>
      </c>
      <c r="D169" s="32">
        <v>0</v>
      </c>
      <c r="E169" s="32">
        <f>B169/C169</f>
        <v>428.75</v>
      </c>
      <c r="F169" s="32">
        <f>D169*E169</f>
        <v>0</v>
      </c>
    </row>
    <row r="170" spans="1:6" s="27" customFormat="1" ht="15.45" customHeight="1">
      <c r="A170" s="28" t="s">
        <v>201</v>
      </c>
      <c r="B170" s="29">
        <v>3938</v>
      </c>
      <c r="C170" s="32">
        <v>4</v>
      </c>
      <c r="D170" s="32">
        <v>0</v>
      </c>
      <c r="E170" s="32">
        <f>B170/C170</f>
        <v>984.5</v>
      </c>
      <c r="F170" s="32">
        <f>D170*E170</f>
        <v>0</v>
      </c>
    </row>
    <row r="171" spans="1:6" s="27" customFormat="1" ht="15.45" customHeight="1">
      <c r="A171" s="28" t="s">
        <v>48</v>
      </c>
      <c r="B171" s="29">
        <v>4616</v>
      </c>
      <c r="C171" s="32">
        <v>4</v>
      </c>
      <c r="D171" s="32">
        <v>1</v>
      </c>
      <c r="E171" s="32">
        <f>B171/C171</f>
        <v>1154</v>
      </c>
      <c r="F171" s="32">
        <f>D171*E171</f>
        <v>1154</v>
      </c>
    </row>
    <row r="172" spans="1:6" s="27" customFormat="1" ht="15.45" customHeight="1">
      <c r="A172" s="28" t="s">
        <v>60</v>
      </c>
      <c r="B172" s="29">
        <v>4377</v>
      </c>
      <c r="C172" s="32">
        <v>4</v>
      </c>
      <c r="D172" s="32">
        <v>1</v>
      </c>
      <c r="E172" s="32">
        <f>B172/C172</f>
        <v>1094.25</v>
      </c>
      <c r="F172" s="32">
        <f>D172*E172</f>
        <v>1094.25</v>
      </c>
    </row>
    <row r="173" spans="1:6" s="27" customFormat="1" ht="15.45" customHeight="1">
      <c r="A173" s="28" t="s">
        <v>76</v>
      </c>
      <c r="B173" s="29">
        <v>5519</v>
      </c>
      <c r="C173" s="32">
        <v>4</v>
      </c>
      <c r="D173" s="32">
        <v>1</v>
      </c>
      <c r="E173" s="32">
        <f>B173/C173</f>
        <v>1379.75</v>
      </c>
      <c r="F173" s="32">
        <f>D173*E173</f>
        <v>1379.75</v>
      </c>
    </row>
    <row r="174" spans="1:6" s="27" customFormat="1" ht="15.45" customHeight="1">
      <c r="A174" s="28" t="s">
        <v>138</v>
      </c>
      <c r="B174" s="29">
        <v>2880</v>
      </c>
      <c r="C174" s="32">
        <v>4</v>
      </c>
      <c r="D174" s="32">
        <v>1</v>
      </c>
      <c r="E174" s="32">
        <f>B174/C174</f>
        <v>720</v>
      </c>
      <c r="F174" s="32">
        <f>D174*E174</f>
        <v>720</v>
      </c>
    </row>
    <row r="175" spans="1:6" s="27" customFormat="1" ht="15.45" customHeight="1">
      <c r="A175" s="28" t="s">
        <v>158</v>
      </c>
      <c r="B175" s="29">
        <v>3349</v>
      </c>
      <c r="C175" s="32">
        <v>4</v>
      </c>
      <c r="D175" s="32">
        <v>1</v>
      </c>
      <c r="E175" s="32">
        <f>B175/C175</f>
        <v>837.25</v>
      </c>
      <c r="F175" s="32">
        <f>D175*E175</f>
        <v>837.25</v>
      </c>
    </row>
    <row r="176" spans="1:6" s="27" customFormat="1" ht="15.45" customHeight="1">
      <c r="A176" s="28" t="s">
        <v>174</v>
      </c>
      <c r="B176" s="29">
        <v>3165</v>
      </c>
      <c r="C176" s="32">
        <v>4</v>
      </c>
      <c r="D176" s="32">
        <v>1</v>
      </c>
      <c r="E176" s="32">
        <f>B176/C176</f>
        <v>791.25</v>
      </c>
      <c r="F176" s="32">
        <f>D176*E176</f>
        <v>791.25</v>
      </c>
    </row>
    <row r="177" spans="1:6" s="27" customFormat="1" ht="15.45" customHeight="1">
      <c r="A177" s="28" t="s">
        <v>35</v>
      </c>
      <c r="B177" s="29">
        <v>5160</v>
      </c>
      <c r="C177" s="32">
        <v>4</v>
      </c>
      <c r="D177" s="32">
        <v>1</v>
      </c>
      <c r="E177" s="32">
        <f>B177/C177</f>
        <v>1290</v>
      </c>
      <c r="F177" s="32">
        <f>D177*E177</f>
        <v>1290</v>
      </c>
    </row>
    <row r="178" spans="1:6" s="27" customFormat="1" ht="15.45" customHeight="1">
      <c r="A178" s="28" t="s">
        <v>238</v>
      </c>
      <c r="B178" s="29">
        <v>1874</v>
      </c>
      <c r="C178" s="32">
        <v>4</v>
      </c>
      <c r="D178" s="32">
        <v>1</v>
      </c>
      <c r="E178" s="32">
        <f>B178/C178</f>
        <v>468.5</v>
      </c>
      <c r="F178" s="32">
        <f>D178*E178</f>
        <v>468.5</v>
      </c>
    </row>
    <row r="179" spans="1:6" s="27" customFormat="1" ht="15.45" customHeight="1">
      <c r="A179" s="28" t="s">
        <v>280</v>
      </c>
      <c r="B179" s="29">
        <v>2561</v>
      </c>
      <c r="C179" s="32">
        <v>4</v>
      </c>
      <c r="D179" s="32">
        <v>0</v>
      </c>
      <c r="E179" s="32">
        <f>B179/C179</f>
        <v>640.25</v>
      </c>
      <c r="F179" s="32">
        <f>D179*E179</f>
        <v>0</v>
      </c>
    </row>
    <row r="180" spans="1:6" s="27" customFormat="1" ht="15.45" customHeight="1">
      <c r="A180" s="28" t="s">
        <v>157</v>
      </c>
      <c r="B180" s="29">
        <v>2457</v>
      </c>
      <c r="C180" s="32">
        <v>4</v>
      </c>
      <c r="D180" s="32">
        <v>1</v>
      </c>
      <c r="E180" s="32">
        <f>B180/C180</f>
        <v>614.25</v>
      </c>
      <c r="F180" s="32">
        <f>D180*E180</f>
        <v>614.25</v>
      </c>
    </row>
    <row r="181" spans="1:6" s="27" customFormat="1" ht="15.45" customHeight="1">
      <c r="A181" s="28" t="s">
        <v>92</v>
      </c>
      <c r="B181" s="29">
        <v>5020</v>
      </c>
      <c r="C181" s="32">
        <v>4</v>
      </c>
      <c r="D181" s="32">
        <v>1</v>
      </c>
      <c r="E181" s="32">
        <f>B181/C181</f>
        <v>1255</v>
      </c>
      <c r="F181" s="32">
        <f>D181*E181</f>
        <v>1255</v>
      </c>
    </row>
    <row r="182" spans="1:6" s="27" customFormat="1" ht="15.45" customHeight="1">
      <c r="A182" s="28" t="s">
        <v>132</v>
      </c>
      <c r="B182" s="29">
        <v>2972</v>
      </c>
      <c r="C182" s="32">
        <v>4</v>
      </c>
      <c r="D182" s="32">
        <v>1</v>
      </c>
      <c r="E182" s="32">
        <f>B182/C182</f>
        <v>743</v>
      </c>
      <c r="F182" s="32">
        <f>D182*E182</f>
        <v>743</v>
      </c>
    </row>
    <row r="183" spans="1:6" s="27" customFormat="1" ht="15.45" customHeight="1">
      <c r="A183" s="28" t="s">
        <v>247</v>
      </c>
      <c r="B183" s="29">
        <v>2291</v>
      </c>
      <c r="C183" s="32">
        <v>4</v>
      </c>
      <c r="D183" s="32">
        <v>1</v>
      </c>
      <c r="E183" s="32">
        <f>B183/C183</f>
        <v>572.75</v>
      </c>
      <c r="F183" s="32">
        <f>D183*E183</f>
        <v>572.75</v>
      </c>
    </row>
    <row r="184" spans="1:6" s="27" customFormat="1" ht="15.45" customHeight="1">
      <c r="A184" s="28" t="s">
        <v>63</v>
      </c>
      <c r="B184" s="29">
        <v>4303</v>
      </c>
      <c r="C184" s="32">
        <v>4</v>
      </c>
      <c r="D184" s="32">
        <v>1</v>
      </c>
      <c r="E184" s="32">
        <f>B184/C184</f>
        <v>1075.75</v>
      </c>
      <c r="F184" s="32">
        <f>D184*E184</f>
        <v>1075.75</v>
      </c>
    </row>
    <row r="185" spans="1:6" s="27" customFormat="1" ht="15.45" customHeight="1">
      <c r="A185" s="28" t="s">
        <v>182</v>
      </c>
      <c r="B185" s="29">
        <v>2176</v>
      </c>
      <c r="C185" s="32">
        <v>4</v>
      </c>
      <c r="D185" s="32">
        <v>1</v>
      </c>
      <c r="E185" s="32">
        <f>B185/C185</f>
        <v>544</v>
      </c>
      <c r="F185" s="32">
        <f>D185*E185</f>
        <v>544</v>
      </c>
    </row>
    <row r="186" spans="1:6" s="27" customFormat="1" ht="15.45" customHeight="1">
      <c r="A186" s="28" t="s">
        <v>271</v>
      </c>
      <c r="B186" s="29">
        <v>9726</v>
      </c>
      <c r="C186" s="32">
        <v>4</v>
      </c>
      <c r="D186" s="32">
        <v>0</v>
      </c>
      <c r="E186" s="32">
        <f>B186/C186</f>
        <v>2431.5</v>
      </c>
      <c r="F186" s="32">
        <f>D186*E186</f>
        <v>0</v>
      </c>
    </row>
    <row r="187" spans="1:6" s="27" customFormat="1" ht="15.45" customHeight="1">
      <c r="A187" s="28" t="s">
        <v>75</v>
      </c>
      <c r="B187" s="29">
        <v>4023</v>
      </c>
      <c r="C187" s="32">
        <v>4</v>
      </c>
      <c r="D187" s="32">
        <v>1</v>
      </c>
      <c r="E187" s="32">
        <f>B187/C187</f>
        <v>1005.75</v>
      </c>
      <c r="F187" s="32">
        <f>D187*E187</f>
        <v>1005.75</v>
      </c>
    </row>
    <row r="188" spans="1:6" s="27" customFormat="1" ht="15.45" customHeight="1">
      <c r="A188" s="28" t="s">
        <v>40</v>
      </c>
      <c r="B188" s="29">
        <v>6815</v>
      </c>
      <c r="C188" s="32">
        <v>4</v>
      </c>
      <c r="D188" s="32">
        <v>1</v>
      </c>
      <c r="E188" s="32">
        <f>B188/C188</f>
        <v>1703.75</v>
      </c>
      <c r="F188" s="32">
        <f>D188*E188</f>
        <v>1703.75</v>
      </c>
    </row>
    <row r="189" spans="1:6" s="27" customFormat="1" ht="15.45" customHeight="1">
      <c r="A189" s="28" t="s">
        <v>261</v>
      </c>
      <c r="B189" s="29">
        <v>3471</v>
      </c>
      <c r="C189" s="32">
        <v>4</v>
      </c>
      <c r="D189" s="32">
        <v>0</v>
      </c>
      <c r="E189" s="32">
        <f>B189/C189</f>
        <v>867.75</v>
      </c>
      <c r="F189" s="32">
        <f>D189*E189</f>
        <v>0</v>
      </c>
    </row>
    <row r="190" spans="1:6" s="27" customFormat="1" ht="15.45" customHeight="1">
      <c r="A190" s="28" t="s">
        <v>172</v>
      </c>
      <c r="B190" s="29">
        <v>3100</v>
      </c>
      <c r="C190" s="32">
        <v>4</v>
      </c>
      <c r="D190" s="32">
        <v>0</v>
      </c>
      <c r="E190" s="32">
        <f>B190/C190</f>
        <v>775</v>
      </c>
      <c r="F190" s="32">
        <f>D190*E190</f>
        <v>0</v>
      </c>
    </row>
    <row r="191" spans="1:6" s="27" customFormat="1" ht="15.45" customHeight="1">
      <c r="A191" s="28" t="s">
        <v>223</v>
      </c>
      <c r="B191" s="29">
        <v>2167</v>
      </c>
      <c r="C191" s="32">
        <v>4</v>
      </c>
      <c r="D191" s="32">
        <v>0</v>
      </c>
      <c r="E191" s="32">
        <f>B191/C191</f>
        <v>541.75</v>
      </c>
      <c r="F191" s="32">
        <f>D191*E191</f>
        <v>0</v>
      </c>
    </row>
    <row r="192" spans="1:6" s="27" customFormat="1" ht="15.45" customHeight="1">
      <c r="A192" s="28" t="s">
        <v>270</v>
      </c>
      <c r="B192" s="29">
        <v>119</v>
      </c>
      <c r="C192" s="32">
        <v>4</v>
      </c>
      <c r="D192" s="32">
        <v>0</v>
      </c>
      <c r="E192" s="32">
        <f>B192/C192</f>
        <v>29.75</v>
      </c>
      <c r="F192" s="32">
        <f>D192*E192</f>
        <v>0</v>
      </c>
    </row>
    <row r="193" spans="1:6" s="27" customFormat="1" ht="15.45" customHeight="1">
      <c r="A193" s="28" t="s">
        <v>164</v>
      </c>
      <c r="B193" s="29">
        <v>3322</v>
      </c>
      <c r="C193" s="32">
        <v>4</v>
      </c>
      <c r="D193" s="32">
        <v>1</v>
      </c>
      <c r="E193" s="32">
        <f>B193/C193</f>
        <v>830.5</v>
      </c>
      <c r="F193" s="32">
        <f>D193*E193</f>
        <v>830.5</v>
      </c>
    </row>
    <row r="194" spans="1:6" s="27" customFormat="1" ht="15.45" customHeight="1">
      <c r="A194" s="28" t="s">
        <v>110</v>
      </c>
      <c r="B194" s="29">
        <v>3187</v>
      </c>
      <c r="C194" s="32">
        <v>4</v>
      </c>
      <c r="D194" s="32">
        <v>1</v>
      </c>
      <c r="E194" s="32">
        <f>B194/C194</f>
        <v>796.75</v>
      </c>
      <c r="F194" s="32">
        <f>D194*E194</f>
        <v>796.75</v>
      </c>
    </row>
    <row r="195" spans="1:6" s="27" customFormat="1" ht="15.45" customHeight="1">
      <c r="A195" s="28" t="s">
        <v>245</v>
      </c>
      <c r="B195" s="29">
        <v>1616</v>
      </c>
      <c r="C195" s="32">
        <v>4</v>
      </c>
      <c r="D195" s="32">
        <v>1</v>
      </c>
      <c r="E195" s="32">
        <f>B195/C195</f>
        <v>404</v>
      </c>
      <c r="F195" s="32">
        <f>D195*E195</f>
        <v>404</v>
      </c>
    </row>
    <row r="196" spans="1:6" s="27" customFormat="1" ht="15.45" customHeight="1">
      <c r="A196" s="28" t="s">
        <v>255</v>
      </c>
      <c r="B196" s="29">
        <v>1942</v>
      </c>
      <c r="C196" s="32">
        <v>4</v>
      </c>
      <c r="D196" s="32">
        <v>0</v>
      </c>
      <c r="E196" s="32">
        <f>B196/C196</f>
        <v>485.5</v>
      </c>
      <c r="F196" s="32">
        <f>D196*E196</f>
        <v>0</v>
      </c>
    </row>
    <row r="197" spans="1:6" s="27" customFormat="1" ht="15.45" customHeight="1">
      <c r="A197" s="28" t="s">
        <v>145</v>
      </c>
      <c r="B197" s="29">
        <v>3853</v>
      </c>
      <c r="C197" s="32">
        <v>4</v>
      </c>
      <c r="D197" s="32">
        <v>1</v>
      </c>
      <c r="E197" s="32">
        <f>B197/C197</f>
        <v>963.25</v>
      </c>
      <c r="F197" s="32">
        <f>D197*E197</f>
        <v>963.25</v>
      </c>
    </row>
    <row r="198" spans="1:6" s="27" customFormat="1" ht="15.45" customHeight="1">
      <c r="A198" s="28" t="s">
        <v>67</v>
      </c>
      <c r="B198" s="29">
        <v>4131</v>
      </c>
      <c r="C198" s="32">
        <v>4</v>
      </c>
      <c r="D198" s="32">
        <v>1</v>
      </c>
      <c r="E198" s="32">
        <f>B198/C198</f>
        <v>1032.75</v>
      </c>
      <c r="F198" s="32">
        <f>D198*E198</f>
        <v>1032.75</v>
      </c>
    </row>
    <row r="199" spans="1:6" s="27" customFormat="1" ht="15.45" customHeight="1">
      <c r="A199" s="28" t="s">
        <v>178</v>
      </c>
      <c r="B199" s="29">
        <v>3076</v>
      </c>
      <c r="C199" s="32">
        <v>4</v>
      </c>
      <c r="D199" s="32">
        <v>1</v>
      </c>
      <c r="E199" s="32">
        <f>B199/C199</f>
        <v>769</v>
      </c>
      <c r="F199" s="32">
        <f>D199*E199</f>
        <v>769</v>
      </c>
    </row>
    <row r="200" spans="1:6" s="27" customFormat="1" ht="15.45" customHeight="1">
      <c r="A200" s="28" t="s">
        <v>126</v>
      </c>
      <c r="B200" s="29">
        <v>6327</v>
      </c>
      <c r="C200" s="32">
        <v>4</v>
      </c>
      <c r="D200" s="32">
        <v>0</v>
      </c>
      <c r="E200" s="32">
        <f>B200/C200</f>
        <v>1581.75</v>
      </c>
      <c r="F200" s="32">
        <f>D200*E200</f>
        <v>0</v>
      </c>
    </row>
    <row r="201" spans="1:6" s="27" customFormat="1" ht="15.45" customHeight="1">
      <c r="A201" s="28" t="s">
        <v>202</v>
      </c>
      <c r="B201" s="29">
        <v>3928</v>
      </c>
      <c r="C201" s="32">
        <v>4</v>
      </c>
      <c r="D201" s="32">
        <v>0</v>
      </c>
      <c r="E201" s="32">
        <f>B201/C201</f>
        <v>982</v>
      </c>
      <c r="F201" s="32">
        <f>D201*E201</f>
        <v>0</v>
      </c>
    </row>
    <row r="202" spans="1:6" s="27" customFormat="1" ht="15.45" customHeight="1">
      <c r="A202" s="28" t="s">
        <v>51</v>
      </c>
      <c r="B202" s="29">
        <v>6076</v>
      </c>
      <c r="C202" s="32">
        <v>4</v>
      </c>
      <c r="D202" s="32">
        <v>0</v>
      </c>
      <c r="E202" s="32">
        <f>B202/C202</f>
        <v>1519</v>
      </c>
      <c r="F202" s="32">
        <f>D202*E202</f>
        <v>0</v>
      </c>
    </row>
    <row r="203" spans="1:6" s="27" customFormat="1" ht="15.45" customHeight="1">
      <c r="A203" s="28" t="s">
        <v>26</v>
      </c>
      <c r="B203" s="29">
        <v>5860</v>
      </c>
      <c r="C203" s="32">
        <v>4</v>
      </c>
      <c r="D203" s="32">
        <v>1</v>
      </c>
      <c r="E203" s="32">
        <f>B203/C203</f>
        <v>1465</v>
      </c>
      <c r="F203" s="32">
        <f>D203*E203</f>
        <v>1465</v>
      </c>
    </row>
    <row r="204" spans="1:6" s="27" customFormat="1" ht="15.45" customHeight="1">
      <c r="A204" s="28" t="s">
        <v>282</v>
      </c>
      <c r="B204" s="29">
        <v>2517</v>
      </c>
      <c r="C204" s="32">
        <v>4</v>
      </c>
      <c r="D204" s="32">
        <v>0</v>
      </c>
      <c r="E204" s="32">
        <f>B204/C204</f>
        <v>629.25</v>
      </c>
      <c r="F204" s="32">
        <f>D204*E204</f>
        <v>0</v>
      </c>
    </row>
    <row r="205" spans="1:6" s="27" customFormat="1" ht="15.45" customHeight="1">
      <c r="A205" s="28" t="s">
        <v>13</v>
      </c>
      <c r="B205" s="29">
        <v>8329</v>
      </c>
      <c r="C205" s="32">
        <v>4</v>
      </c>
      <c r="D205" s="32">
        <v>1</v>
      </c>
      <c r="E205" s="32">
        <f>B205/C205</f>
        <v>2082.25</v>
      </c>
      <c r="F205" s="32">
        <f>D205*E205</f>
        <v>2082.25</v>
      </c>
    </row>
    <row r="206" spans="1:6" s="27" customFormat="1" ht="15.45" customHeight="1">
      <c r="A206" s="28" t="s">
        <v>166</v>
      </c>
      <c r="B206" s="29">
        <v>5283</v>
      </c>
      <c r="C206" s="32">
        <v>4</v>
      </c>
      <c r="D206" s="32">
        <v>1</v>
      </c>
      <c r="E206" s="32">
        <f>B206/C206</f>
        <v>1320.75</v>
      </c>
      <c r="F206" s="32">
        <f>D206*E206</f>
        <v>1320.75</v>
      </c>
    </row>
    <row r="207" spans="1:6" s="27" customFormat="1" ht="15.45" customHeight="1">
      <c r="A207" s="28" t="s">
        <v>173</v>
      </c>
      <c r="B207" s="29">
        <v>3151</v>
      </c>
      <c r="C207" s="32">
        <v>4</v>
      </c>
      <c r="D207" s="32">
        <v>1</v>
      </c>
      <c r="E207" s="32">
        <f>B207/C207</f>
        <v>787.75</v>
      </c>
      <c r="F207" s="32">
        <f>D207*E207</f>
        <v>787.75</v>
      </c>
    </row>
    <row r="208" spans="1:6" s="27" customFormat="1" ht="15.45" customHeight="1">
      <c r="A208" s="28" t="s">
        <v>196</v>
      </c>
      <c r="B208" s="29">
        <v>4169</v>
      </c>
      <c r="C208" s="32">
        <v>4</v>
      </c>
      <c r="D208" s="32">
        <v>0</v>
      </c>
      <c r="E208" s="32">
        <f>B208/C208</f>
        <v>1042.25</v>
      </c>
      <c r="F208" s="32">
        <f>D208*E208</f>
        <v>0</v>
      </c>
    </row>
    <row r="209" spans="1:6" s="27" customFormat="1" ht="15.45" customHeight="1">
      <c r="A209" s="28" t="s">
        <v>154</v>
      </c>
      <c r="B209" s="29">
        <v>2594</v>
      </c>
      <c r="C209" s="32">
        <v>4</v>
      </c>
      <c r="D209" s="32">
        <v>1</v>
      </c>
      <c r="E209" s="32">
        <f>B209/C209</f>
        <v>648.5</v>
      </c>
      <c r="F209" s="32">
        <f>D209*E209</f>
        <v>648.5</v>
      </c>
    </row>
    <row r="210" spans="1:6" s="27" customFormat="1" ht="15.45" customHeight="1">
      <c r="A210" s="28" t="s">
        <v>64</v>
      </c>
      <c r="B210" s="29">
        <v>4239</v>
      </c>
      <c r="C210" s="32">
        <v>4</v>
      </c>
      <c r="D210" s="32">
        <v>1</v>
      </c>
      <c r="E210" s="32">
        <f>B210/C210</f>
        <v>1059.75</v>
      </c>
      <c r="F210" s="32">
        <f>D210*E210</f>
        <v>1059.75</v>
      </c>
    </row>
    <row r="211" spans="1:6" s="27" customFormat="1" ht="15.45" customHeight="1">
      <c r="A211" s="28" t="s">
        <v>264</v>
      </c>
      <c r="B211" s="29">
        <v>895</v>
      </c>
      <c r="C211" s="32">
        <v>4</v>
      </c>
      <c r="D211" s="32">
        <v>1</v>
      </c>
      <c r="E211" s="32">
        <f>B211/C211</f>
        <v>223.75</v>
      </c>
      <c r="F211" s="32">
        <f>D211*E211</f>
        <v>223.75</v>
      </c>
    </row>
    <row r="212" spans="1:6" s="27" customFormat="1" ht="15.45" customHeight="1">
      <c r="A212" s="28" t="s">
        <v>23</v>
      </c>
      <c r="B212" s="29">
        <v>6062</v>
      </c>
      <c r="C212" s="32">
        <v>4</v>
      </c>
      <c r="D212" s="32">
        <v>1</v>
      </c>
      <c r="E212" s="32">
        <f>B212/C212</f>
        <v>1515.5</v>
      </c>
      <c r="F212" s="32">
        <f>D212*E212</f>
        <v>1515.5</v>
      </c>
    </row>
    <row r="213" spans="1:6" s="27" customFormat="1" ht="15.45" customHeight="1">
      <c r="A213" s="28" t="s">
        <v>142</v>
      </c>
      <c r="B213" s="29">
        <v>3880</v>
      </c>
      <c r="C213" s="32">
        <v>4</v>
      </c>
      <c r="D213" s="32">
        <v>1</v>
      </c>
      <c r="E213" s="32">
        <f>B213/C213</f>
        <v>970</v>
      </c>
      <c r="F213" s="32">
        <f>D213*E213</f>
        <v>970</v>
      </c>
    </row>
    <row r="214" spans="1:6" s="27" customFormat="1" ht="15.45" customHeight="1">
      <c r="A214" s="28" t="s">
        <v>47</v>
      </c>
      <c r="B214" s="29">
        <v>4618</v>
      </c>
      <c r="C214" s="32">
        <v>4</v>
      </c>
      <c r="D214" s="32">
        <v>1</v>
      </c>
      <c r="E214" s="32">
        <f>B214/C214</f>
        <v>1154.5</v>
      </c>
      <c r="F214" s="32">
        <f>D214*E214</f>
        <v>1154.5</v>
      </c>
    </row>
    <row r="215" spans="1:6" s="27" customFormat="1" ht="15.45" customHeight="1">
      <c r="A215" s="28" t="s">
        <v>121</v>
      </c>
      <c r="B215" s="29">
        <v>3071</v>
      </c>
      <c r="C215" s="32">
        <v>4</v>
      </c>
      <c r="D215" s="32">
        <v>1</v>
      </c>
      <c r="E215" s="32">
        <f>B215/C215</f>
        <v>767.75</v>
      </c>
      <c r="F215" s="32">
        <f>D215*E215</f>
        <v>767.75</v>
      </c>
    </row>
    <row r="216" spans="1:6" s="27" customFormat="1" ht="15.45" customHeight="1">
      <c r="A216" s="28" t="s">
        <v>259</v>
      </c>
      <c r="B216" s="29">
        <v>3847</v>
      </c>
      <c r="C216" s="32">
        <v>4</v>
      </c>
      <c r="D216" s="32">
        <v>0</v>
      </c>
      <c r="E216" s="32">
        <f>B216/C216</f>
        <v>961.75</v>
      </c>
      <c r="F216" s="32">
        <f>D216*E216</f>
        <v>0</v>
      </c>
    </row>
    <row r="217" spans="1:6" s="27" customFormat="1" ht="15.45" customHeight="1">
      <c r="A217" s="28" t="s">
        <v>61</v>
      </c>
      <c r="B217" s="29">
        <v>4373</v>
      </c>
      <c r="C217" s="32">
        <v>4</v>
      </c>
      <c r="D217" s="32">
        <v>1</v>
      </c>
      <c r="E217" s="32">
        <f>B217/C217</f>
        <v>1093.25</v>
      </c>
      <c r="F217" s="32">
        <f>D217*E217</f>
        <v>1093.25</v>
      </c>
    </row>
    <row r="218" spans="1:6" s="27" customFormat="1" ht="15.45" customHeight="1">
      <c r="A218" s="28" t="s">
        <v>135</v>
      </c>
      <c r="B218" s="29">
        <v>2923</v>
      </c>
      <c r="C218" s="32">
        <v>4</v>
      </c>
      <c r="D218" s="32">
        <v>1</v>
      </c>
      <c r="E218" s="32">
        <f>B218/C218</f>
        <v>730.75</v>
      </c>
      <c r="F218" s="32">
        <f>D218*E218</f>
        <v>730.75</v>
      </c>
    </row>
    <row r="219" spans="1:6" s="27" customFormat="1" ht="15.45" customHeight="1">
      <c r="A219" s="28" t="s">
        <v>68</v>
      </c>
      <c r="B219" s="29">
        <v>4113</v>
      </c>
      <c r="C219" s="32">
        <v>4</v>
      </c>
      <c r="D219" s="32">
        <v>1</v>
      </c>
      <c r="E219" s="32">
        <f>B219/C219</f>
        <v>1028.25</v>
      </c>
      <c r="F219" s="32">
        <f>D219*E219</f>
        <v>1028.25</v>
      </c>
    </row>
    <row r="220" spans="1:6" s="27" customFormat="1" ht="15.45" customHeight="1">
      <c r="A220" s="28" t="s">
        <v>134</v>
      </c>
      <c r="B220" s="29">
        <v>2934</v>
      </c>
      <c r="C220" s="32">
        <v>4</v>
      </c>
      <c r="D220" s="32">
        <v>1</v>
      </c>
      <c r="E220" s="32">
        <f>B220/C220</f>
        <v>733.5</v>
      </c>
      <c r="F220" s="32">
        <f>D220*E220</f>
        <v>733.5</v>
      </c>
    </row>
    <row r="221" spans="1:6" s="27" customFormat="1" ht="15.45" customHeight="1">
      <c r="A221" s="28" t="s">
        <v>74</v>
      </c>
      <c r="B221" s="29">
        <v>4048</v>
      </c>
      <c r="C221" s="32">
        <v>4</v>
      </c>
      <c r="D221" s="32">
        <v>1</v>
      </c>
      <c r="E221" s="32">
        <f>B221/C221</f>
        <v>1012</v>
      </c>
      <c r="F221" s="32">
        <f>D221*E221</f>
        <v>1012</v>
      </c>
    </row>
    <row r="222" spans="1:6" s="27" customFormat="1" ht="15.45" customHeight="1">
      <c r="A222" s="28" t="s">
        <v>252</v>
      </c>
      <c r="B222" s="29">
        <v>976</v>
      </c>
      <c r="C222" s="32">
        <v>4</v>
      </c>
      <c r="D222" s="32">
        <v>1</v>
      </c>
      <c r="E222" s="32">
        <f>B222/C222</f>
        <v>244</v>
      </c>
      <c r="F222" s="32">
        <f>D222*E222</f>
        <v>244</v>
      </c>
    </row>
    <row r="223" spans="1:6" s="27" customFormat="1" ht="15.45" customHeight="1">
      <c r="A223" s="28" t="s">
        <v>248</v>
      </c>
      <c r="B223" s="29">
        <v>2282</v>
      </c>
      <c r="C223" s="32">
        <v>4</v>
      </c>
      <c r="D223" s="32">
        <v>1</v>
      </c>
      <c r="E223" s="32">
        <f>B223/C223</f>
        <v>570.5</v>
      </c>
      <c r="F223" s="32">
        <f>D223*E223</f>
        <v>570.5</v>
      </c>
    </row>
    <row r="224" spans="1:6" s="27" customFormat="1" ht="15.45" customHeight="1">
      <c r="A224" s="28" t="s">
        <v>235</v>
      </c>
      <c r="B224" s="29">
        <v>1913</v>
      </c>
      <c r="C224" s="32">
        <v>4</v>
      </c>
      <c r="D224" s="32">
        <v>1</v>
      </c>
      <c r="E224" s="32">
        <f>B224/C224</f>
        <v>478.25</v>
      </c>
      <c r="F224" s="32">
        <f>D224*E224</f>
        <v>478.25</v>
      </c>
    </row>
    <row r="225" spans="1:6" s="27" customFormat="1" ht="15.45" customHeight="1">
      <c r="A225" s="28" t="s">
        <v>95</v>
      </c>
      <c r="B225" s="29">
        <v>3527</v>
      </c>
      <c r="C225" s="32">
        <v>4</v>
      </c>
      <c r="D225" s="32">
        <v>1</v>
      </c>
      <c r="E225" s="32">
        <f>B225/C225</f>
        <v>881.75</v>
      </c>
      <c r="F225" s="32">
        <f>D225*E225</f>
        <v>881.75</v>
      </c>
    </row>
    <row r="226" spans="1:6" s="27" customFormat="1" ht="15.45" customHeight="1">
      <c r="A226" s="28" t="s">
        <v>66</v>
      </c>
      <c r="B226" s="29">
        <v>4179</v>
      </c>
      <c r="C226" s="32">
        <v>4</v>
      </c>
      <c r="D226" s="32">
        <v>1</v>
      </c>
      <c r="E226" s="32">
        <f>B226/C226</f>
        <v>1044.75</v>
      </c>
      <c r="F226" s="32">
        <f>D226*E226</f>
        <v>1044.75</v>
      </c>
    </row>
    <row r="227" spans="1:6" s="27" customFormat="1" ht="15.45" customHeight="1">
      <c r="A227" s="28" t="s">
        <v>107</v>
      </c>
      <c r="B227" s="29">
        <v>4532</v>
      </c>
      <c r="C227" s="32">
        <v>4</v>
      </c>
      <c r="D227" s="32">
        <v>1</v>
      </c>
      <c r="E227" s="32">
        <f>B227/C227</f>
        <v>1133</v>
      </c>
      <c r="F227" s="32">
        <f>D227*E227</f>
        <v>1133</v>
      </c>
    </row>
    <row r="228" spans="1:6" s="27" customFormat="1" ht="15.45" customHeight="1">
      <c r="A228" s="28" t="s">
        <v>220</v>
      </c>
      <c r="B228" s="29">
        <v>2227</v>
      </c>
      <c r="C228" s="32">
        <v>4</v>
      </c>
      <c r="D228" s="32">
        <v>0</v>
      </c>
      <c r="E228" s="32">
        <f>B228/C228</f>
        <v>556.75</v>
      </c>
      <c r="F228" s="32">
        <f>D228*E228</f>
        <v>0</v>
      </c>
    </row>
    <row r="229" spans="1:6" s="27" customFormat="1" ht="15.45" customHeight="1">
      <c r="A229" s="28" t="s">
        <v>222</v>
      </c>
      <c r="B229" s="29">
        <v>2270</v>
      </c>
      <c r="C229" s="32">
        <v>4</v>
      </c>
      <c r="D229" s="32">
        <v>1</v>
      </c>
      <c r="E229" s="32">
        <f>B229/C229</f>
        <v>567.5</v>
      </c>
      <c r="F229" s="32">
        <f>D229*E229</f>
        <v>567.5</v>
      </c>
    </row>
    <row r="230" spans="1:6" s="27" customFormat="1" ht="15.45" customHeight="1">
      <c r="A230" s="28" t="s">
        <v>10</v>
      </c>
      <c r="B230" s="29">
        <v>14158</v>
      </c>
      <c r="C230" s="32">
        <v>4</v>
      </c>
      <c r="D230" s="32">
        <v>1</v>
      </c>
      <c r="E230" s="32">
        <f>B230/C230</f>
        <v>3539.5</v>
      </c>
      <c r="F230" s="32">
        <f>D230*E230</f>
        <v>3539.5</v>
      </c>
    </row>
    <row r="231" spans="1:6" s="27" customFormat="1" ht="15.45" customHeight="1">
      <c r="A231" s="28" t="s">
        <v>148</v>
      </c>
      <c r="B231" s="29">
        <v>3746</v>
      </c>
      <c r="C231" s="32">
        <v>4</v>
      </c>
      <c r="D231" s="32">
        <v>1</v>
      </c>
      <c r="E231" s="32">
        <f>B231/C231</f>
        <v>936.5</v>
      </c>
      <c r="F231" s="32">
        <f>D231*E231</f>
        <v>936.5</v>
      </c>
    </row>
    <row r="232" spans="1:6" s="27" customFormat="1" ht="15.45" customHeight="1">
      <c r="A232" s="28" t="s">
        <v>38</v>
      </c>
      <c r="B232" s="29">
        <v>5055</v>
      </c>
      <c r="C232" s="32">
        <v>4</v>
      </c>
      <c r="D232" s="32">
        <v>1</v>
      </c>
      <c r="E232" s="32">
        <f>B232/C232</f>
        <v>1263.75</v>
      </c>
      <c r="F232" s="32">
        <f>D232*E232</f>
        <v>1263.75</v>
      </c>
    </row>
    <row r="233" spans="1:6" s="27" customFormat="1" ht="15.45" customHeight="1">
      <c r="A233" s="28" t="s">
        <v>194</v>
      </c>
      <c r="B233" s="29">
        <v>1975</v>
      </c>
      <c r="C233" s="32">
        <v>4</v>
      </c>
      <c r="D233" s="32">
        <v>1</v>
      </c>
      <c r="E233" s="32">
        <f>B233/C233</f>
        <v>493.75</v>
      </c>
      <c r="F233" s="32">
        <f>D233*E233</f>
        <v>493.75</v>
      </c>
    </row>
    <row r="234" spans="1:6" s="27" customFormat="1" ht="15.45" customHeight="1">
      <c r="A234" s="28" t="s">
        <v>195</v>
      </c>
      <c r="B234" s="29">
        <v>2719</v>
      </c>
      <c r="C234" s="32">
        <v>4</v>
      </c>
      <c r="D234" s="32">
        <v>1</v>
      </c>
      <c r="E234" s="32">
        <f>B234/C234</f>
        <v>679.75</v>
      </c>
      <c r="F234" s="32">
        <f>D234*E234</f>
        <v>679.75</v>
      </c>
    </row>
    <row r="235" spans="1:6" s="27" customFormat="1" ht="15.45" customHeight="1">
      <c r="A235" s="28" t="s">
        <v>103</v>
      </c>
      <c r="B235" s="29">
        <v>3393</v>
      </c>
      <c r="C235" s="32">
        <v>4</v>
      </c>
      <c r="D235" s="32">
        <v>1</v>
      </c>
      <c r="E235" s="32">
        <f>B235/C235</f>
        <v>848.25</v>
      </c>
      <c r="F235" s="32">
        <f>D235*E235</f>
        <v>848.25</v>
      </c>
    </row>
    <row r="236" spans="1:6" s="27" customFormat="1" ht="15.45" customHeight="1">
      <c r="A236" s="28" t="s">
        <v>52</v>
      </c>
      <c r="B236" s="29">
        <v>6190</v>
      </c>
      <c r="C236" s="32">
        <v>4</v>
      </c>
      <c r="D236" s="32">
        <v>1</v>
      </c>
      <c r="E236" s="32">
        <f>B236/C236</f>
        <v>1547.5</v>
      </c>
      <c r="F236" s="32">
        <f>D236*E236</f>
        <v>1547.5</v>
      </c>
    </row>
    <row r="237" spans="1:6" s="27" customFormat="1" ht="15.45" customHeight="1">
      <c r="A237" s="28" t="s">
        <v>22</v>
      </c>
      <c r="B237" s="29">
        <v>6353</v>
      </c>
      <c r="C237" s="32">
        <v>4</v>
      </c>
      <c r="D237" s="32">
        <v>1</v>
      </c>
      <c r="E237" s="32">
        <f>B237/C237</f>
        <v>1588.25</v>
      </c>
      <c r="F237" s="32">
        <f>D237*E237</f>
        <v>1588.25</v>
      </c>
    </row>
    <row r="238" spans="1:6" s="27" customFormat="1" ht="15.45" customHeight="1">
      <c r="A238" s="28" t="s">
        <v>249</v>
      </c>
      <c r="B238" s="29">
        <v>5154</v>
      </c>
      <c r="C238" s="32">
        <v>4</v>
      </c>
      <c r="D238" s="32">
        <v>0</v>
      </c>
      <c r="E238" s="32">
        <f>B238/C238</f>
        <v>1288.5</v>
      </c>
      <c r="F238" s="32">
        <f>D238*E238</f>
        <v>0</v>
      </c>
    </row>
    <row r="239" spans="1:6" s="27" customFormat="1" ht="15.45" customHeight="1">
      <c r="A239" s="28" t="s">
        <v>29</v>
      </c>
      <c r="B239" s="29">
        <v>5664</v>
      </c>
      <c r="C239" s="32">
        <v>4</v>
      </c>
      <c r="D239" s="32">
        <v>1</v>
      </c>
      <c r="E239" s="32">
        <f>B239/C239</f>
        <v>1416</v>
      </c>
      <c r="F239" s="32">
        <f>D239*E239</f>
        <v>1416</v>
      </c>
    </row>
    <row r="240" spans="1:6" s="27" customFormat="1" ht="15.45" customHeight="1">
      <c r="A240" s="28" t="s">
        <v>124</v>
      </c>
      <c r="B240" s="29">
        <v>4068</v>
      </c>
      <c r="C240" s="32">
        <v>4</v>
      </c>
      <c r="D240" s="32">
        <v>0</v>
      </c>
      <c r="E240" s="32">
        <f>B240/C240</f>
        <v>1017</v>
      </c>
      <c r="F240" s="32">
        <f>D240*E240</f>
        <v>0</v>
      </c>
    </row>
    <row r="241" spans="1:6" s="27" customFormat="1" ht="15.45" customHeight="1">
      <c r="A241" s="28" t="s">
        <v>288</v>
      </c>
      <c r="B241" s="29">
        <v>1322</v>
      </c>
      <c r="C241" s="32">
        <v>4</v>
      </c>
      <c r="D241" s="32">
        <v>0</v>
      </c>
      <c r="E241" s="32">
        <f>B241/C241</f>
        <v>330.5</v>
      </c>
      <c r="F241" s="32">
        <f>D241*E241</f>
        <v>0</v>
      </c>
    </row>
    <row r="242" spans="1:6" s="27" customFormat="1" ht="15.45" customHeight="1">
      <c r="A242" s="28" t="s">
        <v>119</v>
      </c>
      <c r="B242" s="29">
        <v>3076</v>
      </c>
      <c r="C242" s="32">
        <v>4</v>
      </c>
      <c r="D242" s="32">
        <v>1</v>
      </c>
      <c r="E242" s="32">
        <f>B242/C242</f>
        <v>769</v>
      </c>
      <c r="F242" s="32">
        <f>D242*E242</f>
        <v>769</v>
      </c>
    </row>
    <row r="243" spans="1:6" s="27" customFormat="1" ht="15.45" customHeight="1">
      <c r="A243" s="28" t="s">
        <v>244</v>
      </c>
      <c r="B243" s="29">
        <v>1602</v>
      </c>
      <c r="C243" s="32">
        <v>4</v>
      </c>
      <c r="D243" s="32">
        <v>1</v>
      </c>
      <c r="E243" s="32">
        <f>B243/C243</f>
        <v>400.5</v>
      </c>
      <c r="F243" s="32">
        <f>D243*E243</f>
        <v>400.5</v>
      </c>
    </row>
    <row r="244" spans="1:6" s="27" customFormat="1" ht="15.45" customHeight="1">
      <c r="A244" s="28" t="s">
        <v>163</v>
      </c>
      <c r="B244" s="29">
        <v>2407</v>
      </c>
      <c r="C244" s="32">
        <v>4</v>
      </c>
      <c r="D244" s="32">
        <v>1</v>
      </c>
      <c r="E244" s="32">
        <f>B244/C244</f>
        <v>601.75</v>
      </c>
      <c r="F244" s="32">
        <f>D244*E244</f>
        <v>601.75</v>
      </c>
    </row>
    <row r="245" spans="1:6" s="27" customFormat="1" ht="15.45" customHeight="1">
      <c r="A245" s="28" t="s">
        <v>21</v>
      </c>
      <c r="B245" s="29">
        <v>6486</v>
      </c>
      <c r="C245" s="32">
        <v>4</v>
      </c>
      <c r="D245" s="32">
        <v>1</v>
      </c>
      <c r="E245" s="32">
        <f>B245/C245</f>
        <v>1621.5</v>
      </c>
      <c r="F245" s="32">
        <f>D245*E245</f>
        <v>1621.5</v>
      </c>
    </row>
    <row r="246" spans="1:6" s="27" customFormat="1" ht="15.45" customHeight="1">
      <c r="A246" s="28" t="s">
        <v>230</v>
      </c>
      <c r="B246" s="29">
        <v>1504</v>
      </c>
      <c r="C246" s="32">
        <v>4</v>
      </c>
      <c r="D246" s="32">
        <v>1</v>
      </c>
      <c r="E246" s="32">
        <f>B246/C246</f>
        <v>376</v>
      </c>
      <c r="F246" s="32">
        <f>D246*E246</f>
        <v>376</v>
      </c>
    </row>
    <row r="247" spans="1:6" s="27" customFormat="1" ht="15.45" customHeight="1">
      <c r="A247" s="28" t="s">
        <v>37</v>
      </c>
      <c r="B247" s="29">
        <v>7050</v>
      </c>
      <c r="C247" s="32">
        <v>4</v>
      </c>
      <c r="D247" s="32">
        <v>1</v>
      </c>
      <c r="E247" s="32">
        <f>B247/C247</f>
        <v>1762.5</v>
      </c>
      <c r="F247" s="32">
        <f>D247*E247</f>
        <v>1762.5</v>
      </c>
    </row>
    <row r="248" spans="1:6" s="27" customFormat="1" ht="15.45" customHeight="1">
      <c r="A248" s="28" t="s">
        <v>147</v>
      </c>
      <c r="B248" s="29">
        <v>2770</v>
      </c>
      <c r="C248" s="32">
        <v>4</v>
      </c>
      <c r="D248" s="32">
        <v>1</v>
      </c>
      <c r="E248" s="32">
        <f>B248/C248</f>
        <v>692.5</v>
      </c>
      <c r="F248" s="32">
        <f>D248*E248</f>
        <v>692.5</v>
      </c>
    </row>
    <row r="249" spans="1:6" s="27" customFormat="1" ht="15.45" customHeight="1">
      <c r="A249" s="28" t="s">
        <v>14</v>
      </c>
      <c r="B249" s="29">
        <v>7976</v>
      </c>
      <c r="C249" s="32">
        <v>4</v>
      </c>
      <c r="D249" s="32">
        <v>1</v>
      </c>
      <c r="E249" s="32">
        <f>B249/C249</f>
        <v>1994</v>
      </c>
      <c r="F249" s="32">
        <f>D249*E249</f>
        <v>1994</v>
      </c>
    </row>
    <row r="250" spans="1:6" s="27" customFormat="1" ht="15.45" customHeight="1">
      <c r="A250" s="28" t="s">
        <v>192</v>
      </c>
      <c r="B250" s="29">
        <v>1996</v>
      </c>
      <c r="C250" s="32">
        <v>4</v>
      </c>
      <c r="D250" s="32">
        <v>1</v>
      </c>
      <c r="E250" s="32">
        <f>B250/C250</f>
        <v>499</v>
      </c>
      <c r="F250" s="32">
        <f>D250*E250</f>
        <v>499</v>
      </c>
    </row>
    <row r="251" spans="1:6" s="27" customFormat="1" ht="15.45" customHeight="1">
      <c r="A251" s="28" t="s">
        <v>262</v>
      </c>
      <c r="B251" s="29">
        <v>919</v>
      </c>
      <c r="C251" s="32">
        <v>4</v>
      </c>
      <c r="D251" s="32">
        <v>0</v>
      </c>
      <c r="E251" s="32">
        <f>B251/C251</f>
        <v>229.75</v>
      </c>
      <c r="F251" s="32">
        <f>D251*E251</f>
        <v>0</v>
      </c>
    </row>
    <row r="252" spans="1:6" s="27" customFormat="1" ht="15.45" customHeight="1">
      <c r="A252" s="28" t="s">
        <v>19</v>
      </c>
      <c r="B252" s="29">
        <v>6790</v>
      </c>
      <c r="C252" s="32">
        <v>4</v>
      </c>
      <c r="D252" s="32">
        <v>1</v>
      </c>
      <c r="E252" s="32">
        <f>B252/C252</f>
        <v>1697.5</v>
      </c>
      <c r="F252" s="32">
        <f>D252*E252</f>
        <v>1697.5</v>
      </c>
    </row>
    <row r="253" spans="1:6" s="27" customFormat="1" ht="15.45" customHeight="1">
      <c r="A253" s="28" t="s">
        <v>12</v>
      </c>
      <c r="B253" s="29">
        <v>8530</v>
      </c>
      <c r="C253" s="32">
        <v>4</v>
      </c>
      <c r="D253" s="32">
        <v>1</v>
      </c>
      <c r="E253" s="32">
        <f>B253/C253</f>
        <v>2132.5</v>
      </c>
      <c r="F253" s="32">
        <f>D253*E253</f>
        <v>2132.5</v>
      </c>
    </row>
    <row r="254" spans="1:6" s="27" customFormat="1" ht="15.45" customHeight="1">
      <c r="A254" s="28" t="s">
        <v>186</v>
      </c>
      <c r="B254" s="29">
        <v>2909</v>
      </c>
      <c r="C254" s="32">
        <v>4</v>
      </c>
      <c r="D254" s="32">
        <v>1</v>
      </c>
      <c r="E254" s="32">
        <f>B254/C254</f>
        <v>727.25</v>
      </c>
      <c r="F254" s="32">
        <f>D254*E254</f>
        <v>727.25</v>
      </c>
    </row>
    <row r="255" spans="1:6" s="27" customFormat="1" ht="15.45" customHeight="1">
      <c r="A255" s="28" t="s">
        <v>129</v>
      </c>
      <c r="B255" s="29">
        <v>4130</v>
      </c>
      <c r="C255" s="32">
        <v>4</v>
      </c>
      <c r="D255" s="32">
        <v>1</v>
      </c>
      <c r="E255" s="32">
        <f>B255/C255</f>
        <v>1032.5</v>
      </c>
      <c r="F255" s="32">
        <f>D255*E255</f>
        <v>1032.5</v>
      </c>
    </row>
    <row r="256" spans="1:6" s="27" customFormat="1" ht="15.45" customHeight="1">
      <c r="A256" s="28" t="s">
        <v>233</v>
      </c>
      <c r="B256" s="29">
        <v>1435</v>
      </c>
      <c r="C256" s="32">
        <v>4</v>
      </c>
      <c r="D256" s="32">
        <v>1</v>
      </c>
      <c r="E256" s="32">
        <f>B256/C256</f>
        <v>358.75</v>
      </c>
      <c r="F256" s="32">
        <f>D256*E256</f>
        <v>358.75</v>
      </c>
    </row>
    <row r="257" spans="1:6" s="27" customFormat="1" ht="15.45" customHeight="1">
      <c r="A257" s="28" t="s">
        <v>169</v>
      </c>
      <c r="B257" s="29">
        <v>3196</v>
      </c>
      <c r="C257" s="32">
        <v>4</v>
      </c>
      <c r="D257" s="32">
        <v>1</v>
      </c>
      <c r="E257" s="32">
        <f>B257/C257</f>
        <v>799</v>
      </c>
      <c r="F257" s="32">
        <f>D257*E257</f>
        <v>799</v>
      </c>
    </row>
    <row r="258" spans="1:6" s="27" customFormat="1" ht="15.45" customHeight="1">
      <c r="A258" s="28" t="s">
        <v>177</v>
      </c>
      <c r="B258" s="29">
        <v>3114</v>
      </c>
      <c r="C258" s="32">
        <v>4</v>
      </c>
      <c r="D258" s="32">
        <v>1</v>
      </c>
      <c r="E258" s="32">
        <f>B258/C258</f>
        <v>778.5</v>
      </c>
      <c r="F258" s="32">
        <f>D258*E258</f>
        <v>778.5</v>
      </c>
    </row>
    <row r="259" spans="1:6" s="27" customFormat="1" ht="15.45" customHeight="1">
      <c r="A259" s="28" t="s">
        <v>203</v>
      </c>
      <c r="B259" s="29">
        <v>1860</v>
      </c>
      <c r="C259" s="32">
        <v>4</v>
      </c>
      <c r="D259" s="32">
        <v>1</v>
      </c>
      <c r="E259" s="32">
        <f>B259/C259</f>
        <v>465</v>
      </c>
      <c r="F259" s="32">
        <f>D259*E259</f>
        <v>465</v>
      </c>
    </row>
    <row r="260" spans="1:6" s="27" customFormat="1" ht="15.45" customHeight="1">
      <c r="A260" s="28" t="s">
        <v>160</v>
      </c>
      <c r="B260" s="29">
        <v>3349</v>
      </c>
      <c r="C260" s="32">
        <v>4</v>
      </c>
      <c r="D260" s="32">
        <v>1</v>
      </c>
      <c r="E260" s="32">
        <f>B260/C260</f>
        <v>837.25</v>
      </c>
      <c r="F260" s="32">
        <f>D260*E260</f>
        <v>837.25</v>
      </c>
    </row>
    <row r="261" spans="1:6" s="27" customFormat="1" ht="15.45" customHeight="1">
      <c r="A261" s="28" t="s">
        <v>180</v>
      </c>
      <c r="B261" s="29">
        <v>2218</v>
      </c>
      <c r="C261" s="32">
        <v>4</v>
      </c>
      <c r="D261" s="32">
        <v>1</v>
      </c>
      <c r="E261" s="32">
        <f>B261/C261</f>
        <v>554.5</v>
      </c>
      <c r="F261" s="32">
        <f>D261*E261</f>
        <v>554.5</v>
      </c>
    </row>
    <row r="262" spans="1:6" s="27" customFormat="1" ht="15.45" customHeight="1">
      <c r="A262" s="28" t="s">
        <v>83</v>
      </c>
      <c r="B262" s="29">
        <v>3871</v>
      </c>
      <c r="C262" s="32">
        <v>4</v>
      </c>
      <c r="D262" s="32">
        <v>1</v>
      </c>
      <c r="E262" s="32">
        <f>B262/C262</f>
        <v>967.75</v>
      </c>
      <c r="F262" s="32">
        <f>D262*E262</f>
        <v>967.75</v>
      </c>
    </row>
    <row r="263" spans="1:6" s="27" customFormat="1" ht="15.45" customHeight="1">
      <c r="A263" s="28" t="s">
        <v>215</v>
      </c>
      <c r="B263" s="29">
        <v>2374</v>
      </c>
      <c r="C263" s="32">
        <v>4</v>
      </c>
      <c r="D263" s="32">
        <v>1</v>
      </c>
      <c r="E263" s="32">
        <f>B263/C263</f>
        <v>593.5</v>
      </c>
      <c r="F263" s="32">
        <f>D263*E263</f>
        <v>593.5</v>
      </c>
    </row>
    <row r="264" spans="1:6" s="27" customFormat="1" ht="15.45" customHeight="1">
      <c r="A264" s="28" t="s">
        <v>227</v>
      </c>
      <c r="B264" s="29">
        <v>1567</v>
      </c>
      <c r="C264" s="32">
        <v>4</v>
      </c>
      <c r="D264" s="32">
        <v>1</v>
      </c>
      <c r="E264" s="32">
        <f>B264/C264</f>
        <v>391.75</v>
      </c>
      <c r="F264" s="32">
        <f>D264*E264</f>
        <v>391.75</v>
      </c>
    </row>
    <row r="265" spans="1:6" s="27" customFormat="1" ht="15.45" customHeight="1">
      <c r="A265" s="28" t="s">
        <v>69</v>
      </c>
      <c r="B265" s="29">
        <v>4113</v>
      </c>
      <c r="C265" s="32">
        <v>4</v>
      </c>
      <c r="D265" s="32">
        <v>1</v>
      </c>
      <c r="E265" s="32">
        <f>B265/C265</f>
        <v>1028.25</v>
      </c>
      <c r="F265" s="32">
        <f>D265*E265</f>
        <v>1028.25</v>
      </c>
    </row>
    <row r="266" spans="1:6" s="27" customFormat="1" ht="15.45" customHeight="1">
      <c r="A266" s="28" t="s">
        <v>78</v>
      </c>
      <c r="B266" s="29">
        <v>5465</v>
      </c>
      <c r="C266" s="32">
        <v>4</v>
      </c>
      <c r="D266" s="32">
        <v>1</v>
      </c>
      <c r="E266" s="32">
        <f>B266/C266</f>
        <v>1366.25</v>
      </c>
      <c r="F266" s="32">
        <f>D266*E266</f>
        <v>1366.25</v>
      </c>
    </row>
    <row r="267" spans="1:6" s="27" customFormat="1" ht="15.45" customHeight="1">
      <c r="A267" s="28" t="s">
        <v>24</v>
      </c>
      <c r="B267" s="29">
        <v>6042</v>
      </c>
      <c r="C267" s="32">
        <v>4</v>
      </c>
      <c r="D267" s="32">
        <v>1</v>
      </c>
      <c r="E267" s="32">
        <f>B267/C267</f>
        <v>1510.5</v>
      </c>
      <c r="F267" s="32">
        <f>D267*E267</f>
        <v>1510.5</v>
      </c>
    </row>
    <row r="268" spans="1:6" s="27" customFormat="1" ht="15.45" customHeight="1">
      <c r="A268" s="28" t="s">
        <v>56</v>
      </c>
      <c r="B268" s="29">
        <v>5954</v>
      </c>
      <c r="C268" s="32">
        <v>4</v>
      </c>
      <c r="D268" s="32">
        <v>0</v>
      </c>
      <c r="E268" s="32">
        <f>B268/C268</f>
        <v>1488.5</v>
      </c>
      <c r="F268" s="32">
        <f>D268*E268</f>
        <v>0</v>
      </c>
    </row>
    <row r="269" spans="1:6" s="27" customFormat="1" ht="15.45" customHeight="1">
      <c r="A269" s="28" t="s">
        <v>80</v>
      </c>
      <c r="B269" s="29">
        <v>3934</v>
      </c>
      <c r="C269" s="32">
        <v>4</v>
      </c>
      <c r="D269" s="32">
        <v>1</v>
      </c>
      <c r="E269" s="32">
        <f>B269/C269</f>
        <v>983.5</v>
      </c>
      <c r="F269" s="32">
        <f>D269*E269</f>
        <v>983.5</v>
      </c>
    </row>
    <row r="270" spans="1:6" s="27" customFormat="1" ht="15.45" customHeight="1">
      <c r="A270" s="28" t="s">
        <v>217</v>
      </c>
      <c r="B270" s="29">
        <v>2323</v>
      </c>
      <c r="C270" s="32">
        <v>4</v>
      </c>
      <c r="D270" s="32">
        <v>1</v>
      </c>
      <c r="E270" s="32">
        <f>B270/C270</f>
        <v>580.75</v>
      </c>
      <c r="F270" s="32">
        <f>D270*E270</f>
        <v>580.75</v>
      </c>
    </row>
    <row r="271" spans="1:6" s="27" customFormat="1" ht="15.45" customHeight="1">
      <c r="A271" s="28" t="s">
        <v>57</v>
      </c>
      <c r="B271" s="29">
        <v>6156</v>
      </c>
      <c r="C271" s="32">
        <v>4</v>
      </c>
      <c r="D271" s="32">
        <v>1</v>
      </c>
      <c r="E271" s="32">
        <f>B271/C271</f>
        <v>1539</v>
      </c>
      <c r="F271" s="32">
        <f>D271*E271</f>
        <v>1539</v>
      </c>
    </row>
    <row r="272" spans="1:6" s="27" customFormat="1" ht="15.45" customHeight="1">
      <c r="A272" s="28" t="s">
        <v>234</v>
      </c>
      <c r="B272" s="29">
        <v>1959</v>
      </c>
      <c r="C272" s="32">
        <v>4</v>
      </c>
      <c r="D272" s="32">
        <v>1</v>
      </c>
      <c r="E272" s="32">
        <f>B272/C272</f>
        <v>489.75</v>
      </c>
      <c r="F272" s="32">
        <f>D272*E272</f>
        <v>489.75</v>
      </c>
    </row>
    <row r="273" spans="1:6" s="27" customFormat="1" ht="15.45" customHeight="1">
      <c r="A273" s="28" t="s">
        <v>171</v>
      </c>
      <c r="B273" s="29">
        <v>2317</v>
      </c>
      <c r="C273" s="32">
        <v>4</v>
      </c>
      <c r="D273" s="32">
        <v>1</v>
      </c>
      <c r="E273" s="32">
        <f>B273/C273</f>
        <v>579.25</v>
      </c>
      <c r="F273" s="32">
        <f>D273*E273</f>
        <v>579.25</v>
      </c>
    </row>
    <row r="274" spans="1:6" s="27" customFormat="1" ht="15.45" customHeight="1">
      <c r="A274" s="28" t="s">
        <v>73</v>
      </c>
      <c r="B274" s="29">
        <v>4057</v>
      </c>
      <c r="C274" s="32">
        <v>4</v>
      </c>
      <c r="D274" s="32">
        <v>1</v>
      </c>
      <c r="E274" s="32">
        <f>B274/C274</f>
        <v>1014.25</v>
      </c>
      <c r="F274" s="32">
        <f>D274*E274</f>
        <v>1014.25</v>
      </c>
    </row>
    <row r="275" spans="1:6" s="27" customFormat="1" ht="15.45" customHeight="1">
      <c r="A275" s="28" t="s">
        <v>198</v>
      </c>
      <c r="B275" s="29">
        <v>2642</v>
      </c>
      <c r="C275" s="32">
        <v>4</v>
      </c>
      <c r="D275" s="32">
        <v>1</v>
      </c>
      <c r="E275" s="32">
        <f>B275/C275</f>
        <v>660.5</v>
      </c>
      <c r="F275" s="32">
        <f>D275*E275</f>
        <v>660.5</v>
      </c>
    </row>
    <row r="276" spans="1:6" s="27" customFormat="1" ht="15.45" customHeight="1">
      <c r="A276" s="28" t="s">
        <v>106</v>
      </c>
      <c r="B276" s="29">
        <v>3273</v>
      </c>
      <c r="C276" s="32">
        <v>4</v>
      </c>
      <c r="D276" s="32">
        <v>1</v>
      </c>
      <c r="E276" s="32">
        <f>B276/C276</f>
        <v>818.25</v>
      </c>
      <c r="F276" s="32">
        <f>D276*E276</f>
        <v>818.25</v>
      </c>
    </row>
    <row r="277" spans="1:6" s="27" customFormat="1" ht="15.45" customHeight="1">
      <c r="A277" s="28" t="s">
        <v>187</v>
      </c>
      <c r="B277" s="29">
        <v>2901</v>
      </c>
      <c r="C277" s="32">
        <v>4</v>
      </c>
      <c r="D277" s="32">
        <v>1</v>
      </c>
      <c r="E277" s="32">
        <f>B277/C277</f>
        <v>725.25</v>
      </c>
      <c r="F277" s="32">
        <f>D277*E277</f>
        <v>725.25</v>
      </c>
    </row>
    <row r="278" spans="1:6" s="27" customFormat="1" ht="15.45" customHeight="1">
      <c r="A278" s="28" t="s">
        <v>246</v>
      </c>
      <c r="B278" s="29">
        <v>2358</v>
      </c>
      <c r="C278" s="32">
        <v>4</v>
      </c>
      <c r="D278" s="32">
        <v>1</v>
      </c>
      <c r="E278" s="32">
        <f>B278/C278</f>
        <v>589.5</v>
      </c>
      <c r="F278" s="32">
        <f>D278*E278</f>
        <v>589.5</v>
      </c>
    </row>
    <row r="279" spans="1:6" s="27" customFormat="1" ht="15.45" customHeight="1">
      <c r="A279" s="28" t="s">
        <v>143</v>
      </c>
      <c r="B279" s="29">
        <v>3918</v>
      </c>
      <c r="C279" s="32">
        <v>4</v>
      </c>
      <c r="D279" s="32">
        <v>1</v>
      </c>
      <c r="E279" s="32">
        <f>B279/C279</f>
        <v>979.5</v>
      </c>
      <c r="F279" s="32">
        <f>D279*E279</f>
        <v>979.5</v>
      </c>
    </row>
    <row r="280" spans="1:6" s="27" customFormat="1" ht="15.45" customHeight="1">
      <c r="A280" s="28" t="s">
        <v>266</v>
      </c>
      <c r="B280" s="29">
        <v>819</v>
      </c>
      <c r="C280" s="32">
        <v>4</v>
      </c>
      <c r="D280" s="32">
        <v>1</v>
      </c>
      <c r="E280" s="32">
        <f>B280/C280</f>
        <v>204.75</v>
      </c>
      <c r="F280" s="32">
        <f>D280*E280</f>
        <v>204.75</v>
      </c>
    </row>
    <row r="281" spans="1:6" s="27" customFormat="1" ht="15.45" customHeight="1">
      <c r="A281" s="79"/>
      <c r="B281" s="80">
        <f>SUM(B2:B280)</f>
        <v>1069784</v>
      </c>
      <c r="C281" s="46"/>
      <c r="D281" s="46"/>
      <c r="E281" s="45"/>
      <c r="F281" s="65">
        <f>SUM(F2:F280)</f>
        <v>198769.25</v>
      </c>
    </row>
    <row r="282" spans="1:6" s="27" customFormat="1" ht="28.65" customHeight="1">
      <c r="A282" s="33"/>
      <c r="B282" s="33"/>
      <c r="C282" s="46"/>
      <c r="D282" s="46"/>
      <c r="E282" s="33"/>
      <c r="F282" s="46"/>
    </row>
    <row r="283" spans="1:6">
      <c r="C283" s="46"/>
      <c r="D283" s="46"/>
      <c r="F283" s="46"/>
    </row>
    <row r="284" spans="1:6">
      <c r="C284" s="46"/>
      <c r="F284" s="46"/>
    </row>
  </sheetData>
  <sheetProtection algorithmName="SHA-512" hashValue="TqamVJy10hfuJkgrx3aDnyl5+zlP/y+uZEkIZlc/KPi86D8d2m0mg00f+mB+6Gq10X70VSADEzjHTltPR7U4lg==" saltValue="q43hjvAmzPLQSzDNiCMAVg==" spinCount="100000" sheet="1" objects="1" scenarios="1"/>
  <sortState xmlns:xlrd2="http://schemas.microsoft.com/office/spreadsheetml/2017/richdata2" ref="A2:F280">
    <sortCondition ref="A2:A280"/>
  </sortState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83E4FD-248C-42A8-B70F-30680A8821A3}"/>
</file>

<file path=customXml/itemProps2.xml><?xml version="1.0" encoding="utf-8"?>
<ds:datastoreItem xmlns:ds="http://schemas.openxmlformats.org/officeDocument/2006/customXml" ds:itemID="{2DD066E5-184C-4F00-8B1F-C6C9EE1B8C2F}"/>
</file>

<file path=customXml/itemProps3.xml><?xml version="1.0" encoding="utf-8"?>
<ds:datastoreItem xmlns:ds="http://schemas.openxmlformats.org/officeDocument/2006/customXml" ds:itemID="{EA7779DF-0934-4DEE-B3E7-3E0771477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SFY24-Q3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2024-02-22T23:00:49Z</dcterms:modified>
</cp:coreProperties>
</file>