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I:\Procurement\03 Internal\Projects\Sole Source Reporting\"/>
    </mc:Choice>
  </mc:AlternateContent>
  <xr:revisionPtr revIDLastSave="0" documentId="13_ncr:1_{B72FF8F5-5F85-456F-886F-51AACB1F75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ole Source Report" sheetId="1" r:id="rId1"/>
    <sheet name="Pivot 1" sheetId="3" state="hidden" r:id="rId2"/>
  </sheets>
  <definedNames>
    <definedName name="_xlnm._FilterDatabase" localSheetId="0" hidden="1">'Sole Source Report'!$A$29:$U$189</definedName>
  </definedNames>
  <calcPr calcId="191028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F6" i="3"/>
  <c r="F3" i="3"/>
  <c r="F2" i="3"/>
  <c r="E6" i="3"/>
  <c r="E2" i="3"/>
</calcChain>
</file>

<file path=xl/sharedStrings.xml><?xml version="1.0" encoding="utf-8"?>
<sst xmlns="http://schemas.openxmlformats.org/spreadsheetml/2006/main" count="1422" uniqueCount="261">
  <si>
    <t>Prepared by: OMES Prourement Analytics</t>
  </si>
  <si>
    <t>Sole Source Summary Report</t>
  </si>
  <si>
    <t>Attorney General</t>
  </si>
  <si>
    <r>
      <t xml:space="preserve">To Filter Graphs, Use </t>
    </r>
    <r>
      <rPr>
        <b/>
        <sz val="14"/>
        <color rgb="FFFF0000"/>
        <rFont val="Arial"/>
        <family val="2"/>
      </rPr>
      <t>BOTH</t>
    </r>
    <r>
      <rPr>
        <b/>
        <sz val="14"/>
        <color theme="1" tint="0.249977111117893"/>
        <rFont val="Arial"/>
        <family val="2"/>
      </rPr>
      <t xml:space="preserve"> Yellow Drop-Down Menus</t>
    </r>
  </si>
  <si>
    <t>Agency No.</t>
  </si>
  <si>
    <t>Agency Name</t>
  </si>
  <si>
    <t>PO ID</t>
  </si>
  <si>
    <t>PO Date</t>
  </si>
  <si>
    <t>Req ID</t>
  </si>
  <si>
    <t>Req Date</t>
  </si>
  <si>
    <t>Amount</t>
  </si>
  <si>
    <t>Supplier ID</t>
  </si>
  <si>
    <t>Supplier Name</t>
  </si>
  <si>
    <t>Category Code</t>
  </si>
  <si>
    <t>Category Code Description</t>
  </si>
  <si>
    <t>Sole Source Type</t>
  </si>
  <si>
    <t>Approval Date</t>
  </si>
  <si>
    <t>Reject Date</t>
  </si>
  <si>
    <t>Buy Agree ID</t>
  </si>
  <si>
    <t>Contact Name</t>
  </si>
  <si>
    <t>Disapproval 1</t>
  </si>
  <si>
    <t>Disapproval 2</t>
  </si>
  <si>
    <t>Disapproval 3</t>
  </si>
  <si>
    <t>Disapproval 4</t>
  </si>
  <si>
    <t>Process Instance</t>
  </si>
  <si>
    <t>Department of Agriculture</t>
  </si>
  <si>
    <t>Statute Authorization</t>
  </si>
  <si>
    <t xml:space="preserve"> </t>
  </si>
  <si>
    <t>Sole Vendor</t>
  </si>
  <si>
    <t>Maintenance or support fees</t>
  </si>
  <si>
    <t>Department of Transportation</t>
  </si>
  <si>
    <t>Freight fee</t>
  </si>
  <si>
    <t>Narc &amp; Dangerous Drugs Control</t>
  </si>
  <si>
    <t>Department of Public Safety</t>
  </si>
  <si>
    <t>Dept of Career and Tech Educ</t>
  </si>
  <si>
    <t>Dept of Rehabilitation Service</t>
  </si>
  <si>
    <t>Rehabilitation services</t>
  </si>
  <si>
    <t>Department of Human Services</t>
  </si>
  <si>
    <t>Information technology consult</t>
  </si>
  <si>
    <t>Row Labels</t>
  </si>
  <si>
    <t>Sum of AMOUNT</t>
  </si>
  <si>
    <t>Count of PO ID</t>
  </si>
  <si>
    <t>Other</t>
  </si>
  <si>
    <t>PO Lines</t>
  </si>
  <si>
    <t>Grand Total</t>
  </si>
  <si>
    <t>Original Vendor</t>
  </si>
  <si>
    <t>Dept of Environmental Quality</t>
  </si>
  <si>
    <t>Comm of the Land Office</t>
  </si>
  <si>
    <t>Mental Health &amp; Subst Abuse Sv</t>
  </si>
  <si>
    <t>Sole Make/Model/Brand</t>
  </si>
  <si>
    <t>Department of Corrections</t>
  </si>
  <si>
    <t>Department of Commerce</t>
  </si>
  <si>
    <t>OKLAHOMA RURAL WATER ASSOCIATION INC</t>
  </si>
  <si>
    <t>Agreements</t>
  </si>
  <si>
    <t>Local area network communicati</t>
  </si>
  <si>
    <t>Healthcare centers</t>
  </si>
  <si>
    <t>Database management system sof</t>
  </si>
  <si>
    <t>Okla Education Television Auth</t>
  </si>
  <si>
    <t>Television antenna constructio</t>
  </si>
  <si>
    <t>SOUTHERN REGIONAL EDUCATION BOARD</t>
  </si>
  <si>
    <t>Drug addiction prevention or c</t>
  </si>
  <si>
    <t>Tourism and Recreation Dept.</t>
  </si>
  <si>
    <t>CORE CONSTRUCTION SERVICES OF TX INC</t>
  </si>
  <si>
    <t>Health Care Authority</t>
  </si>
  <si>
    <t>Public health administration</t>
  </si>
  <si>
    <t>Compelling Urgency Limit</t>
  </si>
  <si>
    <t>Run Date: 08/01/2023 to 08/31/2023</t>
  </si>
  <si>
    <t>V8 MOTORS LLC</t>
  </si>
  <si>
    <t>Utility task vehicle UTV or re</t>
  </si>
  <si>
    <t>DELL MARKETING LP</t>
  </si>
  <si>
    <t>Computer hardware maintenance</t>
  </si>
  <si>
    <t>AT&amp;T CORP</t>
  </si>
  <si>
    <t>Long distance telephone servic</t>
  </si>
  <si>
    <t>EQUIFAX INC</t>
  </si>
  <si>
    <t>State Banking Department</t>
  </si>
  <si>
    <t>CONFERENCE OF STATE BANK SUPERVISORS</t>
  </si>
  <si>
    <t>Specialized educational servic</t>
  </si>
  <si>
    <t>Mgmt and Enterprise Services</t>
  </si>
  <si>
    <t>LUTRON SERVICES COMPANY INC</t>
  </si>
  <si>
    <t>Software maintenance and suppo</t>
  </si>
  <si>
    <t>MYHEALTH ACCESS NETWORK INC</t>
  </si>
  <si>
    <t>OKLA ALLIANCE MANUFACTURING EXCEL INC</t>
  </si>
  <si>
    <t>Portal software as a service</t>
  </si>
  <si>
    <t>SOUTHWESTERN OKLAHOMA DEVELOPMENT AUTHOR</t>
  </si>
  <si>
    <t>Government aid</t>
  </si>
  <si>
    <t>SOUTHERN OK DEVELOPMENT ASSOCIATION</t>
  </si>
  <si>
    <t>LONG TERM CARE AUTHORITY ENID</t>
  </si>
  <si>
    <t>KEDDO</t>
  </si>
  <si>
    <t>INCOG</t>
  </si>
  <si>
    <t>GRAND GATEWAY ECONOMIC DEVELOPMENT ASSOC</t>
  </si>
  <si>
    <t>EASTERN OKLAHOMA DEVELOPMENT DISTRICT</t>
  </si>
  <si>
    <t>CENTRAL OKLAHOMA ECONOMIC DEV DIST</t>
  </si>
  <si>
    <t>ASSOCIATION OF SOUTH CENTRAL OKLAHOMA GO</t>
  </si>
  <si>
    <t>AREAWIDE AGING AGENCY INC</t>
  </si>
  <si>
    <t>Corporation Commission</t>
  </si>
  <si>
    <t>OKLAHOMA PRESS SERVICE INC</t>
  </si>
  <si>
    <t>Publication printing</t>
  </si>
  <si>
    <t>District Attorneys Council</t>
  </si>
  <si>
    <t>HELPING ESTABLISH ASSIST RESOURCE TEAM</t>
  </si>
  <si>
    <t>Online data processing service</t>
  </si>
  <si>
    <t>Department of Education</t>
  </si>
  <si>
    <t>FORUM FOR YOUTH INVESTMENT</t>
  </si>
  <si>
    <t>Letter contract</t>
  </si>
  <si>
    <t>COMMUNITY ACTION PROJECT OF TULSA COUNTY</t>
  </si>
  <si>
    <t>STREET SCHOOL INC</t>
  </si>
  <si>
    <t>Contracts</t>
  </si>
  <si>
    <t>KOTV INC</t>
  </si>
  <si>
    <t>AGILAIRE LLC</t>
  </si>
  <si>
    <t>Air collectors</t>
  </si>
  <si>
    <t>PROCSTEP INC</t>
  </si>
  <si>
    <t>Application server software</t>
  </si>
  <si>
    <t>Governor</t>
  </si>
  <si>
    <t>LEIDOS DIGITAL SOLUTIONS INC</t>
  </si>
  <si>
    <t>Customer relationship manageme</t>
  </si>
  <si>
    <t>State Bureau of Investigation</t>
  </si>
  <si>
    <t>OFFICE OF MANAGEMENT &amp; ENTERPRISE SVCS</t>
  </si>
  <si>
    <t>Workmens insurance</t>
  </si>
  <si>
    <t>SMC TECHNOLOGIES INC</t>
  </si>
  <si>
    <t>Water treatment consumables</t>
  </si>
  <si>
    <t>OK Dep of Emergency Management</t>
  </si>
  <si>
    <t>AMERICAN YOUTHWORKS</t>
  </si>
  <si>
    <t>Disaster recovery services</t>
  </si>
  <si>
    <t>Wildlife Conservation</t>
  </si>
  <si>
    <t>MIDWEST LAKE MANAGEMENT INC</t>
  </si>
  <si>
    <t>Fishing tools</t>
  </si>
  <si>
    <t>Bd of Medicolegal Investigat</t>
  </si>
  <si>
    <t>AGILENT TECHNOLOGIES INC</t>
  </si>
  <si>
    <t>Laboratory equipment maintenan</t>
  </si>
  <si>
    <t>Medical documentation products</t>
  </si>
  <si>
    <t>DISCOVERSOFT DEVELOPMENT LLC</t>
  </si>
  <si>
    <t>UNIVERSITY OF OKLAHOMA</t>
  </si>
  <si>
    <t>BLUEBEAM INC</t>
  </si>
  <si>
    <t>Okla Space Industry Devel Auth</t>
  </si>
  <si>
    <t>JB SOLUTIONS LLC</t>
  </si>
  <si>
    <t>GOOLSBY PROCTOR HEEFNER GIBBS PC</t>
  </si>
  <si>
    <t>Business law services</t>
  </si>
  <si>
    <t>HUMAN SKILLS AND RESOURCES INC</t>
  </si>
  <si>
    <t>TULSA BOYS HOME INC</t>
  </si>
  <si>
    <t>GRAND LAKE MENTAL HEALTH CENTER INC</t>
  </si>
  <si>
    <t>VALLIANT HOUSE LLC</t>
  </si>
  <si>
    <t>ABILITY NETWORK INC</t>
  </si>
  <si>
    <t>Proprietary or licensed system</t>
  </si>
  <si>
    <t>INDIAN HEALTH CARE RESOURCE CENTER OF TU</t>
  </si>
  <si>
    <t>WARRIORS REST FOUNDATION</t>
  </si>
  <si>
    <t>CAMS-CARE LLC</t>
  </si>
  <si>
    <t>CREOKS BEHAVIORAL HEALTH SERVICES</t>
  </si>
  <si>
    <t>TOUCHPOINT MEDICAL INC</t>
  </si>
  <si>
    <t>Specialized communication syst</t>
  </si>
  <si>
    <t>THE OKLAHOMA MENTAL HEALTH COUNCIL</t>
  </si>
  <si>
    <t>PIVOT INC</t>
  </si>
  <si>
    <t>MULTI-COUNTY COUNSELING INC</t>
  </si>
  <si>
    <t>SHATTERPROOF</t>
  </si>
  <si>
    <t>CATALYST BEHAVIORAL SERVICES INC</t>
  </si>
  <si>
    <t>FAITH PARTNERS INC</t>
  </si>
  <si>
    <t>OKLAHOMA FAMILIES FIRST INC</t>
  </si>
  <si>
    <t>ADDICTION &amp; BEHAVIORAL HEALTH CENTER INC</t>
  </si>
  <si>
    <t>STIGLER HEALTH AND WELLNESS CENTER INC</t>
  </si>
  <si>
    <t>WESTERN PLAINS YOUTH AND FAMILY SERVICES</t>
  </si>
  <si>
    <t>OKLAHOMA ASSOCIATION ON PROBLEM GAMBLING</t>
  </si>
  <si>
    <t>THERAPEUTIC OPTIONS INC</t>
  </si>
  <si>
    <t>CARE CTR-CHILD ABUSE RESP &amp; EVAL CTR INC</t>
  </si>
  <si>
    <t>GREEN COUNTRY BEHAVIORAL HEALTH SERVICES</t>
  </si>
  <si>
    <t>PARENTS HELPING PARENTS INC</t>
  </si>
  <si>
    <t>PALMER CONTINUUM OF CARE INC</t>
  </si>
  <si>
    <t>SAFETY HARM REDUCTION EDUCATION &amp; DELIVE</t>
  </si>
  <si>
    <t>ANOTHER CHANCE COUNSELING AGENCY INC</t>
  </si>
  <si>
    <t>GATEWAY TO PREVENTION AND RECOVERY INC</t>
  </si>
  <si>
    <t>SUNBEAM FAMILY SERVICES INC</t>
  </si>
  <si>
    <t>DEPRESSION AND BIPOLAR SUPPORT ALLIANCE</t>
  </si>
  <si>
    <t>OKLAHOMA FAMILY NETWORK INC</t>
  </si>
  <si>
    <t>HARMON SECURITY GROUP LLC</t>
  </si>
  <si>
    <t>LATINO COMMUNITY DEVELOPMENT AGENCY INC</t>
  </si>
  <si>
    <t>COMMUNITY TREATMENT INTEGRATIONS OK INC</t>
  </si>
  <si>
    <t>STILLWATER DOMESTIC VIOLENCE</t>
  </si>
  <si>
    <t>VIVANT BEHAVIORAL HOLDINGS LLC</t>
  </si>
  <si>
    <t>A NEW WAY CENTER LLP</t>
  </si>
  <si>
    <t>OKLAHOMA ALLIANCE FOR RECOVERY RESIDENCE</t>
  </si>
  <si>
    <t>SOUTHWEST YOUTH AND FAMILY SERVICES INC</t>
  </si>
  <si>
    <t>NORMAN ALCOHOL INFORMATION CENTER INC</t>
  </si>
  <si>
    <t>LEGAL AID SERVICES OF OKLAHOMA INC</t>
  </si>
  <si>
    <t>LESLIE SOKOL LLC</t>
  </si>
  <si>
    <t>ROGERS COUNTY DRUG ABUSE PROGRAM INC</t>
  </si>
  <si>
    <t>COPE INC</t>
  </si>
  <si>
    <t>DEBORAH OGLES</t>
  </si>
  <si>
    <t>OKLAHOMA HARM REDUCTION ALLIANCE INC</t>
  </si>
  <si>
    <t>COMMUNITY ADOLESCENT REHABILITATION EFFO</t>
  </si>
  <si>
    <t>OKLAHOMA CITY HOUSING AUTHORITY</t>
  </si>
  <si>
    <t>NATIONAL COUNCIL FOR BEHAVIORAL HEALTH</t>
  </si>
  <si>
    <t>ALLIANCE OF MENTAL HEALTH PROVIDERS OK</t>
  </si>
  <si>
    <t>OKLAHOMA ASSOC OF INFANT MENTAL HEALTH</t>
  </si>
  <si>
    <t>MENTAL HEALTH ASSOCIATION IN TULSA INC</t>
  </si>
  <si>
    <t>HEARTLINE INC</t>
  </si>
  <si>
    <t>EVOLUTION FOUNDATION</t>
  </si>
  <si>
    <t>OXFORD HOUSE INC</t>
  </si>
  <si>
    <t>COUNSELING &amp; RECOVERY SERVICES OF OKLAHO</t>
  </si>
  <si>
    <t>SISU YOUTH INC</t>
  </si>
  <si>
    <t>FAMILY &amp; CHILDRENS SERVICE INC</t>
  </si>
  <si>
    <t>PUBLIC CONSULTING GROUP HOLDINGS INC</t>
  </si>
  <si>
    <t>World wide web WWW site operat</t>
  </si>
  <si>
    <t>OK Medical Marijuana Authority</t>
  </si>
  <si>
    <t>NCS ANALYTICS INC</t>
  </si>
  <si>
    <t>Internet related services</t>
  </si>
  <si>
    <t>ASSOC OF OKLAHOMA NARCOTIC ENFORCERS</t>
  </si>
  <si>
    <t>Employee education</t>
  </si>
  <si>
    <t>908 DEVICE INC</t>
  </si>
  <si>
    <t>Warranty policy</t>
  </si>
  <si>
    <t>TROY JONES RENTALS INC</t>
  </si>
  <si>
    <t>Track bulldozers</t>
  </si>
  <si>
    <t>SEVIER COUNTY FARMERS COOPERATIVE INC</t>
  </si>
  <si>
    <t>Fertilizers and plant nutrient</t>
  </si>
  <si>
    <t>PINE TELEPHONE CO INC</t>
  </si>
  <si>
    <t>Telecommunication Services</t>
  </si>
  <si>
    <t>PIONEER TELEPHONE COOPERATIVE INC</t>
  </si>
  <si>
    <t>BIG BELLY SOLAR LLC</t>
  </si>
  <si>
    <t>LION LOGISTICS LLC</t>
  </si>
  <si>
    <t>Waste material handling and re</t>
  </si>
  <si>
    <t>SHIFT4 CORPORATION</t>
  </si>
  <si>
    <t>E&amp;E MOWING AND LAWNCARE LLC</t>
  </si>
  <si>
    <t>Lawn care services</t>
  </si>
  <si>
    <t>BEAVERFIT NORTH AMERICA LLC</t>
  </si>
  <si>
    <t>Trailer  mobile classroom</t>
  </si>
  <si>
    <t>OMNIGO SOFTWARE LLC</t>
  </si>
  <si>
    <t>Internet cloud storage service</t>
  </si>
  <si>
    <t>Secretary of State</t>
  </si>
  <si>
    <t>SDL INC</t>
  </si>
  <si>
    <t>JD McCarty Center</t>
  </si>
  <si>
    <t>COMPUTER PROGRAMS AND SYSTEMS INC</t>
  </si>
  <si>
    <t>Supreme Court</t>
  </si>
  <si>
    <t>IVANTI INC</t>
  </si>
  <si>
    <t>Teachers Retirement System</t>
  </si>
  <si>
    <t>BLOOMBERG LP</t>
  </si>
  <si>
    <t>Financial analysis software</t>
  </si>
  <si>
    <t>State Treasurer</t>
  </si>
  <si>
    <t>GOVERNMENT REVENUE SOLUTIONS HOLD I LLC</t>
  </si>
  <si>
    <t>Data base reporting software</t>
  </si>
  <si>
    <t>Education and Training Service</t>
  </si>
  <si>
    <t>LINKEDIN CORPORATION</t>
  </si>
  <si>
    <t>Educational or reference softw</t>
  </si>
  <si>
    <t>ALLIANCE ENTERPRISES INC</t>
  </si>
  <si>
    <t>CNSI HOLDINGS LLC</t>
  </si>
  <si>
    <t>Project management software</t>
  </si>
  <si>
    <t>MENTAL HEALTH AND SUBSTANCE ABUSE SERV</t>
  </si>
  <si>
    <t>YWCA TULSA INC</t>
  </si>
  <si>
    <t>Refugee resettlements or repat</t>
  </si>
  <si>
    <t>SIMMONS COMPUTING SERVICE INC</t>
  </si>
  <si>
    <t>FAMILY SAFETY CENTER</t>
  </si>
  <si>
    <t>Urban community services</t>
  </si>
  <si>
    <t>YOUTH IN VIEW</t>
  </si>
  <si>
    <t>Youth clubs</t>
  </si>
  <si>
    <t>ADVANCING STATES INC</t>
  </si>
  <si>
    <t>Business associations</t>
  </si>
  <si>
    <t>COMPSOURCE MUTUAL INSURANCE COMPANY</t>
  </si>
  <si>
    <t>1ST STEP MALE DIVERSION PROGRAM INC</t>
  </si>
  <si>
    <t>Social welfare services</t>
  </si>
  <si>
    <t>OKLAHOMA SENIOR GAMES INC</t>
  </si>
  <si>
    <t>Health safety environmental se</t>
  </si>
  <si>
    <t>ZIPRECRUITER INC</t>
  </si>
  <si>
    <t>SUSAN HOWARD PSYCHOLOGICAL SERVICES PLLC</t>
  </si>
  <si>
    <t>Physicians personnel assistanc</t>
  </si>
  <si>
    <t>Water Resources Board</t>
  </si>
  <si>
    <t>Environmental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</si>
</sst>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26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theme="1" tint="0.249977111117893"/>
      <name val="Arial"/>
      <family val="2"/>
    </font>
    <font>
      <sz val="14"/>
      <color theme="1" tint="0.249977111117893"/>
      <name val="Arial"/>
      <family val="2"/>
    </font>
    <font>
      <b/>
      <sz val="18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 tint="0.249977111117893"/>
      <name val="Arial"/>
      <family val="2"/>
    </font>
    <font>
      <b/>
      <sz val="12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44" fontId="0" fillId="0" borderId="0" xfId="1" applyFont="1"/>
    <xf numFmtId="0" fontId="0" fillId="0" borderId="0" xfId="0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  <xf numFmtId="0" fontId="0" fillId="35" borderId="0" xfId="0" applyFill="1"/>
    <xf numFmtId="0" fontId="21" fillId="35" borderId="0" xfId="0" applyFont="1" applyFill="1" applyAlignment="1">
      <alignment horizontal="right"/>
    </xf>
    <xf numFmtId="0" fontId="0" fillId="35" borderId="0" xfId="0" applyFill="1" applyAlignment="1">
      <alignment vertical="center"/>
    </xf>
    <xf numFmtId="0" fontId="19" fillId="35" borderId="0" xfId="0" applyFont="1" applyFill="1" applyAlignment="1">
      <alignment vertical="center"/>
    </xf>
    <xf numFmtId="0" fontId="19" fillId="35" borderId="0" xfId="0" applyFont="1" applyFill="1"/>
    <xf numFmtId="0" fontId="22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14" fontId="19" fillId="35" borderId="0" xfId="0" applyNumberFormat="1" applyFont="1" applyFill="1"/>
    <xf numFmtId="15" fontId="19" fillId="35" borderId="0" xfId="0" applyNumberFormat="1" applyFont="1" applyFill="1"/>
    <xf numFmtId="0" fontId="19" fillId="35" borderId="10" xfId="0" applyFont="1" applyFill="1" applyBorder="1"/>
    <xf numFmtId="0" fontId="19" fillId="35" borderId="11" xfId="0" applyFont="1" applyFill="1" applyBorder="1"/>
    <xf numFmtId="0" fontId="19" fillId="35" borderId="12" xfId="0" applyFont="1" applyFill="1" applyBorder="1"/>
    <xf numFmtId="44" fontId="19" fillId="35" borderId="11" xfId="1" applyFont="1" applyFill="1" applyBorder="1"/>
    <xf numFmtId="15" fontId="19" fillId="35" borderId="11" xfId="0" applyNumberFormat="1" applyFont="1" applyFill="1" applyBorder="1"/>
    <xf numFmtId="0" fontId="27" fillId="33" borderId="10" xfId="0" applyFont="1" applyFill="1" applyBorder="1" applyAlignment="1">
      <alignment horizontal="center"/>
    </xf>
    <xf numFmtId="0" fontId="27" fillId="33" borderId="11" xfId="0" applyFont="1" applyFill="1" applyBorder="1" applyAlignment="1">
      <alignment horizontal="center"/>
    </xf>
    <xf numFmtId="0" fontId="27" fillId="33" borderId="0" xfId="0" applyFont="1" applyFill="1" applyAlignment="1">
      <alignment horizontal="center"/>
    </xf>
    <xf numFmtId="44" fontId="27" fillId="33" borderId="11" xfId="1" applyFont="1" applyFill="1" applyBorder="1" applyAlignment="1">
      <alignment horizontal="center"/>
    </xf>
    <xf numFmtId="0" fontId="27" fillId="33" borderId="12" xfId="0" applyFont="1" applyFill="1" applyBorder="1" applyAlignment="1">
      <alignment horizontal="center"/>
    </xf>
    <xf numFmtId="0" fontId="29" fillId="0" borderId="0" xfId="0" applyFont="1"/>
    <xf numFmtId="0" fontId="28" fillId="34" borderId="11" xfId="0" applyFont="1" applyFill="1" applyBorder="1" applyAlignment="1" applyProtection="1">
      <alignment horizontal="center"/>
      <protection locked="0"/>
    </xf>
    <xf numFmtId="0" fontId="19" fillId="35" borderId="11" xfId="0" applyFont="1" applyFill="1" applyBorder="1" applyProtection="1">
      <protection locked="0"/>
    </xf>
    <xf numFmtId="0" fontId="20" fillId="35" borderId="0" xfId="0" applyFont="1" applyFill="1" applyAlignment="1">
      <alignment horizontal="center" vertical="center"/>
    </xf>
    <xf numFmtId="0" fontId="26" fillId="34" borderId="0" xfId="0" applyFont="1" applyFill="1" applyAlignment="1" applyProtection="1">
      <alignment horizontal="center" vertical="center"/>
      <protection locked="0"/>
    </xf>
    <xf numFmtId="0" fontId="24" fillId="35" borderId="0" xfId="0" applyFont="1" applyFill="1" applyAlignment="1">
      <alignment horizontal="center" vertical="center"/>
    </xf>
    <xf numFmtId="0" fontId="25" fillId="35" borderId="0" xfId="0" applyFont="1" applyFill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2E5C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450263620570919"/>
          <c:y val="0.10871922491170086"/>
          <c:w val="0.4439085730882889"/>
          <c:h val="0.87795262629208393"/>
        </c:manualLayout>
      </c:layout>
      <c:doughnutChart>
        <c:varyColors val="1"/>
        <c:ser>
          <c:idx val="0"/>
          <c:order val="0"/>
          <c:tx>
            <c:strRef>
              <c:f>'Pivot 1'!$F$1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D16-4C8F-AB30-E6EA23F801F6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D16-4C8F-AB30-E6EA23F801F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1'!$E$2:$E$3</c:f>
              <c:strCache>
                <c:ptCount val="2"/>
                <c:pt idx="0">
                  <c:v>Attorney General</c:v>
                </c:pt>
                <c:pt idx="1">
                  <c:v>Other</c:v>
                </c:pt>
              </c:strCache>
            </c:strRef>
          </c:cat>
          <c:val>
            <c:numRef>
              <c:f>'Pivot 1'!$F$2:$F$3</c:f>
              <c:numCache>
                <c:formatCode>_("$"* #,##0.00_);_("$"* \(#,##0.00\);_("$"* "-"??_);_(@_)</c:formatCode>
                <c:ptCount val="2"/>
                <c:pt idx="0">
                  <c:v>844840.92</c:v>
                </c:pt>
                <c:pt idx="1">
                  <c:v>131330532.46000001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16-4C8F-AB30-E6EA23F801F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791015850788406E-3"/>
          <c:y val="1.8065519587829326E-2"/>
          <c:w val="0.16677412098286046"/>
          <c:h val="0.107338303539236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04844591794447"/>
          <c:y val="0.10849191420691334"/>
          <c:w val="0.46840489017820147"/>
          <c:h val="0.87466246856843344"/>
        </c:manualLayout>
      </c:layout>
      <c:doughnutChart>
        <c:varyColors val="1"/>
        <c:ser>
          <c:idx val="0"/>
          <c:order val="0"/>
          <c:tx>
            <c:strRef>
              <c:f>'Pivot 1'!$F$5</c:f>
              <c:strCache>
                <c:ptCount val="1"/>
                <c:pt idx="0">
                  <c:v>PO Lines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77E-45B7-B725-7F4E81802C9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77E-45B7-B725-7F4E81802C9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'Pivot 1'!$E$6:$E$7</c:f>
              <c:strCache>
                <c:ptCount val="2"/>
                <c:pt idx="0">
                  <c:v>Attorney General</c:v>
                </c:pt>
                <c:pt idx="1">
                  <c:v>Other</c:v>
                </c:pt>
              </c:strCache>
            </c:strRef>
          </c:cat>
          <c:val>
            <c:numRef>
              <c:f>'Pivot 1'!$F$6:$F$7</c:f>
              <c:numCache>
                <c:formatCode>General</c:formatCode>
                <c:ptCount val="2"/>
                <c:pt idx="0">
                  <c:v>1</c:v>
                </c:pt>
                <c:pt idx="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7E-45B7-B725-7F4E81802C9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1829810747340781E-2"/>
          <c:y val="2.3709745152806196E-2"/>
          <c:w val="0.17464426645915029"/>
          <c:h val="0.10762977607393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895051</xdr:colOff>
      <xdr:row>2</xdr:row>
      <xdr:rowOff>172581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0F4EC6-309E-4F85-985E-42DAA53D8D30}"/>
            </a:ext>
            <a:ext uri="{147F2762-F138-4A5C-976F-8EAC2B608ADB}">
              <a16:predDERef xmlns:a16="http://schemas.microsoft.com/office/drawing/2014/main" pred="{27B9202E-FBE6-4861-A252-E71C7D80D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4826" cy="528816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8</xdr:row>
      <xdr:rowOff>19050</xdr:rowOff>
    </xdr:from>
    <xdr:to>
      <xdr:col>8</xdr:col>
      <xdr:colOff>600075</xdr:colOff>
      <xdr:row>27</xdr:row>
      <xdr:rowOff>135467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8A30DF-FBE9-42D1-9591-D97FDBB47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638176</xdr:colOff>
      <xdr:row>8</xdr:row>
      <xdr:rowOff>19050</xdr:rowOff>
    </xdr:from>
    <xdr:to>
      <xdr:col>20</xdr:col>
      <xdr:colOff>704851</xdr:colOff>
      <xdr:row>27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AD2FCFA-C5EC-40B6-B07F-C6C24888F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70908</xdr:colOff>
      <xdr:row>5</xdr:row>
      <xdr:rowOff>26172</xdr:rowOff>
    </xdr:from>
    <xdr:to>
      <xdr:col>20</xdr:col>
      <xdr:colOff>613833</xdr:colOff>
      <xdr:row>5</xdr:row>
      <xdr:rowOff>51858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28167504-BB45-4609-B28F-DD2C9883B969}"/>
            </a:ext>
          </a:extLst>
        </xdr:cNvPr>
        <xdr:cNvCxnSpPr/>
      </xdr:nvCxnSpPr>
      <xdr:spPr>
        <a:xfrm>
          <a:off x="70908" y="957505"/>
          <a:ext cx="14826192" cy="25686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yn Walker" refreshedDate="45169.587480324073" createdVersion="7" refreshedVersion="7" minRefreshableVersion="3" recordCount="149" xr:uid="{DDEC7A42-8109-481F-B430-949449D97E57}">
  <cacheSource type="worksheet">
    <worksheetSource ref="A29:U178" sheet="Sole Source Report"/>
  </cacheSource>
  <cacheFields count="21">
    <cacheField name="Agency No." numFmtId="0">
      <sharedItems containsSemiMixedTypes="0" containsString="0" containsNumber="1" containsInteger="1" minValue="4000" maxValue="83500"/>
    </cacheField>
    <cacheField name="Agency Name" numFmtId="0">
      <sharedItems count="34">
        <s v="Department of Agriculture"/>
        <s v="Attorney General"/>
        <s v="State Banking Department"/>
        <s v="Mgmt and Enterprise Services"/>
        <s v="Department of Corrections"/>
        <s v="Department of Commerce"/>
        <s v="Corporation Commission"/>
        <s v="District Attorneys Council"/>
        <s v="Department of Education"/>
        <s v="Okla Education Television Auth"/>
        <s v="Dept of Environmental Quality"/>
        <s v="Governor"/>
        <s v="State Bureau of Investigation"/>
        <s v="OK Dep of Emergency Management"/>
        <s v="Wildlife Conservation"/>
        <s v="Bd of Medicolegal Investigat"/>
        <s v="Department of Transportation"/>
        <s v="Okla Space Industry Devel Auth"/>
        <s v="Comm of the Land Office"/>
        <s v="Mental Health &amp; Subst Abuse Sv"/>
        <s v="OK Medical Marijuana Authority"/>
        <s v="Narc &amp; Dangerous Drugs Control"/>
        <s v="Tourism and Recreation Dept."/>
        <s v="Department of Public Safety"/>
        <s v="Secretary of State"/>
        <s v="JD McCarty Center"/>
        <s v="Supreme Court"/>
        <s v="Teachers Retirement System"/>
        <s v="State Treasurer"/>
        <s v="Dept of Career and Tech Educ"/>
        <s v="Dept of Rehabilitation Service"/>
        <s v="Health Care Authority"/>
        <s v="Department of Human Services"/>
        <s v="Water Resources Board"/>
      </sharedItems>
    </cacheField>
    <cacheField name="PO ID" numFmtId="0">
      <sharedItems containsSemiMixedTypes="0" containsString="0" containsNumber="1" containsInteger="1" minValue="409019072" maxValue="8359004359"/>
    </cacheField>
    <cacheField name="PO Date" numFmtId="15">
      <sharedItems containsSemiMixedTypes="0" containsNonDate="0" containsDate="1" containsString="0" minDate="2023-08-01T00:00:00" maxDate="2023-08-31T00:00:00"/>
    </cacheField>
    <cacheField name="Req ID" numFmtId="0">
      <sharedItems containsMixedTypes="1" containsNumber="1" containsInteger="1" minValue="400001047" maxValue="8350000623"/>
    </cacheField>
    <cacheField name="Req Date" numFmtId="0">
      <sharedItems containsDate="1" containsString="0" containsBlank="1" containsMixedTypes="1" minDate="2023-04-28T00:00:00" maxDate="2023-08-25T00:00:00"/>
    </cacheField>
    <cacheField name="Amount" numFmtId="44">
      <sharedItems containsSemiMixedTypes="0" containsString="0" containsNumber="1" minValue="49" maxValue="21650773.629999999"/>
    </cacheField>
    <cacheField name="Supplier ID" numFmtId="0">
      <sharedItems containsSemiMixedTypes="0" containsString="0" containsNumber="1" containsInteger="1" minValue="90" maxValue="574789"/>
    </cacheField>
    <cacheField name="Supplier Name" numFmtId="0">
      <sharedItems/>
    </cacheField>
    <cacheField name="Category Code" numFmtId="0">
      <sharedItems containsSemiMixedTypes="0" containsString="0" containsNumber="1" containsInteger="1" minValue="10170000" maxValue="94121801"/>
    </cacheField>
    <cacheField name="Category Code Description" numFmtId="0">
      <sharedItems/>
    </cacheField>
    <cacheField name="Sole Source Type" numFmtId="0">
      <sharedItems/>
    </cacheField>
    <cacheField name="Approval Date" numFmtId="0">
      <sharedItems containsDate="1" containsString="0" containsBlank="1" containsMixedTypes="1" minDate="2023-08-01T00:00:00" maxDate="2023-09-01T00:00:00"/>
    </cacheField>
    <cacheField name="Reject Date" numFmtId="0">
      <sharedItems containsNonDate="0" containsString="0" containsBlank="1"/>
    </cacheField>
    <cacheField name="Buy Agree ID" numFmtId="0">
      <sharedItems containsSemiMixedTypes="0" containsString="0" containsNumber="1" containsInteger="1" minValue="10751555" maxValue="921198627"/>
    </cacheField>
    <cacheField name="Contact Name" numFmtId="0">
      <sharedItems/>
    </cacheField>
    <cacheField name="Disapproval 1" numFmtId="0">
      <sharedItems/>
    </cacheField>
    <cacheField name="Disapproval 2" numFmtId="0">
      <sharedItems/>
    </cacheField>
    <cacheField name="Disapproval 3" numFmtId="0">
      <sharedItems/>
    </cacheField>
    <cacheField name="Disapproval 4" numFmtId="0">
      <sharedItems/>
    </cacheField>
    <cacheField name="Process Instance" numFmtId="0">
      <sharedItems containsSemiMixedTypes="0" containsString="0" containsNumber="1" containsInteger="1" minValue="27957555" maxValue="279575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9">
  <r>
    <n v="4000"/>
    <x v="0"/>
    <n v="409019072"/>
    <d v="2023-08-14T00:00:00"/>
    <n v="400001047"/>
    <d v="2023-08-02T00:00:00"/>
    <n v="89731.98"/>
    <n v="413774"/>
    <s v="V8 MOTORS LLC"/>
    <n v="25101940"/>
    <s v="Utility task vehicle UTV or re"/>
    <s v="Statute Authorization"/>
    <m/>
    <m/>
    <n v="813080226"/>
    <s v=" "/>
    <s v=" "/>
    <s v=" "/>
    <s v=" "/>
    <s v=" "/>
    <n v="27957555"/>
  </r>
  <r>
    <n v="4000"/>
    <x v="0"/>
    <n v="409019092"/>
    <d v="2023-08-22T00:00:00"/>
    <s v=" "/>
    <m/>
    <n v="266.67"/>
    <n v="64870"/>
    <s v="DELL MARKETING LP"/>
    <n v="81112300"/>
    <s v="Computer hardware maintenance"/>
    <s v="Statute Authorization"/>
    <d v="2023-08-22T00:00:00"/>
    <m/>
    <n v="742616805"/>
    <s v=" "/>
    <s v=" "/>
    <s v=" "/>
    <s v=" "/>
    <s v=" "/>
    <n v="27957555"/>
  </r>
  <r>
    <n v="4000"/>
    <x v="0"/>
    <n v="409019103"/>
    <d v="2023-08-30T00:00:00"/>
    <n v="400001075"/>
    <d v="2023-08-15T00:00:00"/>
    <n v="150"/>
    <n v="68355"/>
    <s v="AT&amp;T CORP"/>
    <n v="83111502"/>
    <s v="Long distance telephone servic"/>
    <s v="Statute Authorization"/>
    <d v="2023-08-30T00:00:00"/>
    <m/>
    <n v="134924710"/>
    <s v=" "/>
    <s v=" "/>
    <s v=" "/>
    <s v=" "/>
    <s v=" "/>
    <n v="27957555"/>
  </r>
  <r>
    <n v="4900"/>
    <x v="1"/>
    <n v="499002547"/>
    <d v="2023-08-04T00:00:00"/>
    <n v="490000566"/>
    <d v="2023-06-15T00:00:00"/>
    <n v="844840.92"/>
    <n v="552133"/>
    <s v="EQUIFAX INC"/>
    <n v="81112201"/>
    <s v="Maintenance or support fees"/>
    <s v="Sole Make/Model/Brand"/>
    <d v="2023-08-04T00:00:00"/>
    <m/>
    <n v="580401110"/>
    <s v=" "/>
    <s v=" "/>
    <s v=" "/>
    <s v=" "/>
    <s v=" "/>
    <n v="27957555"/>
  </r>
  <r>
    <n v="6500"/>
    <x v="2"/>
    <n v="659000692"/>
    <d v="2023-08-03T00:00:00"/>
    <n v="650000219"/>
    <d v="2023-06-22T00:00:00"/>
    <n v="150000"/>
    <n v="71192"/>
    <s v="CONFERENCE OF STATE BANK SUPERVISORS"/>
    <n v="86130000"/>
    <s v="Specialized educational servic"/>
    <s v="Sole Vendor"/>
    <d v="2023-08-03T00:00:00"/>
    <m/>
    <n v="522080072"/>
    <s v=" "/>
    <s v=" "/>
    <s v=" "/>
    <s v=" "/>
    <s v=" "/>
    <n v="27957555"/>
  </r>
  <r>
    <n v="9000"/>
    <x v="3"/>
    <n v="909022436"/>
    <d v="2023-08-10T00:00:00"/>
    <n v="900018113"/>
    <d v="2023-07-19T00:00:00"/>
    <n v="28538"/>
    <n v="373442"/>
    <s v="LUTRON SERVICES COMPANY INC"/>
    <n v="81112200"/>
    <s v="Software maintenance and suppo"/>
    <s v="Sole Vendor"/>
    <d v="2023-08-10T00:00:00"/>
    <m/>
    <n v="660490717"/>
    <s v=" "/>
    <s v=" "/>
    <s v=" "/>
    <s v=" "/>
    <s v=" "/>
    <n v="27957555"/>
  </r>
  <r>
    <n v="13100"/>
    <x v="4"/>
    <n v="1319075519"/>
    <d v="2023-08-25T00:00:00"/>
    <n v="1310021488"/>
    <d v="2023-08-22T00:00:00"/>
    <n v="31680"/>
    <n v="335026"/>
    <s v="MYHEALTH ACCESS NETWORK INC"/>
    <n v="81111702"/>
    <s v="Local area network communicati"/>
    <s v="Sole Vendor"/>
    <d v="2023-08-25T00:00:00"/>
    <m/>
    <n v="271660936"/>
    <s v=" "/>
    <s v=" "/>
    <s v=" "/>
    <s v=" "/>
    <s v=" "/>
    <n v="27957555"/>
  </r>
  <r>
    <n v="16000"/>
    <x v="5"/>
    <n v="1609017322"/>
    <d v="2023-08-04T00:00:00"/>
    <n v="1600005377"/>
    <d v="2023-07-25T00:00:00"/>
    <n v="35000"/>
    <n v="75440"/>
    <s v="OKLA ALLIANCE MANUFACTURING EXCEL INC"/>
    <n v="81162009"/>
    <s v="Portal software as a service"/>
    <s v="Sole Vendor"/>
    <d v="2023-08-08T00:00:00"/>
    <m/>
    <n v="731408751"/>
    <s v=" "/>
    <s v=" "/>
    <s v=" "/>
    <s v=" "/>
    <s v=" "/>
    <n v="27957555"/>
  </r>
  <r>
    <n v="16000"/>
    <x v="5"/>
    <n v="1609017347"/>
    <d v="2023-08-30T00:00:00"/>
    <n v="1600005416"/>
    <d v="2023-08-16T00:00:00"/>
    <n v="169759"/>
    <n v="72969"/>
    <s v="SOUTHWESTERN OKLAHOMA DEVELOPMENT AUTHOR"/>
    <n v="84101604"/>
    <s v="Government aid"/>
    <s v="Statute Authorization"/>
    <m/>
    <m/>
    <n v="730801022"/>
    <s v=" "/>
    <s v=" "/>
    <s v=" "/>
    <s v=" "/>
    <s v=" "/>
    <n v="27957555"/>
  </r>
  <r>
    <n v="16000"/>
    <x v="5"/>
    <n v="1609017348"/>
    <d v="2023-08-30T00:00:00"/>
    <n v="1600005414"/>
    <d v="2023-08-16T00:00:00"/>
    <n v="274068"/>
    <n v="72697"/>
    <s v="SOUTHERN OK DEVELOPMENT ASSOCIATION"/>
    <n v="84101604"/>
    <s v="Government aid"/>
    <s v="Statute Authorization"/>
    <m/>
    <m/>
    <n v="730759683"/>
    <s v=" "/>
    <s v=" "/>
    <s v=" "/>
    <s v=" "/>
    <s v=" "/>
    <n v="27957555"/>
  </r>
  <r>
    <n v="16000"/>
    <x v="5"/>
    <n v="1609017349"/>
    <d v="2023-08-30T00:00:00"/>
    <n v="1600005413"/>
    <d v="2023-08-16T00:00:00"/>
    <n v="149724"/>
    <n v="183155"/>
    <s v="LONG TERM CARE AUTHORITY ENID"/>
    <n v="84101604"/>
    <s v="Government aid"/>
    <s v="Statute Authorization"/>
    <m/>
    <m/>
    <n v="731470172"/>
    <s v=" "/>
    <s v=" "/>
    <s v=" "/>
    <s v=" "/>
    <s v=" "/>
    <n v="27957555"/>
  </r>
  <r>
    <n v="16000"/>
    <x v="5"/>
    <n v="1609017350"/>
    <d v="2023-08-30T00:00:00"/>
    <n v="1600005412"/>
    <d v="2023-08-16T00:00:00"/>
    <n v="248715"/>
    <n v="72713"/>
    <s v="KEDDO"/>
    <n v="84101604"/>
    <s v="Government aid"/>
    <s v="Statute Authorization"/>
    <m/>
    <m/>
    <n v="730763630"/>
    <s v=" "/>
    <s v=" "/>
    <s v=" "/>
    <s v=" "/>
    <s v=" "/>
    <n v="27957555"/>
  </r>
  <r>
    <n v="16000"/>
    <x v="5"/>
    <n v="1609017351"/>
    <d v="2023-08-30T00:00:00"/>
    <n v="1600005411"/>
    <d v="2023-08-16T00:00:00"/>
    <n v="188069"/>
    <n v="72753"/>
    <s v="INCOG"/>
    <n v="84101604"/>
    <s v="Government aid"/>
    <s v="Statute Authorization"/>
    <m/>
    <m/>
    <n v="730769499"/>
    <s v=" "/>
    <s v=" "/>
    <s v=" "/>
    <s v=" "/>
    <s v=" "/>
    <n v="27957555"/>
  </r>
  <r>
    <n v="16000"/>
    <x v="5"/>
    <n v="1609017352"/>
    <d v="2023-08-30T00:00:00"/>
    <n v="1600005410"/>
    <d v="2023-08-16T00:00:00"/>
    <n v="188501"/>
    <n v="56649"/>
    <s v="GRAND GATEWAY ECONOMIC DEVELOPMENT ASSOC"/>
    <n v="84101604"/>
    <s v="Government aid"/>
    <s v="Statute Authorization"/>
    <m/>
    <m/>
    <n v="730762289"/>
    <s v=" "/>
    <s v=" "/>
    <s v=" "/>
    <s v=" "/>
    <s v=" "/>
    <n v="27957555"/>
  </r>
  <r>
    <n v="16000"/>
    <x v="5"/>
    <n v="1609017353"/>
    <d v="2023-08-30T00:00:00"/>
    <n v="1600005409"/>
    <d v="2023-08-16T00:00:00"/>
    <n v="157361"/>
    <n v="56643"/>
    <s v="EASTERN OKLAHOMA DEVELOPMENT DISTRICT"/>
    <n v="84101604"/>
    <s v="Government aid"/>
    <s v="Statute Authorization"/>
    <m/>
    <m/>
    <n v="730761967"/>
    <s v=" "/>
    <s v=" "/>
    <s v=" "/>
    <s v=" "/>
    <s v=" "/>
    <n v="27957555"/>
  </r>
  <r>
    <n v="16000"/>
    <x v="5"/>
    <n v="1609017354"/>
    <d v="2023-08-30T00:00:00"/>
    <n v="1600005408"/>
    <d v="2023-08-16T00:00:00"/>
    <n v="243752"/>
    <n v="56643"/>
    <s v="EASTERN OKLAHOMA DEVELOPMENT DISTRICT"/>
    <n v="84101604"/>
    <s v="Government aid"/>
    <s v="Statute Authorization"/>
    <m/>
    <m/>
    <n v="730761967"/>
    <s v=" "/>
    <s v=" "/>
    <s v=" "/>
    <s v=" "/>
    <s v=" "/>
    <n v="27957555"/>
  </r>
  <r>
    <n v="16000"/>
    <x v="5"/>
    <n v="1609017355"/>
    <d v="2023-08-30T00:00:00"/>
    <n v="1600005407"/>
    <d v="2023-08-16T00:00:00"/>
    <n v="210198"/>
    <n v="72700"/>
    <s v="CENTRAL OKLAHOMA ECONOMIC DEV DIST"/>
    <n v="84101604"/>
    <s v="Government aid"/>
    <s v="Statute Authorization"/>
    <m/>
    <m/>
    <n v="730760453"/>
    <s v=" "/>
    <s v=" "/>
    <s v=" "/>
    <s v=" "/>
    <s v=" "/>
    <n v="27957555"/>
  </r>
  <r>
    <n v="16000"/>
    <x v="5"/>
    <n v="1609017356"/>
    <d v="2023-08-30T00:00:00"/>
    <n v="1600005406"/>
    <d v="2023-08-16T00:00:00"/>
    <n v="206852"/>
    <n v="56786"/>
    <s v="ASSOCIATION OF SOUTH CENTRAL OKLAHOMA GO"/>
    <n v="84101604"/>
    <s v="Government aid"/>
    <s v="Statute Authorization"/>
    <m/>
    <m/>
    <n v="730784599"/>
    <s v=" "/>
    <s v=" "/>
    <s v=" "/>
    <s v=" "/>
    <s v=" "/>
    <n v="27957555"/>
  </r>
  <r>
    <n v="16000"/>
    <x v="5"/>
    <n v="1609017357"/>
    <d v="2023-08-30T00:00:00"/>
    <n v="1600005404"/>
    <d v="2023-08-15T00:00:00"/>
    <n v="233056"/>
    <n v="73126"/>
    <s v="AREAWIDE AGING AGENCY INC"/>
    <n v="84101604"/>
    <s v="Government aid"/>
    <s v="Statute Authorization"/>
    <m/>
    <m/>
    <n v="730960311"/>
    <s v=" "/>
    <s v=" "/>
    <s v=" "/>
    <s v=" "/>
    <s v=" "/>
    <n v="27957555"/>
  </r>
  <r>
    <n v="18500"/>
    <x v="6"/>
    <n v="1859018652"/>
    <d v="2023-08-02T00:00:00"/>
    <n v="1850008976"/>
    <d v="2023-06-30T00:00:00"/>
    <n v="64421.13"/>
    <n v="72281"/>
    <s v="OKLAHOMA PRESS SERVICE INC"/>
    <n v="82121506"/>
    <s v="Publication printing"/>
    <s v="Sole Vendor"/>
    <d v="2023-08-16T00:00:00"/>
    <m/>
    <n v="730555949"/>
    <s v=" "/>
    <s v=" "/>
    <s v=" "/>
    <s v=" "/>
    <s v=" "/>
    <n v="27957555"/>
  </r>
  <r>
    <n v="22000"/>
    <x v="7"/>
    <n v="2209010742"/>
    <d v="2023-08-22T00:00:00"/>
    <s v=" "/>
    <m/>
    <n v="120000"/>
    <n v="508487"/>
    <s v="HELPING ESTABLISH ASSIST RESOURCE TEAM"/>
    <n v="81112001"/>
    <s v="Online data processing service"/>
    <s v="Sole Make/Model/Brand"/>
    <n v="45162"/>
    <m/>
    <n v="824529973"/>
    <s v=" "/>
    <s v=" "/>
    <s v=" "/>
    <s v=" "/>
    <s v=" "/>
    <n v="27957555"/>
  </r>
  <r>
    <n v="26500"/>
    <x v="8"/>
    <n v="2659022113"/>
    <d v="2023-08-04T00:00:00"/>
    <n v="2650013542"/>
    <n v="45098"/>
    <n v="492395"/>
    <n v="259455"/>
    <s v="FORUM FOR YOUTH INVESTMENT"/>
    <n v="64131607"/>
    <s v="Letter contract"/>
    <s v="Original Vendor"/>
    <d v="2023-08-04T00:00:00"/>
    <m/>
    <n v="522242472"/>
    <s v=" "/>
    <s v=" "/>
    <s v=" "/>
    <s v=" "/>
    <s v=" "/>
    <n v="27957555"/>
  </r>
  <r>
    <n v="26500"/>
    <x v="8"/>
    <n v="2659022128"/>
    <d v="2023-08-10T00:00:00"/>
    <n v="2650013324"/>
    <d v="2023-05-04T00:00:00"/>
    <n v="12000000"/>
    <n v="73391"/>
    <s v="COMMUNITY ACTION PROJECT OF TULSA COUNTY"/>
    <n v="64131607"/>
    <s v="Letter contract"/>
    <s v="Original Vendor"/>
    <d v="2023-08-11T00:00:00"/>
    <m/>
    <n v="731019247"/>
    <s v=" "/>
    <s v=" "/>
    <s v=" "/>
    <s v=" "/>
    <s v=" "/>
    <n v="27957555"/>
  </r>
  <r>
    <n v="26500"/>
    <x v="8"/>
    <n v="2659022134"/>
    <d v="2023-08-14T00:00:00"/>
    <n v="2650013456"/>
    <d v="2023-06-06T00:00:00"/>
    <n v="180000"/>
    <n v="73069"/>
    <s v="STREET SCHOOL INC"/>
    <n v="64131600"/>
    <s v="Contracts"/>
    <s v="Statute Authorization"/>
    <m/>
    <m/>
    <n v="730942963"/>
    <s v=" "/>
    <s v=" "/>
    <s v=" "/>
    <s v=" "/>
    <s v=" "/>
    <n v="27957555"/>
  </r>
  <r>
    <n v="26600"/>
    <x v="9"/>
    <n v="2669003389"/>
    <d v="2023-08-04T00:00:00"/>
    <n v="2660000181"/>
    <d v="2023-07-17T00:00:00"/>
    <n v="130542.24"/>
    <n v="543746"/>
    <s v="KOTV INC"/>
    <n v="83111803"/>
    <s v="Television antenna constructio"/>
    <s v="Sole Vendor"/>
    <d v="2023-08-04T00:00:00"/>
    <m/>
    <n v="730615882"/>
    <s v=" "/>
    <s v=" "/>
    <s v=" "/>
    <s v=" "/>
    <s v=" "/>
    <n v="27957555"/>
  </r>
  <r>
    <n v="29200"/>
    <x v="10"/>
    <n v="2929025423"/>
    <d v="2023-08-09T00:00:00"/>
    <n v="2920010173"/>
    <d v="2023-08-08T00:00:00"/>
    <n v="1849"/>
    <n v="255323"/>
    <s v="AGILAIRE LLC"/>
    <n v="40101501"/>
    <s v="Air collectors"/>
    <s v="Sole Vendor"/>
    <d v="2023-08-09T00:00:00"/>
    <m/>
    <n v="203777229"/>
    <s v=" "/>
    <s v=" "/>
    <s v=" "/>
    <s v=" "/>
    <s v=" "/>
    <n v="27957555"/>
  </r>
  <r>
    <n v="29200"/>
    <x v="10"/>
    <n v="2929025423"/>
    <d v="2023-08-09T00:00:00"/>
    <n v="2920010173"/>
    <d v="2023-08-08T00:00:00"/>
    <n v="49"/>
    <n v="255323"/>
    <s v="AGILAIRE LLC"/>
    <n v="78121603"/>
    <s v="Freight fee"/>
    <s v="Sole Vendor"/>
    <d v="2023-08-09T00:00:00"/>
    <m/>
    <n v="203777229"/>
    <s v=" "/>
    <s v=" "/>
    <s v=" "/>
    <s v=" "/>
    <s v=" "/>
    <n v="27957555"/>
  </r>
  <r>
    <n v="29200"/>
    <x v="10"/>
    <n v="2929025444"/>
    <d v="2023-08-22T00:00:00"/>
    <n v="2920010200"/>
    <d v="2023-08-11T00:00:00"/>
    <n v="10000000"/>
    <n v="68767"/>
    <s v="OKLAHOMA RURAL WATER ASSOCIATION INC"/>
    <n v="64131500"/>
    <s v="Agreements"/>
    <s v="Statute Authorization"/>
    <d v="2023-08-22T00:00:00"/>
    <m/>
    <n v="237329973"/>
    <s v=" "/>
    <s v=" "/>
    <s v=" "/>
    <s v=" "/>
    <s v=" "/>
    <n v="27957555"/>
  </r>
  <r>
    <n v="29200"/>
    <x v="10"/>
    <n v="2929025451"/>
    <d v="2023-08-25T00:00:00"/>
    <n v="2920010201"/>
    <d v="2023-08-11T00:00:00"/>
    <n v="157550"/>
    <n v="68767"/>
    <s v="OKLAHOMA RURAL WATER ASSOCIATION INC"/>
    <n v="64131500"/>
    <s v="Agreements"/>
    <s v="Statute Authorization"/>
    <d v="2023-08-28T00:00:00"/>
    <m/>
    <n v="237329973"/>
    <s v=" "/>
    <s v=" "/>
    <s v=" "/>
    <s v=" "/>
    <s v=" "/>
    <n v="27957555"/>
  </r>
  <r>
    <n v="29200"/>
    <x v="10"/>
    <n v="2929025452"/>
    <d v="2023-08-25T00:00:00"/>
    <n v="2920010203"/>
    <n v="45149"/>
    <n v="242990"/>
    <n v="524012"/>
    <s v="PROCSTEP INC"/>
    <n v="43232701"/>
    <s v="Application server software"/>
    <s v="Sole Vendor"/>
    <d v="2023-08-28T00:00:00"/>
    <m/>
    <n v="474925859"/>
    <s v=" "/>
    <s v=" "/>
    <s v=" "/>
    <s v=" "/>
    <s v=" "/>
    <n v="27957555"/>
  </r>
  <r>
    <n v="30500"/>
    <x v="11"/>
    <n v="3059000736"/>
    <d v="2023-08-17T00:00:00"/>
    <n v="3050000277"/>
    <n v="45115"/>
    <n v="31249.599999999999"/>
    <n v="480118"/>
    <s v="LEIDOS DIGITAL SOLUTIONS INC"/>
    <n v="81112212"/>
    <s v="Customer relationship manageme"/>
    <s v="Original Vendor"/>
    <d v="2023-08-18T00:00:00"/>
    <m/>
    <n v="541315551"/>
    <s v=" "/>
    <s v=" "/>
    <s v=" "/>
    <s v=" "/>
    <s v=" "/>
    <n v="27957555"/>
  </r>
  <r>
    <n v="30800"/>
    <x v="12"/>
    <n v="3089015032"/>
    <d v="2023-08-16T00:00:00"/>
    <n v="3080002939"/>
    <n v="45154"/>
    <n v="61371.88"/>
    <n v="90"/>
    <s v="OFFICE OF MANAGEMENT &amp; ENTERPRISE SVCS"/>
    <n v="84131605"/>
    <s v="Workmens insurance"/>
    <s v="Statute Authorization"/>
    <d v="2023-08-16T00:00:00"/>
    <m/>
    <n v="736017987"/>
    <s v=" "/>
    <s v=" "/>
    <s v=" "/>
    <s v=" "/>
    <s v=" "/>
    <n v="27957555"/>
  </r>
  <r>
    <n v="30800"/>
    <x v="12"/>
    <n v="3089015036"/>
    <d v="2023-08-21T00:00:00"/>
    <n v="3080002945"/>
    <n v="45159"/>
    <n v="11000"/>
    <n v="72259"/>
    <s v="SMC TECHNOLOGIES INC"/>
    <n v="47101600"/>
    <s v="Water treatment consumables"/>
    <s v="Sole Vendor"/>
    <d v="2023-08-21T00:00:00"/>
    <m/>
    <n v="730524636"/>
    <s v=" "/>
    <s v=" "/>
    <s v=" "/>
    <s v=" "/>
    <s v=" "/>
    <n v="27957555"/>
  </r>
  <r>
    <n v="30900"/>
    <x v="13"/>
    <n v="3099005372"/>
    <d v="2023-08-02T00:00:00"/>
    <n v="3090000702"/>
    <n v="45121"/>
    <n v="34000"/>
    <n v="490923"/>
    <s v="AMERICAN YOUTHWORKS"/>
    <n v="81112004"/>
    <s v="Disaster recovery services"/>
    <s v="Sole Vendor"/>
    <d v="2023-08-02T00:00:00"/>
    <m/>
    <n v="742197942"/>
    <s v=" "/>
    <s v=" "/>
    <s v=" "/>
    <s v=" "/>
    <s v=" "/>
    <n v="27957555"/>
  </r>
  <r>
    <n v="32000"/>
    <x v="14"/>
    <n v="3209009672"/>
    <d v="2023-08-21T00:00:00"/>
    <n v="3200002171"/>
    <n v="45155"/>
    <n v="17550"/>
    <n v="391878"/>
    <s v="MIDWEST LAKE MANAGEMENT INC"/>
    <n v="20121700"/>
    <s v="Fishing tools"/>
    <s v="Sole Vendor"/>
    <d v="2023-08-21T00:00:00"/>
    <m/>
    <n v="203769530"/>
    <s v=" "/>
    <s v=" "/>
    <s v=" "/>
    <s v=" "/>
    <s v=" "/>
    <n v="27957555"/>
  </r>
  <r>
    <n v="32000"/>
    <x v="14"/>
    <n v="3209009672"/>
    <d v="2023-08-21T00:00:00"/>
    <n v="3200002171"/>
    <n v="45155"/>
    <n v="150"/>
    <n v="391878"/>
    <s v="MIDWEST LAKE MANAGEMENT INC"/>
    <n v="78121603"/>
    <s v="Freight fee"/>
    <s v="Sole Vendor"/>
    <d v="2023-08-21T00:00:00"/>
    <m/>
    <n v="203769530"/>
    <s v=" "/>
    <s v=" "/>
    <s v=" "/>
    <s v=" "/>
    <s v=" "/>
    <n v="27957555"/>
  </r>
  <r>
    <n v="34200"/>
    <x v="15"/>
    <n v="3429001672"/>
    <d v="2023-08-09T00:00:00"/>
    <n v="3420000957"/>
    <n v="45134"/>
    <n v="210806.39999999999"/>
    <n v="66085"/>
    <s v="AGILENT TECHNOLOGIES INC"/>
    <n v="81101706"/>
    <s v="Laboratory equipment maintenan"/>
    <s v="Sole Vendor"/>
    <d v="2023-08-10T00:00:00"/>
    <m/>
    <n v="770518772"/>
    <s v=" "/>
    <s v=" "/>
    <s v=" "/>
    <s v=" "/>
    <s v=" "/>
    <n v="27957555"/>
  </r>
  <r>
    <n v="34200"/>
    <x v="15"/>
    <n v="3429001682"/>
    <d v="2023-08-09T00:00:00"/>
    <n v="3420000978"/>
    <n v="45136"/>
    <n v="36300"/>
    <n v="335026"/>
    <s v="MYHEALTH ACCESS NETWORK INC"/>
    <n v="42142300"/>
    <s v="Medical documentation products"/>
    <s v="Sole Vendor"/>
    <d v="2023-08-10T00:00:00"/>
    <m/>
    <n v="271660936"/>
    <s v=" "/>
    <s v=" "/>
    <s v=" "/>
    <s v=" "/>
    <s v=" "/>
    <n v="27957555"/>
  </r>
  <r>
    <n v="34200"/>
    <x v="15"/>
    <n v="3429001729"/>
    <d v="2023-08-28T00:00:00"/>
    <n v="3420000986"/>
    <n v="45136"/>
    <n v="66500"/>
    <n v="61566"/>
    <s v="DISCOVERSOFT DEVELOPMENT LLC"/>
    <n v="81112205"/>
    <s v="Database management system sof"/>
    <s v="Sole Vendor"/>
    <d v="2023-08-29T00:00:00"/>
    <m/>
    <n v="731506314"/>
    <s v=" "/>
    <s v=" "/>
    <s v=" "/>
    <s v=" "/>
    <s v=" "/>
    <n v="27957555"/>
  </r>
  <r>
    <n v="34500"/>
    <x v="16"/>
    <n v="3459077152"/>
    <d v="2023-08-07T00:00:00"/>
    <n v="3450033809"/>
    <n v="45103"/>
    <n v="2920279"/>
    <n v="760"/>
    <s v="UNIVERSITY OF OKLAHOMA"/>
    <n v="84101604"/>
    <s v="Government aid"/>
    <s v="Statute Authorization"/>
    <d v="2023-08-07T00:00:00"/>
    <m/>
    <n v="731377584"/>
    <s v=" "/>
    <s v=" "/>
    <s v=" "/>
    <s v=" "/>
    <s v=" "/>
    <n v="27957555"/>
  </r>
  <r>
    <n v="34500"/>
    <x v="16"/>
    <n v="3459077378"/>
    <d v="2023-08-23T00:00:00"/>
    <n v="3450033846"/>
    <d v="2023-07-20T00:00:00"/>
    <n v="12880"/>
    <n v="411242"/>
    <s v="BLUEBEAM INC"/>
    <n v="81112201"/>
    <s v="Maintenance or support fees"/>
    <s v="Sole Vendor"/>
    <d v="2023-08-23T00:00:00"/>
    <m/>
    <n v="710886329"/>
    <s v=" "/>
    <s v=" "/>
    <s v=" "/>
    <s v=" "/>
    <s v=" "/>
    <n v="27957555"/>
  </r>
  <r>
    <n v="34600"/>
    <x v="17"/>
    <n v="3469000771"/>
    <d v="2023-08-24T00:00:00"/>
    <n v="3460000090"/>
    <d v="2023-08-07T00:00:00"/>
    <n v="96000"/>
    <n v="573089"/>
    <s v="JB SOLUTIONS LLC"/>
    <n v="80101507"/>
    <s v="Information technology consult"/>
    <s v="Statute Authorization"/>
    <d v="2023-08-24T00:00:00"/>
    <m/>
    <n v="301316787"/>
    <s v=" "/>
    <s v=" "/>
    <s v=" "/>
    <s v=" "/>
    <s v=" "/>
    <n v="27957555"/>
  </r>
  <r>
    <n v="41000"/>
    <x v="18"/>
    <n v="4109006243"/>
    <d v="2023-08-11T00:00:00"/>
    <s v=" "/>
    <m/>
    <n v="300000"/>
    <n v="292914"/>
    <s v="GOOLSBY PROCTOR HEEFNER GIBBS PC"/>
    <n v="80121600"/>
    <s v="Business law services"/>
    <s v="Statute Authorization"/>
    <d v="2023-08-11T00:00:00"/>
    <m/>
    <n v="731434939"/>
    <s v=" "/>
    <s v=" "/>
    <s v=" "/>
    <s v=" "/>
    <s v=" "/>
    <n v="27957555"/>
  </r>
  <r>
    <n v="45200"/>
    <x v="19"/>
    <n v="4529066582"/>
    <d v="2023-08-01T00:00:00"/>
    <n v="4520011364"/>
    <d v="2023-07-24T00:00:00"/>
    <n v="270300"/>
    <n v="73652"/>
    <s v="HUMAN SKILLS AND RESOURCES INC"/>
    <n v="85111617"/>
    <s v="Drug addiction prevention or c"/>
    <s v="Sole Vendor"/>
    <d v="2023-08-01T00:00:00"/>
    <m/>
    <n v="731076872"/>
    <s v=" "/>
    <s v=" "/>
    <s v=" "/>
    <s v=" "/>
    <s v=" "/>
    <n v="27957555"/>
  </r>
  <r>
    <n v="45200"/>
    <x v="19"/>
    <n v="4529066583"/>
    <d v="2023-08-01T00:00:00"/>
    <n v="4520011351"/>
    <d v="2023-07-22T00:00:00"/>
    <n v="222300"/>
    <n v="72309"/>
    <s v="TULSA BOYS HOME INC"/>
    <n v="85111617"/>
    <s v="Drug addiction prevention or c"/>
    <s v="Sole Vendor"/>
    <d v="2023-08-01T00:00:00"/>
    <m/>
    <n v="730579242"/>
    <s v=" "/>
    <s v=" "/>
    <s v=" "/>
    <s v=" "/>
    <s v=" "/>
    <n v="27957555"/>
  </r>
  <r>
    <n v="45200"/>
    <x v="19"/>
    <n v="4529066586"/>
    <d v="2023-08-01T00:00:00"/>
    <n v="4520011347"/>
    <d v="2023-07-21T00:00:00"/>
    <n v="3451356.12"/>
    <n v="73496"/>
    <s v="GRAND LAKE MENTAL HEALTH CENTER INC"/>
    <n v="85111617"/>
    <s v="Drug addiction prevention or c"/>
    <s v="Sole Vendor"/>
    <d v="2023-08-30T00:00:00"/>
    <m/>
    <n v="731039733"/>
    <s v=" "/>
    <s v=" "/>
    <s v=" "/>
    <s v=" "/>
    <s v=" "/>
    <n v="27957555"/>
  </r>
  <r>
    <n v="45200"/>
    <x v="19"/>
    <n v="4529066586"/>
    <d v="2023-08-01T00:00:00"/>
    <n v="4520011347"/>
    <d v="2023-07-21T00:00:00"/>
    <n v="166667"/>
    <n v="73496"/>
    <s v="GRAND LAKE MENTAL HEALTH CENTER INC"/>
    <n v="85101500"/>
    <s v="Healthcare centers"/>
    <s v="Sole Vendor"/>
    <d v="2023-08-30T00:00:00"/>
    <m/>
    <n v="731039733"/>
    <s v=" "/>
    <s v=" "/>
    <s v=" "/>
    <s v=" "/>
    <s v=" "/>
    <n v="27957555"/>
  </r>
  <r>
    <n v="45200"/>
    <x v="19"/>
    <n v="4529066586"/>
    <d v="2023-08-01T00:00:00"/>
    <n v="4520011347"/>
    <d v="2023-07-21T00:00:00"/>
    <n v="15008777"/>
    <n v="73496"/>
    <s v="GRAND LAKE MENTAL HEALTH CENTER INC"/>
    <n v="85101500"/>
    <s v="Healthcare centers"/>
    <s v="Sole Vendor"/>
    <d v="2023-08-30T00:00:00"/>
    <m/>
    <n v="731039733"/>
    <s v=" "/>
    <s v=" "/>
    <s v=" "/>
    <s v=" "/>
    <s v=" "/>
    <n v="27957555"/>
  </r>
  <r>
    <n v="45200"/>
    <x v="19"/>
    <n v="4529066587"/>
    <d v="2023-08-01T00:00:00"/>
    <n v="4520011369"/>
    <d v="2023-07-24T00:00:00"/>
    <n v="151700"/>
    <n v="244811"/>
    <s v="VALLIANT HOUSE LLC"/>
    <n v="85111617"/>
    <s v="Drug addiction prevention or c"/>
    <s v="Sole Vendor"/>
    <d v="2023-08-01T00:00:00"/>
    <m/>
    <n v="412165139"/>
    <s v=" "/>
    <s v=" "/>
    <s v=" "/>
    <s v=" "/>
    <s v=" "/>
    <n v="27957555"/>
  </r>
  <r>
    <n v="45200"/>
    <x v="19"/>
    <n v="4529066603"/>
    <d v="2023-08-02T00:00:00"/>
    <n v="4520011384"/>
    <d v="2023-07-25T00:00:00"/>
    <n v="31856"/>
    <n v="284993"/>
    <s v="ABILITY NETWORK INC"/>
    <n v="81111805"/>
    <s v="Proprietary or licensed system"/>
    <s v="Sole Vendor"/>
    <d v="2023-08-02T00:00:00"/>
    <m/>
    <n v="411973195"/>
    <s v=" "/>
    <s v=" "/>
    <s v=" "/>
    <s v=" "/>
    <s v=" "/>
    <n v="27957555"/>
  </r>
  <r>
    <n v="45200"/>
    <x v="19"/>
    <n v="4529066605"/>
    <d v="2023-08-02T00:00:00"/>
    <n v="4520011324"/>
    <n v="45120"/>
    <n v="160000"/>
    <n v="57472"/>
    <s v="INDIAN HEALTH CARE RESOURCE CENTER OF TU"/>
    <n v="85101500"/>
    <s v="Healthcare centers"/>
    <s v="Sole Vendor"/>
    <d v="2023-08-02T00:00:00"/>
    <m/>
    <n v="731042545"/>
    <s v=" "/>
    <s v=" "/>
    <s v=" "/>
    <s v=" "/>
    <s v=" "/>
    <n v="27957555"/>
  </r>
  <r>
    <n v="45200"/>
    <x v="19"/>
    <n v="4529066613"/>
    <d v="2023-08-03T00:00:00"/>
    <n v="4520011360"/>
    <n v="45130"/>
    <n v="500000"/>
    <n v="493347"/>
    <s v="WARRIORS REST FOUNDATION"/>
    <n v="85101500"/>
    <s v="Healthcare centers"/>
    <s v="Sole Vendor"/>
    <d v="2023-08-03T00:00:00"/>
    <m/>
    <n v="823963036"/>
    <s v=" "/>
    <s v=" "/>
    <s v=" "/>
    <s v=" "/>
    <s v=" "/>
    <n v="27957555"/>
  </r>
  <r>
    <n v="45200"/>
    <x v="19"/>
    <n v="4529066614"/>
    <d v="2023-08-03T00:00:00"/>
    <n v="4520011375"/>
    <d v="2023-07-24T00:00:00"/>
    <n v="115100"/>
    <n v="392966"/>
    <s v="CAMS-CARE LLC"/>
    <n v="85111617"/>
    <s v="Drug addiction prevention or c"/>
    <s v="Sole Vendor"/>
    <d v="2023-08-03T00:00:00"/>
    <m/>
    <n v="465393746"/>
    <s v=" "/>
    <s v=" "/>
    <s v=" "/>
    <s v=" "/>
    <s v=" "/>
    <n v="27957555"/>
  </r>
  <r>
    <n v="45200"/>
    <x v="19"/>
    <n v="4529066615"/>
    <d v="2023-08-03T00:00:00"/>
    <n v="4520011325"/>
    <d v="2023-07-13T00:00:00"/>
    <n v="9274718.3800000008"/>
    <n v="73808"/>
    <s v="CREOKS BEHAVIORAL HEALTH SERVICES"/>
    <n v="85101500"/>
    <s v="Healthcare centers"/>
    <s v="Sole Vendor"/>
    <d v="2023-08-03T00:00:00"/>
    <m/>
    <n v="731108774"/>
    <s v=" "/>
    <s v=" "/>
    <s v=" "/>
    <s v=" "/>
    <s v=" "/>
    <n v="27957555"/>
  </r>
  <r>
    <n v="45200"/>
    <x v="19"/>
    <n v="4529066616"/>
    <d v="2023-08-03T00:00:00"/>
    <n v="4520011297"/>
    <d v="2023-06-29T00:00:00"/>
    <n v="44880"/>
    <n v="414103"/>
    <s v="TOUCHPOINT MEDICAL INC"/>
    <n v="72151600"/>
    <s v="Specialized communication syst"/>
    <s v="Sole Vendor"/>
    <d v="2023-08-03T00:00:00"/>
    <m/>
    <n v="812602060"/>
    <s v=" "/>
    <s v=" "/>
    <s v=" "/>
    <s v=" "/>
    <s v=" "/>
    <n v="27957555"/>
  </r>
  <r>
    <n v="45200"/>
    <x v="19"/>
    <n v="4529066618"/>
    <d v="2023-08-04T00:00:00"/>
    <n v="4520011337"/>
    <d v="2023-07-17T00:00:00"/>
    <n v="4468374.2300000004"/>
    <n v="64512"/>
    <s v="THE OKLAHOMA MENTAL HEALTH COUNCIL"/>
    <n v="85101500"/>
    <s v="Healthcare centers"/>
    <s v="Sole Vendor"/>
    <d v="2023-08-09T00:00:00"/>
    <m/>
    <n v="736111618"/>
    <s v=" "/>
    <s v=" "/>
    <s v=" "/>
    <s v=" "/>
    <s v=" "/>
    <n v="27957555"/>
  </r>
  <r>
    <n v="45200"/>
    <x v="19"/>
    <n v="4529066628"/>
    <d v="2023-08-07T00:00:00"/>
    <n v="4520011335"/>
    <d v="2023-07-17T00:00:00"/>
    <n v="231260"/>
    <n v="464262"/>
    <s v="PIVOT INC"/>
    <n v="85101500"/>
    <s v="Healthcare centers"/>
    <s v="Sole Vendor"/>
    <d v="2023-08-07T00:00:00"/>
    <m/>
    <n v="730940217"/>
    <s v=" "/>
    <s v=" "/>
    <s v=" "/>
    <s v=" "/>
    <s v=" "/>
    <n v="27957555"/>
  </r>
  <r>
    <n v="45200"/>
    <x v="19"/>
    <n v="4529066634"/>
    <d v="2023-08-07T00:00:00"/>
    <n v="4520011399"/>
    <d v="2023-07-27T00:00:00"/>
    <n v="273947"/>
    <n v="184468"/>
    <s v="MULTI-COUNTY COUNSELING INC"/>
    <n v="85101500"/>
    <s v="Healthcare centers"/>
    <s v="Sole Vendor"/>
    <d v="2023-08-09T00:00:00"/>
    <m/>
    <n v="731528448"/>
    <s v=" "/>
    <s v=" "/>
    <s v=" "/>
    <s v=" "/>
    <s v=" "/>
    <n v="27957555"/>
  </r>
  <r>
    <n v="45200"/>
    <x v="19"/>
    <n v="4529066635"/>
    <d v="2023-08-07T00:00:00"/>
    <n v="4520011372"/>
    <d v="2023-07-24T00:00:00"/>
    <n v="234278"/>
    <n v="525523"/>
    <s v="SHATTERPROOF"/>
    <n v="85111617"/>
    <s v="Drug addiction prevention or c"/>
    <s v="Sole Vendor"/>
    <d v="2023-08-07T00:00:00"/>
    <m/>
    <n v="454619712"/>
    <s v=" "/>
    <s v=" "/>
    <s v=" "/>
    <s v=" "/>
    <s v=" "/>
    <n v="27957555"/>
  </r>
  <r>
    <n v="45200"/>
    <x v="19"/>
    <n v="4529066636"/>
    <d v="2023-08-07T00:00:00"/>
    <n v="4520011330"/>
    <d v="2023-07-14T00:00:00"/>
    <n v="12754685.109999999"/>
    <n v="64512"/>
    <s v="THE OKLAHOMA MENTAL HEALTH COUNCIL"/>
    <n v="85101500"/>
    <s v="Healthcare centers"/>
    <s v="Sole Vendor"/>
    <d v="2023-08-09T00:00:00"/>
    <m/>
    <n v="736111618"/>
    <s v=" "/>
    <s v=" "/>
    <s v=" "/>
    <s v=" "/>
    <s v=" "/>
    <n v="27957555"/>
  </r>
  <r>
    <n v="45200"/>
    <x v="19"/>
    <n v="4529066637"/>
    <d v="2023-08-07T00:00:00"/>
    <n v="4520011361"/>
    <d v="2023-07-23T00:00:00"/>
    <n v="288899"/>
    <n v="57116"/>
    <s v="CATALYST BEHAVIORAL SERVICES INC"/>
    <n v="85111617"/>
    <s v="Drug addiction prevention or c"/>
    <s v="Sole Vendor"/>
    <d v="2023-08-08T00:00:00"/>
    <m/>
    <n v="730968383"/>
    <s v=" "/>
    <s v=" "/>
    <s v=" "/>
    <s v=" "/>
    <s v=" "/>
    <n v="27957555"/>
  </r>
  <r>
    <n v="45200"/>
    <x v="19"/>
    <n v="4529066640"/>
    <d v="2023-08-08T00:00:00"/>
    <n v="4520011421"/>
    <d v="2023-08-02T00:00:00"/>
    <n v="100000"/>
    <n v="345660"/>
    <s v="FAITH PARTNERS INC"/>
    <n v="85111617"/>
    <s v="Drug addiction prevention or c"/>
    <s v="Sole Vendor"/>
    <d v="2023-08-08T00:00:00"/>
    <m/>
    <n v="742766121"/>
    <s v=" "/>
    <s v=" "/>
    <s v=" "/>
    <s v=" "/>
    <s v=" "/>
    <n v="27957555"/>
  </r>
  <r>
    <n v="45200"/>
    <x v="19"/>
    <n v="4529066642"/>
    <d v="2023-08-08T00:00:00"/>
    <n v="4520011382"/>
    <d v="2023-07-25T00:00:00"/>
    <n v="86700"/>
    <n v="60912"/>
    <s v="OKLAHOMA FAMILIES FIRST INC"/>
    <n v="85111617"/>
    <s v="Drug addiction prevention or c"/>
    <s v="Sole Vendor"/>
    <d v="2023-08-08T00:00:00"/>
    <m/>
    <n v="731471506"/>
    <s v=" "/>
    <s v=" "/>
    <s v=" "/>
    <s v=" "/>
    <s v=" "/>
    <n v="27957555"/>
  </r>
  <r>
    <n v="45200"/>
    <x v="19"/>
    <n v="4529066644"/>
    <d v="2023-08-08T00:00:00"/>
    <n v="4520011380"/>
    <d v="2023-07-25T00:00:00"/>
    <n v="67100"/>
    <n v="73402"/>
    <s v="ADDICTION &amp; BEHAVIORAL HEALTH CENTER INC"/>
    <n v="85111617"/>
    <s v="Drug addiction prevention or c"/>
    <s v="Sole Vendor"/>
    <d v="2023-08-08T00:00:00"/>
    <m/>
    <n v="731020859"/>
    <s v=" "/>
    <s v=" "/>
    <s v=" "/>
    <s v=" "/>
    <s v=" "/>
    <n v="27957555"/>
  </r>
  <r>
    <n v="45200"/>
    <x v="19"/>
    <n v="4529066647"/>
    <d v="2023-08-09T00:00:00"/>
    <n v="4520011368"/>
    <d v="2023-07-24T00:00:00"/>
    <n v="178165"/>
    <n v="237848"/>
    <s v="STIGLER HEALTH AND WELLNESS CENTER INC"/>
    <n v="85111617"/>
    <s v="Drug addiction prevention or c"/>
    <s v="Sole Vendor"/>
    <d v="2023-08-09T00:00:00"/>
    <m/>
    <n v="200368759"/>
    <s v=" "/>
    <s v=" "/>
    <s v=" "/>
    <s v=" "/>
    <s v=" "/>
    <n v="27957555"/>
  </r>
  <r>
    <n v="45200"/>
    <x v="19"/>
    <n v="4529066649"/>
    <d v="2023-08-09T00:00:00"/>
    <n v="4520011389"/>
    <d v="2023-07-25T00:00:00"/>
    <n v="460000"/>
    <n v="73509"/>
    <s v="WESTERN PLAINS YOUTH AND FAMILY SERVICES"/>
    <n v="85101500"/>
    <s v="Healthcare centers"/>
    <s v="Sole Vendor"/>
    <d v="2023-08-09T00:00:00"/>
    <m/>
    <n v="731042894"/>
    <s v=" "/>
    <s v=" "/>
    <s v=" "/>
    <s v=" "/>
    <s v=" "/>
    <n v="27957555"/>
  </r>
  <r>
    <n v="45200"/>
    <x v="19"/>
    <n v="4529066650"/>
    <d v="2023-08-09T00:00:00"/>
    <n v="4520011367"/>
    <d v="2023-07-24T00:00:00"/>
    <n v="190000"/>
    <n v="241063"/>
    <s v="OKLAHOMA ASSOCIATION ON PROBLEM GAMBLING"/>
    <n v="85111617"/>
    <s v="Drug addiction prevention or c"/>
    <s v="Sole Vendor"/>
    <d v="2023-08-09T00:00:00"/>
    <m/>
    <n v="611486939"/>
    <s v=" "/>
    <s v=" "/>
    <s v=" "/>
    <s v=" "/>
    <s v=" "/>
    <n v="27957555"/>
  </r>
  <r>
    <n v="45200"/>
    <x v="19"/>
    <n v="4529066652"/>
    <d v="2023-08-09T00:00:00"/>
    <n v="4520011363"/>
    <d v="2023-07-24T00:00:00"/>
    <n v="48000"/>
    <n v="327564"/>
    <s v="THERAPEUTIC OPTIONS INC"/>
    <n v="85101500"/>
    <s v="Healthcare centers"/>
    <s v="Sole Vendor"/>
    <d v="2023-08-14T00:00:00"/>
    <m/>
    <n v="510383835"/>
    <s v=" "/>
    <s v=" "/>
    <s v=" "/>
    <s v=" "/>
    <s v=" "/>
    <n v="27957555"/>
  </r>
  <r>
    <n v="45200"/>
    <x v="19"/>
    <n v="4529066653"/>
    <d v="2023-08-09T00:00:00"/>
    <n v="4520011334"/>
    <d v="2023-07-17T00:00:00"/>
    <n v="75000"/>
    <n v="75327"/>
    <s v="CARE CTR-CHILD ABUSE RESP &amp; EVAL CTR INC"/>
    <n v="85101500"/>
    <s v="Healthcare centers"/>
    <s v="Sole Vendor"/>
    <d v="2023-08-09T00:00:00"/>
    <m/>
    <n v="731393193"/>
    <s v=" "/>
    <s v=" "/>
    <s v=" "/>
    <s v=" "/>
    <s v=" "/>
    <n v="27957555"/>
  </r>
  <r>
    <n v="45200"/>
    <x v="19"/>
    <n v="4529066655"/>
    <d v="2023-08-09T00:00:00"/>
    <n v="4520011379"/>
    <d v="2023-07-24T00:00:00"/>
    <n v="924786"/>
    <n v="73703"/>
    <s v="GREEN COUNTRY BEHAVIORAL HEALTH SERVICES"/>
    <n v="85111617"/>
    <s v="Drug addiction prevention or c"/>
    <s v="Sole Vendor"/>
    <d v="2023-08-09T00:00:00"/>
    <m/>
    <n v="731084521"/>
    <s v=" "/>
    <s v=" "/>
    <s v=" "/>
    <s v=" "/>
    <s v=" "/>
    <n v="27957555"/>
  </r>
  <r>
    <n v="45200"/>
    <x v="19"/>
    <n v="4529066655"/>
    <d v="2023-08-09T00:00:00"/>
    <n v="4520011379"/>
    <d v="2023-07-24T00:00:00"/>
    <n v="2446135.06"/>
    <n v="73703"/>
    <s v="GREEN COUNTRY BEHAVIORAL HEALTH SERVICES"/>
    <n v="85101500"/>
    <s v="Healthcare centers"/>
    <s v="Sole Vendor"/>
    <d v="2023-08-09T00:00:00"/>
    <m/>
    <n v="731084521"/>
    <s v=" "/>
    <s v=" "/>
    <s v=" "/>
    <s v=" "/>
    <s v=" "/>
    <n v="27957555"/>
  </r>
  <r>
    <n v="45200"/>
    <x v="19"/>
    <n v="4529066659"/>
    <d v="2023-08-10T00:00:00"/>
    <n v="4520011404"/>
    <d v="2023-07-28T00:00:00"/>
    <n v="183000"/>
    <n v="347541"/>
    <s v="PARENTS HELPING PARENTS INC"/>
    <n v="85111617"/>
    <s v="Drug addiction prevention or c"/>
    <s v="Sole Vendor"/>
    <d v="2023-08-10T00:00:00"/>
    <m/>
    <n v="10751555"/>
    <s v=" "/>
    <s v=" "/>
    <s v=" "/>
    <s v=" "/>
    <s v=" "/>
    <n v="27957555"/>
  </r>
  <r>
    <n v="45200"/>
    <x v="19"/>
    <n v="4529066660"/>
    <d v="2023-08-10T00:00:00"/>
    <n v="4520011402"/>
    <d v="2023-07-28T00:00:00"/>
    <n v="129234"/>
    <n v="71506"/>
    <s v="PALMER CONTINUUM OF CARE INC"/>
    <n v="85111617"/>
    <s v="Drug addiction prevention or c"/>
    <s v="Sole Vendor"/>
    <d v="2023-08-10T00:00:00"/>
    <m/>
    <n v="562302027"/>
    <s v=" "/>
    <s v=" "/>
    <s v=" "/>
    <s v=" "/>
    <s v=" "/>
    <n v="27957555"/>
  </r>
  <r>
    <n v="45200"/>
    <x v="19"/>
    <n v="4529066661"/>
    <d v="2023-08-10T00:00:00"/>
    <n v="4520011305"/>
    <d v="2023-07-07T00:00:00"/>
    <n v="106600"/>
    <n v="573081"/>
    <s v="SAFETY HARM REDUCTION EDUCATION &amp; DELIVE"/>
    <n v="85111617"/>
    <s v="Drug addiction prevention or c"/>
    <s v="Sole Vendor"/>
    <d v="2023-08-10T00:00:00"/>
    <m/>
    <n v="921198627"/>
    <s v=" "/>
    <s v=" "/>
    <s v=" "/>
    <s v=" "/>
    <s v=" "/>
    <n v="27957555"/>
  </r>
  <r>
    <n v="45200"/>
    <x v="19"/>
    <n v="4529066662"/>
    <d v="2023-08-10T00:00:00"/>
    <n v="4520011357"/>
    <d v="2023-07-23T00:00:00"/>
    <n v="337570"/>
    <n v="289256"/>
    <s v="ANOTHER CHANCE COUNSELING AGENCY INC"/>
    <n v="85111617"/>
    <s v="Drug addiction prevention or c"/>
    <s v="Sole Vendor"/>
    <d v="2023-08-21T00:00:00"/>
    <m/>
    <n v="392068921"/>
    <s v=" "/>
    <s v=" "/>
    <s v=" "/>
    <s v=" "/>
    <s v=" "/>
    <n v="27957555"/>
  </r>
  <r>
    <n v="45200"/>
    <x v="19"/>
    <n v="4529066663"/>
    <d v="2023-08-10T00:00:00"/>
    <n v="4520011331"/>
    <d v="2023-07-15T00:00:00"/>
    <n v="185600"/>
    <n v="74277"/>
    <s v="GATEWAY TO PREVENTION AND RECOVERY INC"/>
    <n v="85111617"/>
    <s v="Drug addiction prevention or c"/>
    <s v="Sole Vendor"/>
    <d v="2023-08-10T00:00:00"/>
    <m/>
    <n v="731215510"/>
    <s v=" "/>
    <s v=" "/>
    <s v=" "/>
    <s v=" "/>
    <s v=" "/>
    <n v="27957555"/>
  </r>
  <r>
    <n v="45200"/>
    <x v="19"/>
    <n v="4529066665"/>
    <d v="2023-08-10T00:00:00"/>
    <n v="4520011350"/>
    <d v="2023-07-21T00:00:00"/>
    <n v="245383"/>
    <n v="72335"/>
    <s v="SUNBEAM FAMILY SERVICES INC"/>
    <n v="85101500"/>
    <s v="Healthcare centers"/>
    <s v="Sole Vendor"/>
    <d v="2023-08-10T00:00:00"/>
    <m/>
    <n v="730590119"/>
    <s v=" "/>
    <s v=" "/>
    <s v=" "/>
    <s v=" "/>
    <s v=" "/>
    <n v="27957555"/>
  </r>
  <r>
    <n v="45200"/>
    <x v="19"/>
    <n v="4529066667"/>
    <d v="2023-08-10T00:00:00"/>
    <n v="4520011322"/>
    <d v="2023-07-13T00:00:00"/>
    <n v="250000"/>
    <n v="249123"/>
    <s v="DEPRESSION AND BIPOLAR SUPPORT ALLIANCE"/>
    <n v="85101500"/>
    <s v="Healthcare centers"/>
    <s v="Sole Vendor"/>
    <d v="2023-08-10T00:00:00"/>
    <m/>
    <n v="731397701"/>
    <s v=" "/>
    <s v=" "/>
    <s v=" "/>
    <s v=" "/>
    <s v=" "/>
    <n v="27957555"/>
  </r>
  <r>
    <n v="45200"/>
    <x v="19"/>
    <n v="4529066669"/>
    <d v="2023-08-10T00:00:00"/>
    <n v="4520011352"/>
    <d v="2023-07-22T00:00:00"/>
    <n v="280000"/>
    <n v="247963"/>
    <s v="OKLAHOMA FAMILY NETWORK INC"/>
    <n v="85101500"/>
    <s v="Healthcare centers"/>
    <s v="Sole Vendor"/>
    <d v="2023-08-21T00:00:00"/>
    <m/>
    <n v="731515579"/>
    <s v=" "/>
    <s v=" "/>
    <s v=" "/>
    <s v=" "/>
    <s v=" "/>
    <n v="27957555"/>
  </r>
  <r>
    <n v="45200"/>
    <x v="19"/>
    <n v="4529066670"/>
    <d v="2023-08-10T00:00:00"/>
    <n v="4520011359"/>
    <d v="2023-07-23T00:00:00"/>
    <n v="375000"/>
    <n v="537178"/>
    <s v="HARMON SECURITY GROUP LLC"/>
    <n v="85101500"/>
    <s v="Healthcare centers"/>
    <s v="Sole Vendor"/>
    <d v="2023-08-21T00:00:00"/>
    <m/>
    <n v="208443159"/>
    <s v=" "/>
    <s v=" "/>
    <s v=" "/>
    <s v=" "/>
    <s v=" "/>
    <n v="27957555"/>
  </r>
  <r>
    <n v="45200"/>
    <x v="19"/>
    <n v="4529066671"/>
    <d v="2023-08-10T00:00:00"/>
    <n v="4520011365"/>
    <d v="2023-07-24T00:00:00"/>
    <n v="235000"/>
    <n v="75544"/>
    <s v="LATINO COMMUNITY DEVELOPMENT AGENCY INC"/>
    <n v="85111617"/>
    <s v="Drug addiction prevention or c"/>
    <s v="Sole Vendor"/>
    <d v="2023-08-10T00:00:00"/>
    <m/>
    <n v="731424239"/>
    <s v=" "/>
    <s v=" "/>
    <s v=" "/>
    <s v=" "/>
    <s v=" "/>
    <n v="27957555"/>
  </r>
  <r>
    <n v="45200"/>
    <x v="19"/>
    <n v="4529066672"/>
    <d v="2023-08-10T00:00:00"/>
    <n v="4520011354"/>
    <d v="2023-07-22T00:00:00"/>
    <n v="513636"/>
    <n v="550334"/>
    <s v="COMMUNITY TREATMENT INTEGRATIONS OK INC"/>
    <n v="85111617"/>
    <s v="Drug addiction prevention or c"/>
    <s v="Sole Vendor"/>
    <d v="2023-08-21T00:00:00"/>
    <m/>
    <n v="862303924"/>
    <s v=" "/>
    <s v=" "/>
    <s v=" "/>
    <s v=" "/>
    <s v=" "/>
    <n v="27957555"/>
  </r>
  <r>
    <n v="45200"/>
    <x v="19"/>
    <n v="4529066673"/>
    <d v="2023-08-10T00:00:00"/>
    <n v="4520011395"/>
    <d v="2023-07-27T00:00:00"/>
    <n v="57777"/>
    <n v="73767"/>
    <s v="STILLWATER DOMESTIC VIOLENCE"/>
    <n v="85101500"/>
    <s v="Healthcare centers"/>
    <s v="Sole Vendor"/>
    <d v="2023-08-29T00:00:00"/>
    <m/>
    <n v="731097811"/>
    <s v=" "/>
    <s v=" "/>
    <s v=" "/>
    <s v=" "/>
    <s v=" "/>
    <n v="27957555"/>
  </r>
  <r>
    <n v="45200"/>
    <x v="19"/>
    <n v="4529066673"/>
    <d v="2023-08-10T00:00:00"/>
    <n v="4520011395"/>
    <d v="2023-07-27T00:00:00"/>
    <n v="34849.69"/>
    <n v="73767"/>
    <s v="STILLWATER DOMESTIC VIOLENCE"/>
    <n v="85101500"/>
    <s v="Healthcare centers"/>
    <s v="Sole Vendor"/>
    <d v="2023-08-29T00:00:00"/>
    <m/>
    <n v="731097811"/>
    <s v=" "/>
    <s v=" "/>
    <s v=" "/>
    <s v=" "/>
    <s v=" "/>
    <n v="27957555"/>
  </r>
  <r>
    <n v="45200"/>
    <x v="19"/>
    <n v="4529066674"/>
    <d v="2023-08-11T00:00:00"/>
    <n v="4520011355"/>
    <d v="2023-07-22T00:00:00"/>
    <n v="343900"/>
    <n v="551848"/>
    <s v="VIVANT BEHAVIORAL HOLDINGS LLC"/>
    <n v="85111617"/>
    <s v="Drug addiction prevention or c"/>
    <s v="Sole Vendor"/>
    <d v="2023-08-14T00:00:00"/>
    <m/>
    <n v="871652067"/>
    <s v=" "/>
    <s v=" "/>
    <s v=" "/>
    <s v=" "/>
    <s v=" "/>
    <n v="27957555"/>
  </r>
  <r>
    <n v="45200"/>
    <x v="19"/>
    <n v="4529066675"/>
    <d v="2023-08-11T00:00:00"/>
    <n v="4520011391"/>
    <d v="2023-07-26T00:00:00"/>
    <n v="130000"/>
    <n v="477174"/>
    <s v="A NEW WAY CENTER LLP"/>
    <n v="85101500"/>
    <s v="Healthcare centers"/>
    <s v="Sole Vendor"/>
    <d v="2023-08-11T00:00:00"/>
    <m/>
    <n v="274883793"/>
    <s v=" "/>
    <s v=" "/>
    <s v=" "/>
    <s v=" "/>
    <s v=" "/>
    <n v="27957555"/>
  </r>
  <r>
    <n v="45200"/>
    <x v="19"/>
    <n v="4529066676"/>
    <d v="2023-08-11T00:00:00"/>
    <s v=" "/>
    <m/>
    <n v="278501.96000000002"/>
    <n v="518549"/>
    <s v="OKLAHOMA ALLIANCE FOR RECOVERY RESIDENCE"/>
    <n v="85101500"/>
    <s v="Healthcare centers"/>
    <s v="Sole Vendor"/>
    <d v="2023-08-11T00:00:00"/>
    <m/>
    <n v="852169449"/>
    <s v=" "/>
    <s v=" "/>
    <s v=" "/>
    <s v=" "/>
    <s v=" "/>
    <n v="27957555"/>
  </r>
  <r>
    <n v="45200"/>
    <x v="19"/>
    <n v="4529066676"/>
    <d v="2023-08-11T00:00:00"/>
    <s v=" "/>
    <m/>
    <n v="31234.04"/>
    <n v="518549"/>
    <s v="OKLAHOMA ALLIANCE FOR RECOVERY RESIDENCE"/>
    <n v="85101500"/>
    <s v="Healthcare centers"/>
    <s v="Sole Vendor"/>
    <d v="2023-08-11T00:00:00"/>
    <m/>
    <n v="852169449"/>
    <s v=" "/>
    <s v=" "/>
    <s v=" "/>
    <s v=" "/>
    <s v=" "/>
    <n v="27957555"/>
  </r>
  <r>
    <n v="45200"/>
    <x v="19"/>
    <n v="4529066677"/>
    <d v="2023-08-11T00:00:00"/>
    <n v="4520011381"/>
    <d v="2023-07-25T00:00:00"/>
    <n v="62300"/>
    <n v="73049"/>
    <s v="SOUTHWEST YOUTH AND FAMILY SERVICES INC"/>
    <n v="85111617"/>
    <s v="Drug addiction prevention or c"/>
    <s v="Sole Vendor"/>
    <d v="2023-08-11T00:00:00"/>
    <m/>
    <n v="730937233"/>
    <s v=" "/>
    <s v=" "/>
    <s v=" "/>
    <s v=" "/>
    <s v=" "/>
    <n v="27957555"/>
  </r>
  <r>
    <n v="45200"/>
    <x v="19"/>
    <n v="4529066681"/>
    <d v="2023-08-11T00:00:00"/>
    <n v="4520011371"/>
    <d v="2023-07-24T00:00:00"/>
    <n v="103800"/>
    <n v="471150"/>
    <s v="NORMAN ALCOHOL INFORMATION CENTER INC"/>
    <n v="85111617"/>
    <s v="Drug addiction prevention or c"/>
    <s v="Sole Vendor"/>
    <d v="2023-08-11T00:00:00"/>
    <m/>
    <n v="237229899"/>
    <s v=" "/>
    <s v=" "/>
    <s v=" "/>
    <s v=" "/>
    <s v=" "/>
    <n v="27957555"/>
  </r>
  <r>
    <n v="45200"/>
    <x v="19"/>
    <n v="4529066682"/>
    <d v="2023-08-11T00:00:00"/>
    <n v="4520011392"/>
    <d v="2023-07-26T00:00:00"/>
    <n v="204180"/>
    <n v="57373"/>
    <s v="LEGAL AID SERVICES OF OKLAHOMA INC"/>
    <n v="85111617"/>
    <s v="Drug addiction prevention or c"/>
    <s v="Sole Vendor"/>
    <d v="2023-08-11T00:00:00"/>
    <m/>
    <n v="731022203"/>
    <s v=" "/>
    <s v=" "/>
    <s v=" "/>
    <s v=" "/>
    <s v=" "/>
    <n v="27957555"/>
  </r>
  <r>
    <n v="45200"/>
    <x v="19"/>
    <n v="4529066683"/>
    <d v="2023-08-11T00:00:00"/>
    <n v="4520011274"/>
    <d v="2023-06-20T00:00:00"/>
    <n v="56750"/>
    <n v="331831"/>
    <s v="LESLIE SOKOL LLC"/>
    <n v="85101500"/>
    <s v="Healthcare centers"/>
    <s v="Sole Vendor"/>
    <d v="2023-08-11T00:00:00"/>
    <m/>
    <n v="452825103"/>
    <s v=" "/>
    <s v=" "/>
    <s v=" "/>
    <s v=" "/>
    <s v=" "/>
    <n v="27957555"/>
  </r>
  <r>
    <n v="45200"/>
    <x v="19"/>
    <n v="4529066684"/>
    <d v="2023-08-11T00:00:00"/>
    <n v="4520011393"/>
    <d v="2023-07-26T00:00:00"/>
    <n v="71700"/>
    <n v="75247"/>
    <s v="ROGERS COUNTY DRUG ABUSE PROGRAM INC"/>
    <n v="85111617"/>
    <s v="Drug addiction prevention or c"/>
    <s v="Sole Vendor"/>
    <d v="2023-08-11T00:00:00"/>
    <m/>
    <n v="731385333"/>
    <s v=" "/>
    <s v=" "/>
    <s v=" "/>
    <s v=" "/>
    <s v=" "/>
    <n v="27957555"/>
  </r>
  <r>
    <n v="45200"/>
    <x v="19"/>
    <n v="4529066685"/>
    <d v="2023-08-11T00:00:00"/>
    <n v="4520011385"/>
    <d v="2023-07-25T00:00:00"/>
    <n v="540000"/>
    <n v="59849"/>
    <s v="COPE INC"/>
    <n v="85111617"/>
    <s v="Drug addiction prevention or c"/>
    <s v="Sole Vendor"/>
    <d v="2023-08-14T00:00:00"/>
    <m/>
    <n v="731398831"/>
    <s v=" "/>
    <s v=" "/>
    <s v=" "/>
    <s v=" "/>
    <s v=" "/>
    <n v="27957555"/>
  </r>
  <r>
    <n v="45200"/>
    <x v="19"/>
    <n v="4529066701"/>
    <d v="2023-08-15T00:00:00"/>
    <n v="4520011423"/>
    <d v="2023-08-02T00:00:00"/>
    <n v="55880"/>
    <n v="90819"/>
    <s v="DEBORAH OGLES"/>
    <n v="85101500"/>
    <s v="Healthcare centers"/>
    <s v="Sole Vendor"/>
    <d v="2023-08-15T00:00:00"/>
    <m/>
    <n v="447540790"/>
    <s v=" "/>
    <s v=" "/>
    <s v=" "/>
    <s v=" "/>
    <s v=" "/>
    <n v="27957555"/>
  </r>
  <r>
    <n v="45200"/>
    <x v="19"/>
    <n v="4529066704"/>
    <d v="2023-08-16T00:00:00"/>
    <n v="4520011387"/>
    <d v="2023-07-25T00:00:00"/>
    <n v="170000"/>
    <n v="536645"/>
    <s v="OKLAHOMA HARM REDUCTION ALLIANCE INC"/>
    <n v="85111617"/>
    <s v="Drug addiction prevention or c"/>
    <s v="Sole Vendor"/>
    <d v="2023-08-16T00:00:00"/>
    <m/>
    <n v="862303636"/>
    <s v=" "/>
    <s v=" "/>
    <s v=" "/>
    <s v=" "/>
    <s v=" "/>
    <n v="27957555"/>
  </r>
  <r>
    <n v="45200"/>
    <x v="19"/>
    <n v="4529066706"/>
    <d v="2023-08-16T00:00:00"/>
    <s v=" "/>
    <m/>
    <n v="190000"/>
    <n v="75554"/>
    <s v="COMMUNITY ADOLESCENT REHABILITATION EFFO"/>
    <n v="85111617"/>
    <s v="Drug addiction prevention or c"/>
    <s v="Sole Vendor"/>
    <d v="2023-08-16T00:00:00"/>
    <m/>
    <n v="731424979"/>
    <s v=" "/>
    <s v=" "/>
    <s v=" "/>
    <s v=" "/>
    <s v=" "/>
    <n v="27957555"/>
  </r>
  <r>
    <n v="45200"/>
    <x v="19"/>
    <n v="4529066708"/>
    <d v="2023-08-16T00:00:00"/>
    <n v="4520011405"/>
    <d v="2023-07-29T00:00:00"/>
    <n v="70000"/>
    <n v="174690"/>
    <s v="OKLAHOMA CITY HOUSING AUTHORITY"/>
    <n v="85111617"/>
    <s v="Drug addiction prevention or c"/>
    <s v="Sole Vendor"/>
    <d v="2023-08-16T00:00:00"/>
    <m/>
    <n v="730751972"/>
    <s v=" "/>
    <s v=" "/>
    <s v=" "/>
    <s v=" "/>
    <s v=" "/>
    <n v="27957555"/>
  </r>
  <r>
    <n v="45200"/>
    <x v="19"/>
    <n v="4529066709"/>
    <d v="2023-08-16T00:00:00"/>
    <n v="4520011374"/>
    <d v="2023-07-24T00:00:00"/>
    <n v="115000"/>
    <n v="251916"/>
    <s v="NATIONAL COUNCIL FOR BEHAVIORAL HEALTH"/>
    <n v="85101500"/>
    <s v="Healthcare centers"/>
    <s v="Sole Vendor"/>
    <d v="2023-08-16T00:00:00"/>
    <m/>
    <n v="237092671"/>
    <s v=" "/>
    <s v=" "/>
    <s v=" "/>
    <s v=" "/>
    <s v=" "/>
    <n v="27957555"/>
  </r>
  <r>
    <n v="45200"/>
    <x v="19"/>
    <n v="4529066713"/>
    <d v="2023-08-18T00:00:00"/>
    <n v="4520011323"/>
    <d v="2023-07-13T00:00:00"/>
    <n v="100000"/>
    <n v="531403"/>
    <s v="ALLIANCE OF MENTAL HEALTH PROVIDERS OK"/>
    <n v="85101500"/>
    <s v="Healthcare centers"/>
    <s v="Sole Vendor"/>
    <d v="2023-08-18T00:00:00"/>
    <m/>
    <n v="853147874"/>
    <s v=" "/>
    <s v=" "/>
    <s v=" "/>
    <s v=" "/>
    <s v=" "/>
    <n v="27957555"/>
  </r>
  <r>
    <n v="45200"/>
    <x v="19"/>
    <n v="4529066724"/>
    <d v="2023-08-21T00:00:00"/>
    <n v="4520011422"/>
    <d v="2023-08-02T00:00:00"/>
    <n v="181300"/>
    <n v="253358"/>
    <s v="OKLAHOMA ASSOC OF INFANT MENTAL HEALTH"/>
    <n v="85101500"/>
    <s v="Healthcare centers"/>
    <s v="Sole Vendor"/>
    <d v="2023-08-21T00:00:00"/>
    <m/>
    <n v="202696009"/>
    <s v=" "/>
    <s v=" "/>
    <s v=" "/>
    <s v=" "/>
    <s v=" "/>
    <n v="27957555"/>
  </r>
  <r>
    <n v="45200"/>
    <x v="19"/>
    <n v="4529066729"/>
    <d v="2023-08-21T00:00:00"/>
    <n v="4520011362"/>
    <d v="2023-07-23T00:00:00"/>
    <n v="1911200"/>
    <n v="56343"/>
    <s v="MENTAL HEALTH ASSOCIATION IN TULSA INC"/>
    <n v="85101500"/>
    <s v="Healthcare centers"/>
    <s v="Sole Vendor"/>
    <d v="2023-08-21T00:00:00"/>
    <m/>
    <n v="730657931"/>
    <s v=" "/>
    <s v=" "/>
    <s v=" "/>
    <s v=" "/>
    <s v=" "/>
    <n v="27957555"/>
  </r>
  <r>
    <n v="45200"/>
    <x v="19"/>
    <n v="4529066746"/>
    <d v="2023-08-23T00:00:00"/>
    <n v="4520011420"/>
    <d v="2023-08-02T00:00:00"/>
    <n v="534000"/>
    <n v="56882"/>
    <s v="HEARTLINE INC"/>
    <n v="85111617"/>
    <s v="Drug addiction prevention or c"/>
    <s v="Sole Vendor"/>
    <d v="2023-08-23T00:00:00"/>
    <m/>
    <n v="730800311"/>
    <s v=" "/>
    <s v=" "/>
    <s v=" "/>
    <s v=" "/>
    <s v=" "/>
    <n v="27957555"/>
  </r>
  <r>
    <n v="45200"/>
    <x v="19"/>
    <n v="4529066748"/>
    <d v="2023-08-23T00:00:00"/>
    <n v="4520011388"/>
    <d v="2023-07-25T00:00:00"/>
    <n v="270000"/>
    <n v="230264"/>
    <s v="EVOLUTION FOUNDATION"/>
    <n v="85101500"/>
    <s v="Healthcare centers"/>
    <s v="Sole Vendor"/>
    <d v="2023-08-23T00:00:00"/>
    <m/>
    <n v="201776622"/>
    <s v=" "/>
    <s v=" "/>
    <s v=" "/>
    <s v=" "/>
    <s v=" "/>
    <n v="27957555"/>
  </r>
  <r>
    <n v="45200"/>
    <x v="19"/>
    <n v="4529066748"/>
    <d v="2023-08-23T00:00:00"/>
    <n v="4520011388"/>
    <d v="2023-07-25T00:00:00"/>
    <n v="638000"/>
    <n v="230264"/>
    <s v="EVOLUTION FOUNDATION"/>
    <n v="85111617"/>
    <s v="Drug addiction prevention or c"/>
    <s v="Sole Vendor"/>
    <d v="2023-08-23T00:00:00"/>
    <m/>
    <n v="201776622"/>
    <s v=" "/>
    <s v=" "/>
    <s v=" "/>
    <s v=" "/>
    <s v=" "/>
    <n v="27957555"/>
  </r>
  <r>
    <n v="45200"/>
    <x v="19"/>
    <n v="4529066772"/>
    <d v="2023-08-28T00:00:00"/>
    <n v="4520011386"/>
    <d v="2023-07-25T00:00:00"/>
    <n v="788500"/>
    <n v="245701"/>
    <s v="OXFORD HOUSE INC"/>
    <n v="85111617"/>
    <s v="Drug addiction prevention or c"/>
    <s v="Sole Vendor"/>
    <d v="2023-08-28T00:00:00"/>
    <m/>
    <n v="521582231"/>
    <s v=" "/>
    <s v=" "/>
    <s v=" "/>
    <s v=" "/>
    <s v=" "/>
    <n v="27957555"/>
  </r>
  <r>
    <n v="45200"/>
    <x v="19"/>
    <n v="4529066777"/>
    <d v="2023-08-29T00:00:00"/>
    <n v="4520011337"/>
    <d v="2023-07-17T00:00:00"/>
    <n v="4468374.2300000004"/>
    <n v="73602"/>
    <s v="COUNSELING &amp; RECOVERY SERVICES OF OKLAHO"/>
    <n v="85101500"/>
    <s v="Healthcare centers"/>
    <s v="Sole Vendor"/>
    <d v="2023-08-29T00:00:00"/>
    <m/>
    <n v="731064338"/>
    <s v=" "/>
    <s v=" "/>
    <s v=" "/>
    <s v=" "/>
    <s v=" "/>
    <n v="27957555"/>
  </r>
  <r>
    <n v="45200"/>
    <x v="19"/>
    <n v="4529066778"/>
    <d v="2023-08-29T00:00:00"/>
    <n v="4520011468"/>
    <d v="2023-08-16T00:00:00"/>
    <n v="100000"/>
    <n v="500281"/>
    <s v="SISU YOUTH INC"/>
    <n v="85101500"/>
    <s v="Healthcare centers"/>
    <s v="Sole Vendor"/>
    <d v="2023-08-29T00:00:00"/>
    <m/>
    <n v="465678806"/>
    <s v=" "/>
    <s v=" "/>
    <s v=" "/>
    <s v=" "/>
    <s v=" "/>
    <n v="27957555"/>
  </r>
  <r>
    <n v="45200"/>
    <x v="19"/>
    <n v="4529066779"/>
    <d v="2023-08-29T00:00:00"/>
    <n v="4520011401"/>
    <d v="2023-07-27T00:00:00"/>
    <n v="21650773.629999999"/>
    <n v="72324"/>
    <s v="FAMILY &amp; CHILDRENS SERVICE INC"/>
    <n v="85101500"/>
    <s v="Healthcare centers"/>
    <s v="Sole Vendor"/>
    <d v="2023-08-30T00:00:00"/>
    <m/>
    <n v="730580270"/>
    <s v=" "/>
    <s v=" "/>
    <s v=" "/>
    <s v=" "/>
    <s v=" "/>
    <n v="27957555"/>
  </r>
  <r>
    <n v="45200"/>
    <x v="19"/>
    <n v="4529066781"/>
    <d v="2023-08-30T00:00:00"/>
    <n v="4520011390"/>
    <d v="2023-07-26T00:00:00"/>
    <n v="222296"/>
    <n v="527714"/>
    <s v="PUBLIC CONSULTING GROUP HOLDINGS INC"/>
    <n v="81112105"/>
    <s v="World wide web WWW site operat"/>
    <s v="Sole Vendor"/>
    <d v="2023-08-30T00:00:00"/>
    <m/>
    <n v="861180074"/>
    <s v=" "/>
    <s v=" "/>
    <s v=" "/>
    <s v=" "/>
    <s v=" "/>
    <n v="27957555"/>
  </r>
  <r>
    <n v="45500"/>
    <x v="20"/>
    <n v="4559000104"/>
    <d v="2023-08-01T00:00:00"/>
    <n v="4550000102"/>
    <d v="2023-07-12T00:00:00"/>
    <n v="1378125"/>
    <n v="540456"/>
    <s v="NCS ANALYTICS INC"/>
    <n v="83121703"/>
    <s v="Internet related services"/>
    <s v="Sole Vendor"/>
    <d v="2023-08-01T00:00:00"/>
    <m/>
    <n v="475483992"/>
    <s v=" "/>
    <s v=" "/>
    <s v=" "/>
    <s v=" "/>
    <s v=" "/>
    <n v="27957555"/>
  </r>
  <r>
    <n v="47700"/>
    <x v="21"/>
    <n v="4779006094"/>
    <d v="2023-08-04T00:00:00"/>
    <n v="4770000932"/>
    <d v="2023-07-30T00:00:00"/>
    <n v="27375"/>
    <n v="75112"/>
    <s v="ASSOC OF OKLAHOMA NARCOTIC ENFORCERS"/>
    <n v="86111604"/>
    <s v="Employee education"/>
    <s v="Sole Vendor"/>
    <d v="2023-08-04T00:00:00"/>
    <m/>
    <n v="731364167"/>
    <s v=" "/>
    <s v=" "/>
    <s v=" "/>
    <s v=" "/>
    <s v=" "/>
    <n v="27957555"/>
  </r>
  <r>
    <n v="47700"/>
    <x v="21"/>
    <n v="4779006111"/>
    <d v="2023-08-25T00:00:00"/>
    <n v="4770000943"/>
    <d v="2023-08-17T00:00:00"/>
    <n v="6850"/>
    <n v="543732"/>
    <s v="908 DEVICE INC"/>
    <n v="64121514"/>
    <s v="Warranty policy"/>
    <s v="Sole Make/Model/Brand"/>
    <d v="2023-08-25T00:00:00"/>
    <m/>
    <n v="454524096"/>
    <s v=" "/>
    <s v=" "/>
    <s v=" "/>
    <s v=" "/>
    <s v=" "/>
    <n v="27957555"/>
  </r>
  <r>
    <n v="56600"/>
    <x v="22"/>
    <n v="5669027962"/>
    <d v="2023-08-08T00:00:00"/>
    <n v="5660015720"/>
    <d v="2023-08-02T00:00:00"/>
    <n v="2327"/>
    <n v="507147"/>
    <s v="TROY JONES RENTALS INC"/>
    <n v="22101522"/>
    <s v="Track bulldozers"/>
    <s v="Statute Authorization"/>
    <d v="2023-08-08T00:00:00"/>
    <m/>
    <n v="202874272"/>
    <s v=" "/>
    <s v=" "/>
    <s v=" "/>
    <s v=" "/>
    <s v=" "/>
    <n v="27957555"/>
  </r>
  <r>
    <n v="56600"/>
    <x v="22"/>
    <n v="5669027981"/>
    <d v="2023-08-09T00:00:00"/>
    <n v="5660015543"/>
    <d v="2023-06-19T00:00:00"/>
    <n v="7500"/>
    <n v="243027"/>
    <s v="SEVIER COUNTY FARMERS COOPERATIVE INC"/>
    <n v="10170000"/>
    <s v="Fertilizers and plant nutrient"/>
    <s v="Statute Authorization"/>
    <d v="2023-08-10T00:00:00"/>
    <m/>
    <n v="710227055"/>
    <s v=" "/>
    <s v=" "/>
    <s v=" "/>
    <s v=" "/>
    <s v=" "/>
    <n v="27957555"/>
  </r>
  <r>
    <n v="56600"/>
    <x v="22"/>
    <n v="5669027985"/>
    <d v="2023-08-10T00:00:00"/>
    <n v="5660015658"/>
    <d v="2023-07-14T00:00:00"/>
    <n v="35572"/>
    <n v="72511"/>
    <s v="PINE TELEPHONE CO INC"/>
    <n v="81161700"/>
    <s v="Telecommunication Services"/>
    <s v="Statute Authorization"/>
    <d v="2023-08-10T00:00:00"/>
    <m/>
    <n v="730710012"/>
    <s v=" "/>
    <s v=" "/>
    <s v=" "/>
    <s v=" "/>
    <s v=" "/>
    <n v="27957555"/>
  </r>
  <r>
    <n v="56600"/>
    <x v="22"/>
    <n v="5669027986"/>
    <d v="2023-08-10T00:00:00"/>
    <n v="5660015443"/>
    <d v="2023-06-01T00:00:00"/>
    <n v="54377"/>
    <n v="72375"/>
    <s v="PIONEER TELEPHONE COOPERATIVE INC"/>
    <n v="81161700"/>
    <s v="Telecommunication Services"/>
    <s v="Statute Authorization"/>
    <d v="2023-08-10T00:00:00"/>
    <m/>
    <n v="730618715"/>
    <s v=" "/>
    <s v=" "/>
    <s v=" "/>
    <s v=" "/>
    <s v=" "/>
    <n v="27957555"/>
  </r>
  <r>
    <n v="56600"/>
    <x v="22"/>
    <n v="5669027996"/>
    <d v="2023-08-10T00:00:00"/>
    <n v="5660015532"/>
    <d v="2023-06-16T00:00:00"/>
    <n v="5004"/>
    <n v="511008"/>
    <s v="BIG BELLY SOLAR LLC"/>
    <n v="81161700"/>
    <s v="Telecommunication Services"/>
    <s v="Statute Authorization"/>
    <d v="2023-08-31T00:00:00"/>
    <m/>
    <n v="843362657"/>
    <s v=" "/>
    <s v=" "/>
    <s v=" "/>
    <s v=" "/>
    <s v=" "/>
    <n v="27957555"/>
  </r>
  <r>
    <n v="56600"/>
    <x v="22"/>
    <n v="5669027996"/>
    <d v="2023-08-10T00:00:00"/>
    <n v="5660015532"/>
    <d v="2023-06-16T00:00:00"/>
    <n v="35932.800000000003"/>
    <n v="511008"/>
    <s v="BIG BELLY SOLAR LLC"/>
    <n v="81161700"/>
    <s v="Telecommunication Services"/>
    <s v="Statute Authorization"/>
    <d v="2023-08-31T00:00:00"/>
    <m/>
    <n v="843362657"/>
    <s v=" "/>
    <s v=" "/>
    <s v=" "/>
    <s v=" "/>
    <s v=" "/>
    <n v="27957555"/>
  </r>
  <r>
    <n v="56600"/>
    <x v="22"/>
    <n v="5669028041"/>
    <d v="2023-08-21T00:00:00"/>
    <n v="5660015754"/>
    <d v="2023-08-14T00:00:00"/>
    <n v="4440.01"/>
    <n v="506118"/>
    <s v="LION LOGISTICS LLC"/>
    <n v="21402400"/>
    <s v="Waste material handling and re"/>
    <s v="Statute Authorization"/>
    <d v="2023-08-22T00:00:00"/>
    <m/>
    <n v="823586343"/>
    <s v=" "/>
    <s v=" "/>
    <s v=" "/>
    <s v=" "/>
    <s v=" "/>
    <n v="27957555"/>
  </r>
  <r>
    <n v="56600"/>
    <x v="22"/>
    <n v="5669028080"/>
    <d v="2023-08-29T00:00:00"/>
    <n v="5660015687"/>
    <d v="2023-07-24T00:00:00"/>
    <n v="80000"/>
    <n v="414296"/>
    <s v="SHIFT4 CORPORATION"/>
    <n v="81112001"/>
    <s v="Online data processing service"/>
    <s v="Statute Authorization"/>
    <d v="2023-08-31T00:00:00"/>
    <m/>
    <n v="330597785"/>
    <s v=" "/>
    <s v=" "/>
    <s v=" "/>
    <s v=" "/>
    <s v=" "/>
    <n v="27957555"/>
  </r>
  <r>
    <n v="56600"/>
    <x v="22"/>
    <n v="5669028094"/>
    <d v="2023-08-30T00:00:00"/>
    <n v="5660015666"/>
    <d v="2023-07-19T00:00:00"/>
    <n v="10000"/>
    <n v="565453"/>
    <s v="E&amp;E MOWING AND LAWNCARE LLC"/>
    <n v="70111706"/>
    <s v="Lawn care services"/>
    <s v="Statute Authorization"/>
    <d v="2023-08-30T00:00:00"/>
    <m/>
    <n v="874444959"/>
    <s v=" "/>
    <s v=" "/>
    <s v=" "/>
    <s v=" "/>
    <s v=" "/>
    <n v="27957555"/>
  </r>
  <r>
    <n v="58500"/>
    <x v="23"/>
    <n v="5859027035"/>
    <d v="2023-08-11T00:00:00"/>
    <n v="5850006386"/>
    <d v="2023-07-26T00:00:00"/>
    <n v="876769.99"/>
    <n v="574527"/>
    <s v="BEAVERFIT NORTH AMERICA LLC"/>
    <n v="25101939"/>
    <s v="Trailer  mobile classroom"/>
    <s v="Sole Vendor"/>
    <d v="2023-08-11T00:00:00"/>
    <m/>
    <n v="464883070"/>
    <s v=" "/>
    <s v=" "/>
    <s v=" "/>
    <s v=" "/>
    <s v=" "/>
    <n v="27957555"/>
  </r>
  <r>
    <n v="58500"/>
    <x v="23"/>
    <n v="5859027042"/>
    <d v="2023-08-22T00:00:00"/>
    <n v="5850006179"/>
    <d v="2023-06-05T00:00:00"/>
    <n v="7500"/>
    <n v="486390"/>
    <s v="OMNIGO SOFTWARE LLC"/>
    <n v="81111513"/>
    <s v="Internet cloud storage service"/>
    <s v="Sole Vendor"/>
    <d v="2023-08-25T00:00:00"/>
    <m/>
    <n v="431507250"/>
    <s v=" "/>
    <s v=" "/>
    <s v=" "/>
    <s v=" "/>
    <s v=" "/>
    <n v="27957555"/>
  </r>
  <r>
    <n v="58500"/>
    <x v="23"/>
    <n v="5859027043"/>
    <d v="2023-08-22T00:00:00"/>
    <s v=" "/>
    <m/>
    <n v="12644.5"/>
    <n v="486390"/>
    <s v="OMNIGO SOFTWARE LLC"/>
    <n v="81111513"/>
    <s v="Internet cloud storage service"/>
    <s v="Sole Vendor"/>
    <d v="2023-08-25T00:00:00"/>
    <m/>
    <n v="431507250"/>
    <s v=" "/>
    <s v=" "/>
    <s v=" "/>
    <s v=" "/>
    <s v=" "/>
    <n v="27957555"/>
  </r>
  <r>
    <n v="58500"/>
    <x v="23"/>
    <n v="5859027043"/>
    <d v="2023-08-22T00:00:00"/>
    <s v=" "/>
    <m/>
    <n v="10000"/>
    <n v="486390"/>
    <s v="OMNIGO SOFTWARE LLC"/>
    <n v="81111513"/>
    <s v="Internet cloud storage service"/>
    <s v="Sole Vendor"/>
    <d v="2023-08-25T00:00:00"/>
    <m/>
    <n v="431507250"/>
    <s v=" "/>
    <s v=" "/>
    <s v=" "/>
    <s v=" "/>
    <s v=" "/>
    <n v="27957555"/>
  </r>
  <r>
    <n v="62500"/>
    <x v="24"/>
    <n v="6259002092"/>
    <d v="2023-08-04T00:00:00"/>
    <n v="6250000544"/>
    <d v="2023-04-28T00:00:00"/>
    <n v="28029.48"/>
    <n v="547254"/>
    <s v="SDL INC"/>
    <n v="81112200"/>
    <s v="Software maintenance and suppo"/>
    <s v="Sole Vendor"/>
    <d v="2023-08-04T00:00:00"/>
    <m/>
    <n v="43457981"/>
    <s v=" "/>
    <s v=" "/>
    <s v=" "/>
    <s v=" "/>
    <s v=" "/>
    <n v="27957555"/>
  </r>
  <r>
    <n v="67000"/>
    <x v="25"/>
    <n v="6709003494"/>
    <d v="2023-08-15T00:00:00"/>
    <n v="6700001277"/>
    <d v="2023-06-09T00:00:00"/>
    <n v="175581"/>
    <n v="237138"/>
    <s v="COMPUTER PROGRAMS AND SYSTEMS INC"/>
    <n v="81111805"/>
    <s v="Proprietary or licensed system"/>
    <s v="Sole Make/Model/Brand"/>
    <d v="2023-08-15T00:00:00"/>
    <m/>
    <n v="743032373"/>
    <s v=" "/>
    <s v=" "/>
    <s v=" "/>
    <s v=" "/>
    <s v=" "/>
    <n v="27957555"/>
  </r>
  <r>
    <n v="67700"/>
    <x v="26"/>
    <n v="6779006392"/>
    <d v="2023-08-16T00:00:00"/>
    <s v=" "/>
    <m/>
    <n v="37222.839999999997"/>
    <n v="552283"/>
    <s v="IVANTI INC"/>
    <n v="81112201"/>
    <s v="Maintenance or support fees"/>
    <s v="Original Vendor"/>
    <d v="2023-08-16T00:00:00"/>
    <m/>
    <n v="300110335"/>
    <s v=" "/>
    <s v=" "/>
    <s v=" "/>
    <s v=" "/>
    <s v=" "/>
    <n v="27957555"/>
  </r>
  <r>
    <n v="71500"/>
    <x v="27"/>
    <n v="7159002018"/>
    <d v="2023-08-23T00:00:00"/>
    <n v="7150000963"/>
    <d v="2023-06-29T00:00:00"/>
    <n v="28000"/>
    <n v="68293"/>
    <s v="BLOOMBERG LP"/>
    <n v="43231604"/>
    <s v="Financial analysis software"/>
    <s v="Sole Vendor"/>
    <d v="2023-08-23T00:00:00"/>
    <m/>
    <n v="133417984"/>
    <s v=" "/>
    <s v=" "/>
    <s v=" "/>
    <s v=" "/>
    <s v=" "/>
    <n v="27957555"/>
  </r>
  <r>
    <n v="74000"/>
    <x v="28"/>
    <n v="7409003094"/>
    <d v="2023-08-16T00:00:00"/>
    <n v="7400000855"/>
    <d v="2023-07-08T00:00:00"/>
    <n v="234930"/>
    <n v="525048"/>
    <s v="GOVERNMENT REVENUE SOLUTIONS HOLD I LLC"/>
    <n v="43232305"/>
    <s v="Data base reporting software"/>
    <s v="Statute Authorization"/>
    <d v="2023-08-16T00:00:00"/>
    <m/>
    <n v="814932885"/>
    <s v=" "/>
    <s v=" "/>
    <s v=" "/>
    <s v=" "/>
    <s v=" "/>
    <n v="27957555"/>
  </r>
  <r>
    <n v="80000"/>
    <x v="29"/>
    <n v="8009016390"/>
    <d v="2023-08-10T00:00:00"/>
    <n v="8000013316"/>
    <d v="2023-06-22T00:00:00"/>
    <n v="48120"/>
    <n v="71557"/>
    <s v="SOUTHERN REGIONAL EDUCATION BOARD"/>
    <n v="86000000"/>
    <s v="Education and Training Service"/>
    <s v="Sole Vendor"/>
    <d v="2023-08-10T00:00:00"/>
    <m/>
    <n v="580566141"/>
    <s v=" "/>
    <s v=" "/>
    <s v=" "/>
    <s v=" "/>
    <s v=" "/>
    <n v="27957555"/>
  </r>
  <r>
    <n v="80000"/>
    <x v="29"/>
    <n v="8009016425"/>
    <d v="2023-08-18T00:00:00"/>
    <n v="8000013387"/>
    <d v="2023-07-17T00:00:00"/>
    <n v="30500"/>
    <n v="420028"/>
    <s v="LINKEDIN CORPORATION"/>
    <n v="43232500"/>
    <s v="Educational or reference softw"/>
    <s v="Sole Vendor"/>
    <d v="2023-08-18T00:00:00"/>
    <m/>
    <n v="470912023"/>
    <s v=" "/>
    <s v=" "/>
    <s v=" "/>
    <s v=" "/>
    <s v=" "/>
    <n v="27957555"/>
  </r>
  <r>
    <n v="80500"/>
    <x v="30"/>
    <n v="8059021049"/>
    <d v="2023-08-01T00:00:00"/>
    <s v=" "/>
    <m/>
    <n v="20933"/>
    <n v="535884"/>
    <s v="CORE CONSTRUCTION SERVICES OF TX INC"/>
    <n v="85122100"/>
    <s v="Rehabilitation services"/>
    <s v="Statute Authorization"/>
    <d v="2023-08-01T00:00:00"/>
    <m/>
    <n v="752348877"/>
    <s v=" "/>
    <s v=" "/>
    <s v=" "/>
    <s v=" "/>
    <s v=" "/>
    <n v="27957555"/>
  </r>
  <r>
    <n v="80500"/>
    <x v="30"/>
    <n v="8059021068"/>
    <d v="2023-08-16T00:00:00"/>
    <n v="8050014974"/>
    <d v="2023-08-15T00:00:00"/>
    <n v="11000"/>
    <n v="234087"/>
    <s v="ALLIANCE ENTERPRISES INC"/>
    <n v="81112200"/>
    <s v="Software maintenance and suppo"/>
    <s v="Sole Vendor"/>
    <d v="2023-08-16T00:00:00"/>
    <m/>
    <n v="911150276"/>
    <s v=" "/>
    <s v=" "/>
    <s v=" "/>
    <s v=" "/>
    <s v=" "/>
    <n v="27957555"/>
  </r>
  <r>
    <n v="80700"/>
    <x v="31"/>
    <n v="8079004729"/>
    <d v="2023-08-11T00:00:00"/>
    <n v="8070001603"/>
    <d v="2023-07-11T00:00:00"/>
    <n v="6319360.0099999998"/>
    <n v="574789"/>
    <s v="CNSI HOLDINGS LLC"/>
    <n v="43231507"/>
    <s v="Project management software"/>
    <s v="Original Vendor"/>
    <m/>
    <m/>
    <n v="824379367"/>
    <s v=" "/>
    <s v=" "/>
    <s v=" "/>
    <s v=" "/>
    <s v=" "/>
    <n v="27957555"/>
  </r>
  <r>
    <n v="80700"/>
    <x v="31"/>
    <n v="8079004735"/>
    <d v="2023-08-25T00:00:00"/>
    <n v="8070001697"/>
    <d v="2023-08-24T00:00:00"/>
    <n v="60000"/>
    <n v="452"/>
    <s v="MENTAL HEALTH AND SUBSTANCE ABUSE SERV"/>
    <n v="85101705"/>
    <s v="Public health administration"/>
    <s v="Statute Authorization"/>
    <d v="2023-08-30T00:00:00"/>
    <m/>
    <n v="736017987"/>
    <s v=" "/>
    <s v=" "/>
    <s v=" "/>
    <s v=" "/>
    <s v=" "/>
    <n v="27957555"/>
  </r>
  <r>
    <n v="83000"/>
    <x v="32"/>
    <n v="8309026683"/>
    <d v="2023-08-01T00:00:00"/>
    <n v="8300026818"/>
    <d v="2023-07-05T00:00:00"/>
    <n v="175000"/>
    <n v="72320"/>
    <s v="YWCA TULSA INC"/>
    <n v="93131506"/>
    <s v="Refugee resettlements or repat"/>
    <s v="Compelling Urgency Limit"/>
    <d v="2023-08-01T00:00:00"/>
    <m/>
    <n v="730579296"/>
    <s v=" "/>
    <s v=" "/>
    <s v=" "/>
    <s v=" "/>
    <s v=" "/>
    <n v="27957555"/>
  </r>
  <r>
    <n v="83000"/>
    <x v="32"/>
    <n v="8309026690"/>
    <d v="2023-08-02T00:00:00"/>
    <n v="8300026901"/>
    <d v="2023-07-24T00:00:00"/>
    <n v="60000"/>
    <n v="78658"/>
    <s v="SIMMONS COMPUTING SERVICE INC"/>
    <n v="80101507"/>
    <s v="Information technology consult"/>
    <s v="Original Vendor"/>
    <d v="2023-08-03T00:00:00"/>
    <m/>
    <n v="141608047"/>
    <s v=" "/>
    <s v=" "/>
    <s v=" "/>
    <s v=" "/>
    <s v=" "/>
    <n v="27957555"/>
  </r>
  <r>
    <n v="83000"/>
    <x v="32"/>
    <n v="8309026692"/>
    <d v="2023-08-02T00:00:00"/>
    <n v="8300026622"/>
    <d v="2023-05-23T00:00:00"/>
    <n v="1960000"/>
    <n v="396866"/>
    <s v="FAMILY SAFETY CENTER"/>
    <n v="93142008"/>
    <s v="Urban community services"/>
    <s v="Statute Authorization"/>
    <m/>
    <m/>
    <n v="454544393"/>
    <s v=" "/>
    <s v=" "/>
    <s v=" "/>
    <s v=" "/>
    <s v=" "/>
    <n v="27957555"/>
  </r>
  <r>
    <n v="83000"/>
    <x v="32"/>
    <n v="8309026696"/>
    <d v="2023-08-03T00:00:00"/>
    <n v="8300026930"/>
    <d v="2023-07-28T00:00:00"/>
    <n v="173809.6"/>
    <n v="571250"/>
    <s v="YOUTH IN VIEW"/>
    <n v="94121801"/>
    <s v="Youth clubs"/>
    <s v="Sole Vendor"/>
    <d v="2023-08-03T00:00:00"/>
    <m/>
    <n v="752887227"/>
    <s v=" "/>
    <s v=" "/>
    <s v=" "/>
    <s v=" "/>
    <s v=" "/>
    <n v="27957555"/>
  </r>
  <r>
    <n v="83000"/>
    <x v="32"/>
    <n v="8309026699"/>
    <d v="2023-08-07T00:00:00"/>
    <n v="8300026921"/>
    <d v="2023-07-27T00:00:00"/>
    <n v="15501"/>
    <n v="527995"/>
    <s v="ADVANCING STATES INC"/>
    <n v="94101500"/>
    <s v="Business associations"/>
    <s v="Statute Authorization"/>
    <d v="2023-08-07T00:00:00"/>
    <m/>
    <n v="396095459"/>
    <s v=" "/>
    <s v=" "/>
    <s v=" "/>
    <s v=" "/>
    <s v=" "/>
    <n v="27957555"/>
  </r>
  <r>
    <n v="83000"/>
    <x v="32"/>
    <n v="8309026706"/>
    <d v="2023-08-10T00:00:00"/>
    <n v="8300026928"/>
    <d v="2023-07-28T00:00:00"/>
    <n v="240000"/>
    <n v="385034"/>
    <s v="COMPSOURCE MUTUAL INSURANCE COMPANY"/>
    <n v="84131605"/>
    <s v="Workmens insurance"/>
    <s v="Sole Vendor"/>
    <d v="2023-08-18T00:00:00"/>
    <m/>
    <n v="300641266"/>
    <s v=" "/>
    <s v=" "/>
    <s v=" "/>
    <s v=" "/>
    <s v=" "/>
    <n v="27957555"/>
  </r>
  <r>
    <n v="83000"/>
    <x v="32"/>
    <n v="8309026711"/>
    <d v="2023-08-15T00:00:00"/>
    <n v="8300026806"/>
    <d v="2023-06-30T00:00:00"/>
    <n v="15625"/>
    <n v="72320"/>
    <s v="YWCA TULSA INC"/>
    <n v="93131506"/>
    <s v="Refugee resettlements or repat"/>
    <s v="Compelling Urgency Limit"/>
    <d v="2023-08-21T00:00:00"/>
    <m/>
    <n v="730579296"/>
    <s v=" "/>
    <s v=" "/>
    <s v=" "/>
    <s v=" "/>
    <s v=" "/>
    <n v="27957555"/>
  </r>
  <r>
    <n v="83000"/>
    <x v="32"/>
    <n v="8309026714"/>
    <d v="2023-08-16T00:00:00"/>
    <n v="8300026740"/>
    <d v="2023-06-15T00:00:00"/>
    <n v="294000"/>
    <n v="567550"/>
    <s v="1ST STEP MALE DIVERSION PROGRAM INC"/>
    <n v="93141506"/>
    <s v="Social welfare services"/>
    <s v="Statute Authorization"/>
    <d v="2023-08-16T00:00:00"/>
    <m/>
    <n v="300934609"/>
    <s v=" "/>
    <s v=" "/>
    <s v=" "/>
    <s v=" "/>
    <s v=" "/>
    <n v="27957555"/>
  </r>
  <r>
    <n v="83000"/>
    <x v="32"/>
    <n v="8309026720"/>
    <d v="2023-08-21T00:00:00"/>
    <n v="8300026925"/>
    <d v="2023-07-28T00:00:00"/>
    <n v="250000"/>
    <n v="438574"/>
    <s v="OKLAHOMA SENIOR GAMES INC"/>
    <n v="85101708"/>
    <s v="Health safety environmental se"/>
    <s v="Sole Vendor"/>
    <d v="2023-08-21T00:00:00"/>
    <m/>
    <n v="812859100"/>
    <s v=" "/>
    <s v=" "/>
    <s v=" "/>
    <s v=" "/>
    <s v=" "/>
    <n v="27957555"/>
  </r>
  <r>
    <n v="83000"/>
    <x v="32"/>
    <n v="8309026730"/>
    <d v="2023-08-29T00:00:00"/>
    <n v="8300026555"/>
    <d v="2023-05-12T00:00:00"/>
    <n v="59999.88"/>
    <n v="434571"/>
    <s v="ZIPRECRUITER INC"/>
    <n v="80101507"/>
    <s v="Information technology consult"/>
    <s v="Sole Vendor"/>
    <d v="2023-08-29T00:00:00"/>
    <m/>
    <n v="272976158"/>
    <s v=" "/>
    <s v=" "/>
    <s v=" "/>
    <s v=" "/>
    <s v=" "/>
    <n v="27957555"/>
  </r>
  <r>
    <n v="83000"/>
    <x v="32"/>
    <n v="8309026733"/>
    <d v="2023-08-29T00:00:00"/>
    <s v=" "/>
    <m/>
    <n v="48875"/>
    <n v="393340"/>
    <s v="SUSAN HOWARD PSYCHOLOGICAL SERVICES PLLC"/>
    <n v="85101604"/>
    <s v="Physicians personnel assistanc"/>
    <s v="Statute Authorization"/>
    <d v="2023-08-29T00:00:00"/>
    <m/>
    <n v="454743858"/>
    <s v=" "/>
    <s v=" "/>
    <s v=" "/>
    <s v=" "/>
    <s v=" "/>
    <n v="27957555"/>
  </r>
  <r>
    <n v="83500"/>
    <x v="33"/>
    <n v="8359004359"/>
    <d v="2023-08-15T00:00:00"/>
    <n v="8350000623"/>
    <d v="2023-07-25T00:00:00"/>
    <n v="250000"/>
    <n v="68767"/>
    <s v="OKLAHOMA RURAL WATER ASSOCIATION INC"/>
    <n v="77101505"/>
    <s v="Environmental monitoring"/>
    <s v="Sole Vendor"/>
    <d v="2023-08-16T00:00:00"/>
    <m/>
    <n v="237329973"/>
    <s v=" "/>
    <s v=" "/>
    <s v=" "/>
    <s v=" "/>
    <s v=" "/>
    <n v="279575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4C4A3A-7271-420F-AB03-6873A1461C05}" name="PivotTable2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C36" firstHeaderRow="0" firstDataRow="1" firstDataCol="1"/>
  <pivotFields count="21">
    <pivotField showAll="0"/>
    <pivotField axis="axisRow" showAll="0">
      <items count="35">
        <item x="1"/>
        <item x="18"/>
        <item x="0"/>
        <item x="32"/>
        <item x="23"/>
        <item x="16"/>
        <item x="29"/>
        <item x="10"/>
        <item x="30"/>
        <item x="19"/>
        <item x="21"/>
        <item x="4"/>
        <item x="5"/>
        <item x="9"/>
        <item x="22"/>
        <item x="31"/>
        <item x="2"/>
        <item x="3"/>
        <item x="6"/>
        <item x="7"/>
        <item x="8"/>
        <item x="11"/>
        <item x="12"/>
        <item x="13"/>
        <item x="14"/>
        <item x="15"/>
        <item x="17"/>
        <item x="20"/>
        <item x="24"/>
        <item x="25"/>
        <item x="26"/>
        <item x="27"/>
        <item x="28"/>
        <item x="33"/>
        <item t="default"/>
      </items>
    </pivotField>
    <pivotField dataField="1" showAll="0"/>
    <pivotField numFmtId="15" showAll="0"/>
    <pivotField showAll="0"/>
    <pivotField showAll="0"/>
    <pivotField dataField="1" numFmtId="4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AMOUNT" fld="6" baseField="0" baseItem="0"/>
    <dataField name="Count of PO ID" fld="2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9"/>
  <sheetViews>
    <sheetView tabSelected="1" zoomScale="90" zoomScaleNormal="90" workbookViewId="0">
      <selection activeCell="V7" sqref="V7"/>
    </sheetView>
  </sheetViews>
  <sheetFormatPr defaultColWidth="14.21875" defaultRowHeight="14.4" x14ac:dyDescent="0.3"/>
  <cols>
    <col min="1" max="1" width="10.5546875" customWidth="1"/>
    <col min="2" max="2" width="21.77734375" customWidth="1"/>
    <col min="3" max="3" width="12.21875" bestFit="1" customWidth="1"/>
    <col min="4" max="4" width="10.44140625" bestFit="1" customWidth="1"/>
    <col min="5" max="5" width="12.21875" bestFit="1" customWidth="1"/>
    <col min="6" max="6" width="10.21875" bestFit="1" customWidth="1"/>
    <col min="7" max="7" width="15.21875" bestFit="1" customWidth="1"/>
    <col min="8" max="8" width="10.44140625" bestFit="1" customWidth="1"/>
    <col min="9" max="9" width="15.5546875" customWidth="1"/>
    <col min="10" max="10" width="10.21875" customWidth="1"/>
    <col min="13" max="13" width="10.21875" customWidth="1"/>
    <col min="14" max="14" width="6" customWidth="1"/>
    <col min="15" max="15" width="10.21875" customWidth="1"/>
    <col min="16" max="20" width="4.77734375" customWidth="1"/>
    <col min="21" max="21" width="10.5546875" customWidth="1"/>
  </cols>
  <sheetData>
    <row r="1" spans="1:2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8" t="s">
        <v>66</v>
      </c>
    </row>
    <row r="2" spans="1:2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 t="s">
        <v>0</v>
      </c>
    </row>
    <row r="3" spans="1:21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20.55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21.6" customHeight="1" x14ac:dyDescent="0.3">
      <c r="A7" s="9"/>
      <c r="B7" s="9"/>
      <c r="C7" s="30" t="s">
        <v>2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9"/>
      <c r="Q7" s="9"/>
      <c r="R7" s="9"/>
      <c r="S7" s="9"/>
      <c r="T7" s="9"/>
      <c r="U7" s="9"/>
    </row>
    <row r="8" spans="1:21" s="2" customFormat="1" ht="33" customHeight="1" x14ac:dyDescent="0.3">
      <c r="A8" s="10"/>
      <c r="B8" s="10"/>
      <c r="C8" s="31" t="s">
        <v>3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10"/>
      <c r="Q8" s="10"/>
      <c r="R8" s="10"/>
      <c r="S8" s="10"/>
      <c r="T8" s="10"/>
      <c r="U8" s="10"/>
    </row>
    <row r="9" spans="1:21" ht="17.399999999999999" x14ac:dyDescent="0.3">
      <c r="A9" s="11"/>
      <c r="B9" s="11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1"/>
      <c r="Q9" s="11"/>
      <c r="R9" s="11"/>
      <c r="S9" s="11"/>
      <c r="T9" s="11"/>
      <c r="U9" s="11"/>
    </row>
    <row r="10" spans="1:21" ht="17.399999999999999" x14ac:dyDescent="0.3">
      <c r="A10" s="11"/>
      <c r="B10" s="11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1"/>
      <c r="Q10" s="11"/>
      <c r="R10" s="11"/>
      <c r="S10" s="11"/>
      <c r="T10" s="11"/>
      <c r="U10" s="11"/>
    </row>
    <row r="11" spans="1:21" ht="17.399999999999999" x14ac:dyDescent="0.3">
      <c r="A11" s="11"/>
      <c r="B11" s="11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1"/>
      <c r="Q11" s="11"/>
      <c r="R11" s="11"/>
      <c r="S11" s="11"/>
      <c r="T11" s="11"/>
      <c r="U11" s="11"/>
    </row>
    <row r="12" spans="1:21" ht="17.399999999999999" x14ac:dyDescent="0.3">
      <c r="A12" s="11"/>
      <c r="B12" s="11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1"/>
      <c r="Q12" s="11"/>
      <c r="R12" s="11"/>
      <c r="S12" s="11"/>
      <c r="T12" s="11"/>
      <c r="U12" s="11"/>
    </row>
    <row r="13" spans="1:21" ht="17.399999999999999" x14ac:dyDescent="0.3">
      <c r="A13" s="11"/>
      <c r="B13" s="11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1"/>
      <c r="Q13" s="11"/>
      <c r="R13" s="11"/>
      <c r="S13" s="11"/>
      <c r="T13" s="11"/>
      <c r="U13" s="11"/>
    </row>
    <row r="14" spans="1:21" ht="17.399999999999999" x14ac:dyDescent="0.3">
      <c r="A14" s="11"/>
      <c r="B14" s="11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1"/>
      <c r="Q14" s="11"/>
      <c r="R14" s="11"/>
      <c r="S14" s="11"/>
      <c r="T14" s="11"/>
      <c r="U14" s="11"/>
    </row>
    <row r="15" spans="1:21" ht="17.399999999999999" x14ac:dyDescent="0.3">
      <c r="A15" s="11"/>
      <c r="B15" s="11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1"/>
      <c r="Q15" s="11"/>
      <c r="R15" s="11"/>
      <c r="S15" s="11"/>
      <c r="T15" s="11"/>
      <c r="U15" s="11"/>
    </row>
    <row r="16" spans="1:21" ht="17.399999999999999" x14ac:dyDescent="0.3">
      <c r="A16" s="11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1"/>
      <c r="Q16" s="11"/>
      <c r="R16" s="11"/>
      <c r="S16" s="11"/>
      <c r="T16" s="11"/>
      <c r="U16" s="11"/>
    </row>
    <row r="17" spans="1:21" ht="17.399999999999999" x14ac:dyDescent="0.3">
      <c r="A17" s="11"/>
      <c r="B17" s="11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1"/>
      <c r="Q17" s="11"/>
      <c r="R17" s="11"/>
      <c r="S17" s="11"/>
      <c r="T17" s="11"/>
      <c r="U17" s="11"/>
    </row>
    <row r="18" spans="1:21" ht="17.399999999999999" x14ac:dyDescent="0.3">
      <c r="A18" s="11"/>
      <c r="B18" s="11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1"/>
      <c r="Q18" s="11"/>
      <c r="R18" s="11"/>
      <c r="S18" s="11"/>
      <c r="T18" s="11"/>
      <c r="U18" s="11"/>
    </row>
    <row r="19" spans="1:21" ht="17.399999999999999" x14ac:dyDescent="0.3">
      <c r="A19" s="11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1"/>
      <c r="Q19" s="11"/>
      <c r="R19" s="11"/>
      <c r="S19" s="11"/>
      <c r="T19" s="11"/>
      <c r="U19" s="11"/>
    </row>
    <row r="20" spans="1:21" ht="17.399999999999999" x14ac:dyDescent="0.3">
      <c r="A20" s="11"/>
      <c r="B20" s="11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1"/>
      <c r="Q20" s="11"/>
      <c r="R20" s="11"/>
      <c r="S20" s="11"/>
      <c r="T20" s="11"/>
      <c r="U20" s="11"/>
    </row>
    <row r="21" spans="1:21" ht="17.399999999999999" x14ac:dyDescent="0.3">
      <c r="A21" s="11"/>
      <c r="B21" s="11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1"/>
      <c r="Q21" s="11"/>
      <c r="R21" s="11"/>
      <c r="S21" s="11"/>
      <c r="T21" s="11"/>
      <c r="U21" s="11"/>
    </row>
    <row r="22" spans="1:21" ht="17.399999999999999" x14ac:dyDescent="0.3">
      <c r="A22" s="11"/>
      <c r="B22" s="11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1"/>
      <c r="Q22" s="11"/>
      <c r="R22" s="11"/>
      <c r="S22" s="11"/>
      <c r="T22" s="11"/>
      <c r="U22" s="11"/>
    </row>
    <row r="23" spans="1:21" ht="17.399999999999999" x14ac:dyDescent="0.3">
      <c r="A23" s="11"/>
      <c r="B23" s="11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1"/>
      <c r="Q23" s="11"/>
      <c r="R23" s="11"/>
      <c r="S23" s="11"/>
      <c r="T23" s="11"/>
      <c r="U23" s="11"/>
    </row>
    <row r="24" spans="1:21" ht="17.399999999999999" x14ac:dyDescent="0.3">
      <c r="A24" s="11"/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1"/>
      <c r="Q24" s="11"/>
      <c r="R24" s="11"/>
      <c r="S24" s="11"/>
      <c r="T24" s="11"/>
      <c r="U24" s="11"/>
    </row>
    <row r="25" spans="1:21" ht="17.399999999999999" x14ac:dyDescent="0.3">
      <c r="A25" s="11"/>
      <c r="B25" s="11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1"/>
      <c r="Q25" s="11"/>
      <c r="R25" s="11"/>
      <c r="S25" s="11"/>
      <c r="T25" s="11"/>
      <c r="U25" s="11"/>
    </row>
    <row r="26" spans="1:21" ht="17.399999999999999" x14ac:dyDescent="0.3">
      <c r="A26" s="11"/>
      <c r="B26" s="11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1"/>
      <c r="Q26" s="11"/>
      <c r="R26" s="11"/>
      <c r="S26" s="11"/>
      <c r="T26" s="11"/>
      <c r="U26" s="11"/>
    </row>
    <row r="27" spans="1:21" ht="17.399999999999999" x14ac:dyDescent="0.3">
      <c r="A27" s="11"/>
      <c r="B27" s="1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1"/>
      <c r="Q27" s="11"/>
      <c r="R27" s="11"/>
      <c r="S27" s="11"/>
      <c r="T27" s="11"/>
      <c r="U27" s="11"/>
    </row>
    <row r="28" spans="1:21" x14ac:dyDescent="0.3">
      <c r="A28" s="11"/>
      <c r="B28" s="11"/>
      <c r="C28" s="14"/>
      <c r="D28" s="1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s="26" customFormat="1" ht="15.6" x14ac:dyDescent="0.3">
      <c r="A29" s="21" t="s">
        <v>4</v>
      </c>
      <c r="B29" s="27" t="s">
        <v>5</v>
      </c>
      <c r="C29" s="22" t="s">
        <v>6</v>
      </c>
      <c r="D29" s="23" t="s">
        <v>7</v>
      </c>
      <c r="E29" s="22" t="s">
        <v>8</v>
      </c>
      <c r="F29" s="23" t="s">
        <v>9</v>
      </c>
      <c r="G29" s="24" t="s">
        <v>10</v>
      </c>
      <c r="H29" s="22" t="s">
        <v>11</v>
      </c>
      <c r="I29" s="22" t="s">
        <v>12</v>
      </c>
      <c r="J29" s="22" t="s">
        <v>13</v>
      </c>
      <c r="K29" s="22" t="s">
        <v>14</v>
      </c>
      <c r="L29" s="22" t="s">
        <v>15</v>
      </c>
      <c r="M29" s="22" t="s">
        <v>16</v>
      </c>
      <c r="N29" s="22" t="s">
        <v>17</v>
      </c>
      <c r="O29" s="22" t="s">
        <v>18</v>
      </c>
      <c r="P29" s="23" t="s">
        <v>19</v>
      </c>
      <c r="Q29" s="22" t="s">
        <v>20</v>
      </c>
      <c r="R29" s="23" t="s">
        <v>21</v>
      </c>
      <c r="S29" s="22" t="s">
        <v>22</v>
      </c>
      <c r="T29" s="23" t="s">
        <v>23</v>
      </c>
      <c r="U29" s="25" t="s">
        <v>24</v>
      </c>
    </row>
    <row r="30" spans="1:21" x14ac:dyDescent="0.3">
      <c r="A30" s="16">
        <v>4000</v>
      </c>
      <c r="B30" s="28" t="s">
        <v>25</v>
      </c>
      <c r="C30" s="17">
        <v>409019072</v>
      </c>
      <c r="D30" s="15">
        <v>45152</v>
      </c>
      <c r="E30" s="17">
        <v>400001047</v>
      </c>
      <c r="F30" s="15">
        <v>45140</v>
      </c>
      <c r="G30" s="19">
        <v>89731.98</v>
      </c>
      <c r="H30" s="17">
        <v>413774</v>
      </c>
      <c r="I30" s="17" t="s">
        <v>67</v>
      </c>
      <c r="J30" s="17">
        <v>25101940</v>
      </c>
      <c r="K30" s="17" t="s">
        <v>68</v>
      </c>
      <c r="L30" s="17" t="s">
        <v>26</v>
      </c>
      <c r="M30" s="20"/>
      <c r="N30" s="17"/>
      <c r="O30" s="17">
        <v>813080226</v>
      </c>
      <c r="P30" s="11" t="s">
        <v>27</v>
      </c>
      <c r="Q30" s="17" t="s">
        <v>27</v>
      </c>
      <c r="R30" s="11" t="s">
        <v>27</v>
      </c>
      <c r="S30" s="17" t="s">
        <v>27</v>
      </c>
      <c r="T30" s="11" t="s">
        <v>27</v>
      </c>
      <c r="U30" s="18">
        <v>27957555</v>
      </c>
    </row>
    <row r="31" spans="1:21" x14ac:dyDescent="0.3">
      <c r="A31" s="16">
        <v>4000</v>
      </c>
      <c r="B31" s="28" t="s">
        <v>25</v>
      </c>
      <c r="C31" s="17">
        <v>409019092</v>
      </c>
      <c r="D31" s="15">
        <v>45160</v>
      </c>
      <c r="E31" s="17" t="s">
        <v>27</v>
      </c>
      <c r="F31" s="15"/>
      <c r="G31" s="19">
        <v>266.67</v>
      </c>
      <c r="H31" s="17">
        <v>64870</v>
      </c>
      <c r="I31" s="17" t="s">
        <v>69</v>
      </c>
      <c r="J31" s="17">
        <v>81112300</v>
      </c>
      <c r="K31" s="17" t="s">
        <v>70</v>
      </c>
      <c r="L31" s="17" t="s">
        <v>26</v>
      </c>
      <c r="M31" s="20">
        <v>45160</v>
      </c>
      <c r="N31" s="17"/>
      <c r="O31" s="17">
        <v>742616805</v>
      </c>
      <c r="P31" s="11" t="s">
        <v>27</v>
      </c>
      <c r="Q31" s="17" t="s">
        <v>27</v>
      </c>
      <c r="R31" s="11" t="s">
        <v>27</v>
      </c>
      <c r="S31" s="17" t="s">
        <v>27</v>
      </c>
      <c r="T31" s="11" t="s">
        <v>27</v>
      </c>
      <c r="U31" s="18">
        <v>27957555</v>
      </c>
    </row>
    <row r="32" spans="1:21" x14ac:dyDescent="0.3">
      <c r="A32" s="16">
        <v>4000</v>
      </c>
      <c r="B32" s="28" t="s">
        <v>25</v>
      </c>
      <c r="C32" s="17">
        <v>409019103</v>
      </c>
      <c r="D32" s="15">
        <v>45168</v>
      </c>
      <c r="E32" s="17">
        <v>400001075</v>
      </c>
      <c r="F32" s="15">
        <v>45153</v>
      </c>
      <c r="G32" s="19">
        <v>150</v>
      </c>
      <c r="H32" s="17">
        <v>68355</v>
      </c>
      <c r="I32" s="17" t="s">
        <v>71</v>
      </c>
      <c r="J32" s="17">
        <v>83111502</v>
      </c>
      <c r="K32" s="17" t="s">
        <v>72</v>
      </c>
      <c r="L32" s="17" t="s">
        <v>26</v>
      </c>
      <c r="M32" s="20">
        <v>45168</v>
      </c>
      <c r="N32" s="17"/>
      <c r="O32" s="17">
        <v>134924710</v>
      </c>
      <c r="P32" s="11" t="s">
        <v>27</v>
      </c>
      <c r="Q32" s="17" t="s">
        <v>27</v>
      </c>
      <c r="R32" s="11" t="s">
        <v>27</v>
      </c>
      <c r="S32" s="17" t="s">
        <v>27</v>
      </c>
      <c r="T32" s="11" t="s">
        <v>27</v>
      </c>
      <c r="U32" s="18">
        <v>27957555</v>
      </c>
    </row>
    <row r="33" spans="1:21" x14ac:dyDescent="0.3">
      <c r="A33" s="16">
        <v>4900</v>
      </c>
      <c r="B33" s="28" t="s">
        <v>2</v>
      </c>
      <c r="C33" s="17">
        <v>499002547</v>
      </c>
      <c r="D33" s="15">
        <v>45142</v>
      </c>
      <c r="E33" s="17">
        <v>490000566</v>
      </c>
      <c r="F33" s="15">
        <v>45092</v>
      </c>
      <c r="G33" s="19">
        <v>844840.92</v>
      </c>
      <c r="H33" s="17">
        <v>552133</v>
      </c>
      <c r="I33" s="17" t="s">
        <v>73</v>
      </c>
      <c r="J33" s="17">
        <v>81112201</v>
      </c>
      <c r="K33" s="17" t="s">
        <v>29</v>
      </c>
      <c r="L33" s="17" t="s">
        <v>49</v>
      </c>
      <c r="M33" s="20">
        <v>45142</v>
      </c>
      <c r="N33" s="17"/>
      <c r="O33" s="17">
        <v>580401110</v>
      </c>
      <c r="P33" s="11" t="s">
        <v>27</v>
      </c>
      <c r="Q33" s="17" t="s">
        <v>27</v>
      </c>
      <c r="R33" s="11" t="s">
        <v>27</v>
      </c>
      <c r="S33" s="17" t="s">
        <v>27</v>
      </c>
      <c r="T33" s="11" t="s">
        <v>27</v>
      </c>
      <c r="U33" s="18">
        <v>27957555</v>
      </c>
    </row>
    <row r="34" spans="1:21" x14ac:dyDescent="0.3">
      <c r="A34" s="16">
        <v>6500</v>
      </c>
      <c r="B34" s="28" t="s">
        <v>74</v>
      </c>
      <c r="C34" s="17">
        <v>659000692</v>
      </c>
      <c r="D34" s="15">
        <v>45141</v>
      </c>
      <c r="E34" s="17">
        <v>650000219</v>
      </c>
      <c r="F34" s="15">
        <v>45099</v>
      </c>
      <c r="G34" s="19">
        <v>150000</v>
      </c>
      <c r="H34" s="17">
        <v>71192</v>
      </c>
      <c r="I34" s="17" t="s">
        <v>75</v>
      </c>
      <c r="J34" s="17">
        <v>86130000</v>
      </c>
      <c r="K34" s="17" t="s">
        <v>76</v>
      </c>
      <c r="L34" s="17" t="s">
        <v>28</v>
      </c>
      <c r="M34" s="20">
        <v>45141</v>
      </c>
      <c r="N34" s="17"/>
      <c r="O34" s="17">
        <v>522080072</v>
      </c>
      <c r="P34" s="11" t="s">
        <v>27</v>
      </c>
      <c r="Q34" s="17" t="s">
        <v>27</v>
      </c>
      <c r="R34" s="11" t="s">
        <v>27</v>
      </c>
      <c r="S34" s="17" t="s">
        <v>27</v>
      </c>
      <c r="T34" s="11" t="s">
        <v>27</v>
      </c>
      <c r="U34" s="18">
        <v>27957555</v>
      </c>
    </row>
    <row r="35" spans="1:21" x14ac:dyDescent="0.3">
      <c r="A35" s="16">
        <v>9000</v>
      </c>
      <c r="B35" s="28" t="s">
        <v>77</v>
      </c>
      <c r="C35" s="17">
        <v>909022436</v>
      </c>
      <c r="D35" s="15">
        <v>45148</v>
      </c>
      <c r="E35" s="17">
        <v>900018113</v>
      </c>
      <c r="F35" s="15">
        <v>45126</v>
      </c>
      <c r="G35" s="19">
        <v>28538</v>
      </c>
      <c r="H35" s="17">
        <v>373442</v>
      </c>
      <c r="I35" s="17" t="s">
        <v>78</v>
      </c>
      <c r="J35" s="17">
        <v>81112200</v>
      </c>
      <c r="K35" s="17" t="s">
        <v>79</v>
      </c>
      <c r="L35" s="17" t="s">
        <v>28</v>
      </c>
      <c r="M35" s="20">
        <v>45148</v>
      </c>
      <c r="N35" s="17"/>
      <c r="O35" s="17">
        <v>660490717</v>
      </c>
      <c r="P35" s="11" t="s">
        <v>27</v>
      </c>
      <c r="Q35" s="17" t="s">
        <v>27</v>
      </c>
      <c r="R35" s="11" t="s">
        <v>27</v>
      </c>
      <c r="S35" s="17" t="s">
        <v>27</v>
      </c>
      <c r="T35" s="11" t="s">
        <v>27</v>
      </c>
      <c r="U35" s="18">
        <v>27957555</v>
      </c>
    </row>
    <row r="36" spans="1:21" x14ac:dyDescent="0.3">
      <c r="A36" s="16">
        <v>13100</v>
      </c>
      <c r="B36" s="28" t="s">
        <v>50</v>
      </c>
      <c r="C36" s="17">
        <v>1319075519</v>
      </c>
      <c r="D36" s="15">
        <v>45163</v>
      </c>
      <c r="E36" s="17">
        <v>1310021488</v>
      </c>
      <c r="F36" s="15">
        <v>45160</v>
      </c>
      <c r="G36" s="19">
        <v>31680</v>
      </c>
      <c r="H36" s="17">
        <v>335026</v>
      </c>
      <c r="I36" s="17" t="s">
        <v>80</v>
      </c>
      <c r="J36" s="17">
        <v>81111702</v>
      </c>
      <c r="K36" s="17" t="s">
        <v>54</v>
      </c>
      <c r="L36" s="17" t="s">
        <v>28</v>
      </c>
      <c r="M36" s="20">
        <v>45163</v>
      </c>
      <c r="N36" s="17"/>
      <c r="O36" s="17">
        <v>271660936</v>
      </c>
      <c r="P36" s="11" t="s">
        <v>27</v>
      </c>
      <c r="Q36" s="17" t="s">
        <v>27</v>
      </c>
      <c r="R36" s="11" t="s">
        <v>27</v>
      </c>
      <c r="S36" s="17" t="s">
        <v>27</v>
      </c>
      <c r="T36" s="11" t="s">
        <v>27</v>
      </c>
      <c r="U36" s="18">
        <v>27957555</v>
      </c>
    </row>
    <row r="37" spans="1:21" x14ac:dyDescent="0.3">
      <c r="A37" s="16">
        <v>16000</v>
      </c>
      <c r="B37" s="28" t="s">
        <v>51</v>
      </c>
      <c r="C37" s="17">
        <v>1609017322</v>
      </c>
      <c r="D37" s="15">
        <v>45142</v>
      </c>
      <c r="E37" s="17">
        <v>1600005377</v>
      </c>
      <c r="F37" s="15">
        <v>45132</v>
      </c>
      <c r="G37" s="19">
        <v>35000</v>
      </c>
      <c r="H37" s="17">
        <v>75440</v>
      </c>
      <c r="I37" s="17" t="s">
        <v>81</v>
      </c>
      <c r="J37" s="17">
        <v>81162009</v>
      </c>
      <c r="K37" s="17" t="s">
        <v>82</v>
      </c>
      <c r="L37" s="17" t="s">
        <v>28</v>
      </c>
      <c r="M37" s="20">
        <v>45146</v>
      </c>
      <c r="N37" s="17"/>
      <c r="O37" s="17">
        <v>731408751</v>
      </c>
      <c r="P37" s="11" t="s">
        <v>27</v>
      </c>
      <c r="Q37" s="17" t="s">
        <v>27</v>
      </c>
      <c r="R37" s="11" t="s">
        <v>27</v>
      </c>
      <c r="S37" s="17" t="s">
        <v>27</v>
      </c>
      <c r="T37" s="11" t="s">
        <v>27</v>
      </c>
      <c r="U37" s="18">
        <v>27957555</v>
      </c>
    </row>
    <row r="38" spans="1:21" x14ac:dyDescent="0.3">
      <c r="A38" s="16">
        <v>16000</v>
      </c>
      <c r="B38" s="28" t="s">
        <v>51</v>
      </c>
      <c r="C38" s="17">
        <v>1609017347</v>
      </c>
      <c r="D38" s="15">
        <v>45168</v>
      </c>
      <c r="E38" s="17">
        <v>1600005416</v>
      </c>
      <c r="F38" s="15">
        <v>45154</v>
      </c>
      <c r="G38" s="19">
        <v>169759</v>
      </c>
      <c r="H38" s="17">
        <v>72969</v>
      </c>
      <c r="I38" s="17" t="s">
        <v>83</v>
      </c>
      <c r="J38" s="17">
        <v>84101604</v>
      </c>
      <c r="K38" s="17" t="s">
        <v>84</v>
      </c>
      <c r="L38" s="17" t="s">
        <v>26</v>
      </c>
      <c r="M38" s="20"/>
      <c r="N38" s="17"/>
      <c r="O38" s="17">
        <v>730801022</v>
      </c>
      <c r="P38" s="11" t="s">
        <v>27</v>
      </c>
      <c r="Q38" s="17" t="s">
        <v>27</v>
      </c>
      <c r="R38" s="11" t="s">
        <v>27</v>
      </c>
      <c r="S38" s="17" t="s">
        <v>27</v>
      </c>
      <c r="T38" s="11" t="s">
        <v>27</v>
      </c>
      <c r="U38" s="18">
        <v>27957555</v>
      </c>
    </row>
    <row r="39" spans="1:21" x14ac:dyDescent="0.3">
      <c r="A39" s="16">
        <v>16000</v>
      </c>
      <c r="B39" s="28" t="s">
        <v>51</v>
      </c>
      <c r="C39" s="17">
        <v>1609017348</v>
      </c>
      <c r="D39" s="15">
        <v>45168</v>
      </c>
      <c r="E39" s="17">
        <v>1600005414</v>
      </c>
      <c r="F39" s="15">
        <v>45154</v>
      </c>
      <c r="G39" s="19">
        <v>274068</v>
      </c>
      <c r="H39" s="17">
        <v>72697</v>
      </c>
      <c r="I39" s="17" t="s">
        <v>85</v>
      </c>
      <c r="J39" s="17">
        <v>84101604</v>
      </c>
      <c r="K39" s="17" t="s">
        <v>84</v>
      </c>
      <c r="L39" s="17" t="s">
        <v>26</v>
      </c>
      <c r="M39" s="20"/>
      <c r="N39" s="17"/>
      <c r="O39" s="17">
        <v>730759683</v>
      </c>
      <c r="P39" s="11" t="s">
        <v>27</v>
      </c>
      <c r="Q39" s="17" t="s">
        <v>27</v>
      </c>
      <c r="R39" s="11" t="s">
        <v>27</v>
      </c>
      <c r="S39" s="17" t="s">
        <v>27</v>
      </c>
      <c r="T39" s="11" t="s">
        <v>27</v>
      </c>
      <c r="U39" s="18">
        <v>27957555</v>
      </c>
    </row>
    <row r="40" spans="1:21" x14ac:dyDescent="0.3">
      <c r="A40" s="16">
        <v>16000</v>
      </c>
      <c r="B40" s="28" t="s">
        <v>51</v>
      </c>
      <c r="C40" s="17">
        <v>1609017349</v>
      </c>
      <c r="D40" s="15">
        <v>45168</v>
      </c>
      <c r="E40" s="17">
        <v>1600005413</v>
      </c>
      <c r="F40" s="15">
        <v>45154</v>
      </c>
      <c r="G40" s="19">
        <v>149724</v>
      </c>
      <c r="H40" s="17">
        <v>183155</v>
      </c>
      <c r="I40" s="17" t="s">
        <v>86</v>
      </c>
      <c r="J40" s="17">
        <v>84101604</v>
      </c>
      <c r="K40" s="17" t="s">
        <v>84</v>
      </c>
      <c r="L40" s="17" t="s">
        <v>26</v>
      </c>
      <c r="M40" s="20"/>
      <c r="N40" s="17"/>
      <c r="O40" s="17">
        <v>731470172</v>
      </c>
      <c r="P40" s="11" t="s">
        <v>27</v>
      </c>
      <c r="Q40" s="17" t="s">
        <v>27</v>
      </c>
      <c r="R40" s="11" t="s">
        <v>27</v>
      </c>
      <c r="S40" s="17" t="s">
        <v>27</v>
      </c>
      <c r="T40" s="11" t="s">
        <v>27</v>
      </c>
      <c r="U40" s="18">
        <v>27957555</v>
      </c>
    </row>
    <row r="41" spans="1:21" x14ac:dyDescent="0.3">
      <c r="A41" s="16">
        <v>16000</v>
      </c>
      <c r="B41" s="28" t="s">
        <v>51</v>
      </c>
      <c r="C41" s="17">
        <v>1609017350</v>
      </c>
      <c r="D41" s="15">
        <v>45168</v>
      </c>
      <c r="E41" s="17">
        <v>1600005412</v>
      </c>
      <c r="F41" s="15">
        <v>45154</v>
      </c>
      <c r="G41" s="19">
        <v>248715</v>
      </c>
      <c r="H41" s="17">
        <v>72713</v>
      </c>
      <c r="I41" s="17" t="s">
        <v>87</v>
      </c>
      <c r="J41" s="17">
        <v>84101604</v>
      </c>
      <c r="K41" s="17" t="s">
        <v>84</v>
      </c>
      <c r="L41" s="17" t="s">
        <v>26</v>
      </c>
      <c r="M41" s="20"/>
      <c r="N41" s="17"/>
      <c r="O41" s="17">
        <v>730763630</v>
      </c>
      <c r="P41" s="11" t="s">
        <v>27</v>
      </c>
      <c r="Q41" s="17" t="s">
        <v>27</v>
      </c>
      <c r="R41" s="11" t="s">
        <v>27</v>
      </c>
      <c r="S41" s="17" t="s">
        <v>27</v>
      </c>
      <c r="T41" s="11" t="s">
        <v>27</v>
      </c>
      <c r="U41" s="18">
        <v>27957555</v>
      </c>
    </row>
    <row r="42" spans="1:21" x14ac:dyDescent="0.3">
      <c r="A42" s="16">
        <v>16000</v>
      </c>
      <c r="B42" s="28" t="s">
        <v>51</v>
      </c>
      <c r="C42" s="17">
        <v>1609017351</v>
      </c>
      <c r="D42" s="15">
        <v>45168</v>
      </c>
      <c r="E42" s="17">
        <v>1600005411</v>
      </c>
      <c r="F42" s="15">
        <v>45154</v>
      </c>
      <c r="G42" s="19">
        <v>188069</v>
      </c>
      <c r="H42" s="17">
        <v>72753</v>
      </c>
      <c r="I42" s="17" t="s">
        <v>88</v>
      </c>
      <c r="J42" s="17">
        <v>84101604</v>
      </c>
      <c r="K42" s="17" t="s">
        <v>84</v>
      </c>
      <c r="L42" s="17" t="s">
        <v>26</v>
      </c>
      <c r="M42" s="20"/>
      <c r="N42" s="17"/>
      <c r="O42" s="17">
        <v>730769499</v>
      </c>
      <c r="P42" s="11" t="s">
        <v>27</v>
      </c>
      <c r="Q42" s="17" t="s">
        <v>27</v>
      </c>
      <c r="R42" s="11" t="s">
        <v>27</v>
      </c>
      <c r="S42" s="17" t="s">
        <v>27</v>
      </c>
      <c r="T42" s="11" t="s">
        <v>27</v>
      </c>
      <c r="U42" s="18">
        <v>27957555</v>
      </c>
    </row>
    <row r="43" spans="1:21" x14ac:dyDescent="0.3">
      <c r="A43" s="16">
        <v>16000</v>
      </c>
      <c r="B43" s="28" t="s">
        <v>51</v>
      </c>
      <c r="C43" s="17">
        <v>1609017352</v>
      </c>
      <c r="D43" s="15">
        <v>45168</v>
      </c>
      <c r="E43" s="17">
        <v>1600005410</v>
      </c>
      <c r="F43" s="15">
        <v>45154</v>
      </c>
      <c r="G43" s="19">
        <v>188501</v>
      </c>
      <c r="H43" s="17">
        <v>56649</v>
      </c>
      <c r="I43" s="17" t="s">
        <v>89</v>
      </c>
      <c r="J43" s="17">
        <v>84101604</v>
      </c>
      <c r="K43" s="17" t="s">
        <v>84</v>
      </c>
      <c r="L43" s="17" t="s">
        <v>26</v>
      </c>
      <c r="M43" s="20"/>
      <c r="N43" s="17"/>
      <c r="O43" s="17">
        <v>730762289</v>
      </c>
      <c r="P43" s="11" t="s">
        <v>27</v>
      </c>
      <c r="Q43" s="17" t="s">
        <v>27</v>
      </c>
      <c r="R43" s="11" t="s">
        <v>27</v>
      </c>
      <c r="S43" s="17" t="s">
        <v>27</v>
      </c>
      <c r="T43" s="11" t="s">
        <v>27</v>
      </c>
      <c r="U43" s="18">
        <v>27957555</v>
      </c>
    </row>
    <row r="44" spans="1:21" x14ac:dyDescent="0.3">
      <c r="A44" s="16">
        <v>16000</v>
      </c>
      <c r="B44" s="28" t="s">
        <v>51</v>
      </c>
      <c r="C44" s="17">
        <v>1609017353</v>
      </c>
      <c r="D44" s="15">
        <v>45168</v>
      </c>
      <c r="E44" s="17">
        <v>1600005409</v>
      </c>
      <c r="F44" s="15">
        <v>45154</v>
      </c>
      <c r="G44" s="19">
        <v>157361</v>
      </c>
      <c r="H44" s="17">
        <v>56643</v>
      </c>
      <c r="I44" s="17" t="s">
        <v>90</v>
      </c>
      <c r="J44" s="17">
        <v>84101604</v>
      </c>
      <c r="K44" s="17" t="s">
        <v>84</v>
      </c>
      <c r="L44" s="17" t="s">
        <v>26</v>
      </c>
      <c r="M44" s="20"/>
      <c r="N44" s="17"/>
      <c r="O44" s="17">
        <v>730761967</v>
      </c>
      <c r="P44" s="11" t="s">
        <v>27</v>
      </c>
      <c r="Q44" s="17" t="s">
        <v>27</v>
      </c>
      <c r="R44" s="11" t="s">
        <v>27</v>
      </c>
      <c r="S44" s="17" t="s">
        <v>27</v>
      </c>
      <c r="T44" s="11" t="s">
        <v>27</v>
      </c>
      <c r="U44" s="18">
        <v>27957555</v>
      </c>
    </row>
    <row r="45" spans="1:21" x14ac:dyDescent="0.3">
      <c r="A45" s="16">
        <v>16000</v>
      </c>
      <c r="B45" s="28" t="s">
        <v>51</v>
      </c>
      <c r="C45" s="17">
        <v>1609017354</v>
      </c>
      <c r="D45" s="15">
        <v>45168</v>
      </c>
      <c r="E45" s="17">
        <v>1600005408</v>
      </c>
      <c r="F45" s="15">
        <v>45154</v>
      </c>
      <c r="G45" s="19">
        <v>243752</v>
      </c>
      <c r="H45" s="17">
        <v>56643</v>
      </c>
      <c r="I45" s="17" t="s">
        <v>90</v>
      </c>
      <c r="J45" s="17">
        <v>84101604</v>
      </c>
      <c r="K45" s="17" t="s">
        <v>84</v>
      </c>
      <c r="L45" s="17" t="s">
        <v>26</v>
      </c>
      <c r="M45" s="20"/>
      <c r="N45" s="17"/>
      <c r="O45" s="17">
        <v>730761967</v>
      </c>
      <c r="P45" s="11" t="s">
        <v>27</v>
      </c>
      <c r="Q45" s="17" t="s">
        <v>27</v>
      </c>
      <c r="R45" s="11" t="s">
        <v>27</v>
      </c>
      <c r="S45" s="17" t="s">
        <v>27</v>
      </c>
      <c r="T45" s="11" t="s">
        <v>27</v>
      </c>
      <c r="U45" s="18">
        <v>27957555</v>
      </c>
    </row>
    <row r="46" spans="1:21" x14ac:dyDescent="0.3">
      <c r="A46" s="16">
        <v>16000</v>
      </c>
      <c r="B46" s="28" t="s">
        <v>51</v>
      </c>
      <c r="C46" s="17">
        <v>1609017355</v>
      </c>
      <c r="D46" s="15">
        <v>45168</v>
      </c>
      <c r="E46" s="17">
        <v>1600005407</v>
      </c>
      <c r="F46" s="15">
        <v>45154</v>
      </c>
      <c r="G46" s="19">
        <v>210198</v>
      </c>
      <c r="H46" s="17">
        <v>72700</v>
      </c>
      <c r="I46" s="17" t="s">
        <v>91</v>
      </c>
      <c r="J46" s="17">
        <v>84101604</v>
      </c>
      <c r="K46" s="17" t="s">
        <v>84</v>
      </c>
      <c r="L46" s="17" t="s">
        <v>26</v>
      </c>
      <c r="M46" s="20"/>
      <c r="N46" s="17"/>
      <c r="O46" s="17">
        <v>730760453</v>
      </c>
      <c r="P46" s="11" t="s">
        <v>27</v>
      </c>
      <c r="Q46" s="17" t="s">
        <v>27</v>
      </c>
      <c r="R46" s="11" t="s">
        <v>27</v>
      </c>
      <c r="S46" s="17" t="s">
        <v>27</v>
      </c>
      <c r="T46" s="11" t="s">
        <v>27</v>
      </c>
      <c r="U46" s="18">
        <v>27957555</v>
      </c>
    </row>
    <row r="47" spans="1:21" x14ac:dyDescent="0.3">
      <c r="A47" s="16">
        <v>16000</v>
      </c>
      <c r="B47" s="28" t="s">
        <v>51</v>
      </c>
      <c r="C47" s="17">
        <v>1609017356</v>
      </c>
      <c r="D47" s="15">
        <v>45168</v>
      </c>
      <c r="E47" s="17">
        <v>1600005406</v>
      </c>
      <c r="F47" s="15">
        <v>45154</v>
      </c>
      <c r="G47" s="19">
        <v>206852</v>
      </c>
      <c r="H47" s="17">
        <v>56786</v>
      </c>
      <c r="I47" s="17" t="s">
        <v>92</v>
      </c>
      <c r="J47" s="17">
        <v>84101604</v>
      </c>
      <c r="K47" s="17" t="s">
        <v>84</v>
      </c>
      <c r="L47" s="17" t="s">
        <v>26</v>
      </c>
      <c r="M47" s="20"/>
      <c r="N47" s="17"/>
      <c r="O47" s="17">
        <v>730784599</v>
      </c>
      <c r="P47" s="11" t="s">
        <v>27</v>
      </c>
      <c r="Q47" s="17" t="s">
        <v>27</v>
      </c>
      <c r="R47" s="11" t="s">
        <v>27</v>
      </c>
      <c r="S47" s="17" t="s">
        <v>27</v>
      </c>
      <c r="T47" s="11" t="s">
        <v>27</v>
      </c>
      <c r="U47" s="18">
        <v>27957555</v>
      </c>
    </row>
    <row r="48" spans="1:21" x14ac:dyDescent="0.3">
      <c r="A48" s="16">
        <v>16000</v>
      </c>
      <c r="B48" s="28" t="s">
        <v>51</v>
      </c>
      <c r="C48" s="17">
        <v>1609017357</v>
      </c>
      <c r="D48" s="15">
        <v>45168</v>
      </c>
      <c r="E48" s="17">
        <v>1600005404</v>
      </c>
      <c r="F48" s="15">
        <v>45153</v>
      </c>
      <c r="G48" s="19">
        <v>233056</v>
      </c>
      <c r="H48" s="17">
        <v>73126</v>
      </c>
      <c r="I48" s="17" t="s">
        <v>93</v>
      </c>
      <c r="J48" s="17">
        <v>84101604</v>
      </c>
      <c r="K48" s="17" t="s">
        <v>84</v>
      </c>
      <c r="L48" s="17" t="s">
        <v>26</v>
      </c>
      <c r="M48" s="20"/>
      <c r="N48" s="17"/>
      <c r="O48" s="17">
        <v>730960311</v>
      </c>
      <c r="P48" s="11" t="s">
        <v>27</v>
      </c>
      <c r="Q48" s="17" t="s">
        <v>27</v>
      </c>
      <c r="R48" s="11" t="s">
        <v>27</v>
      </c>
      <c r="S48" s="17" t="s">
        <v>27</v>
      </c>
      <c r="T48" s="11" t="s">
        <v>27</v>
      </c>
      <c r="U48" s="18">
        <v>27957555</v>
      </c>
    </row>
    <row r="49" spans="1:21" x14ac:dyDescent="0.3">
      <c r="A49" s="16">
        <v>18500</v>
      </c>
      <c r="B49" s="28" t="s">
        <v>94</v>
      </c>
      <c r="C49" s="17">
        <v>1859018652</v>
      </c>
      <c r="D49" s="15">
        <v>45140</v>
      </c>
      <c r="E49" s="17">
        <v>1850008976</v>
      </c>
      <c r="F49" s="15">
        <v>45107</v>
      </c>
      <c r="G49" s="19">
        <v>64421.13</v>
      </c>
      <c r="H49" s="17">
        <v>72281</v>
      </c>
      <c r="I49" s="17" t="s">
        <v>95</v>
      </c>
      <c r="J49" s="17">
        <v>82121506</v>
      </c>
      <c r="K49" s="17" t="s">
        <v>96</v>
      </c>
      <c r="L49" s="17" t="s">
        <v>28</v>
      </c>
      <c r="M49" s="20">
        <v>45154</v>
      </c>
      <c r="N49" s="17"/>
      <c r="O49" s="17">
        <v>730555949</v>
      </c>
      <c r="P49" s="11" t="s">
        <v>27</v>
      </c>
      <c r="Q49" s="17" t="s">
        <v>27</v>
      </c>
      <c r="R49" s="11" t="s">
        <v>27</v>
      </c>
      <c r="S49" s="17" t="s">
        <v>27</v>
      </c>
      <c r="T49" s="11" t="s">
        <v>27</v>
      </c>
      <c r="U49" s="18">
        <v>27957555</v>
      </c>
    </row>
    <row r="50" spans="1:21" x14ac:dyDescent="0.3">
      <c r="A50" s="16">
        <v>22000</v>
      </c>
      <c r="B50" s="28" t="s">
        <v>97</v>
      </c>
      <c r="C50" s="17">
        <v>2209010742</v>
      </c>
      <c r="D50" s="15">
        <v>45160</v>
      </c>
      <c r="E50" s="17" t="s">
        <v>27</v>
      </c>
      <c r="F50" s="11"/>
      <c r="G50" s="19">
        <v>120000</v>
      </c>
      <c r="H50" s="17">
        <v>508487</v>
      </c>
      <c r="I50" s="17" t="s">
        <v>98</v>
      </c>
      <c r="J50" s="17">
        <v>81112001</v>
      </c>
      <c r="K50" s="17" t="s">
        <v>99</v>
      </c>
      <c r="L50" s="17" t="s">
        <v>49</v>
      </c>
      <c r="M50" s="17">
        <v>45162</v>
      </c>
      <c r="N50" s="17"/>
      <c r="O50" s="17">
        <v>824529973</v>
      </c>
      <c r="P50" s="11" t="s">
        <v>27</v>
      </c>
      <c r="Q50" s="17" t="s">
        <v>27</v>
      </c>
      <c r="R50" s="11" t="s">
        <v>27</v>
      </c>
      <c r="S50" s="17" t="s">
        <v>27</v>
      </c>
      <c r="T50" s="11" t="s">
        <v>27</v>
      </c>
      <c r="U50" s="18">
        <v>27957555</v>
      </c>
    </row>
    <row r="51" spans="1:21" x14ac:dyDescent="0.3">
      <c r="A51" s="16">
        <v>26500</v>
      </c>
      <c r="B51" s="28" t="s">
        <v>100</v>
      </c>
      <c r="C51" s="17">
        <v>2659022113</v>
      </c>
      <c r="D51" s="15">
        <v>45142</v>
      </c>
      <c r="E51" s="17">
        <v>2650013542</v>
      </c>
      <c r="F51" s="11">
        <v>45098</v>
      </c>
      <c r="G51" s="19">
        <v>492395</v>
      </c>
      <c r="H51" s="17">
        <v>259455</v>
      </c>
      <c r="I51" s="17" t="s">
        <v>101</v>
      </c>
      <c r="J51" s="17">
        <v>64131607</v>
      </c>
      <c r="K51" s="17" t="s">
        <v>102</v>
      </c>
      <c r="L51" s="17" t="s">
        <v>45</v>
      </c>
      <c r="M51" s="20">
        <v>45142</v>
      </c>
      <c r="N51" s="17"/>
      <c r="O51" s="17">
        <v>522242472</v>
      </c>
      <c r="P51" s="11" t="s">
        <v>27</v>
      </c>
      <c r="Q51" s="17" t="s">
        <v>27</v>
      </c>
      <c r="R51" s="11" t="s">
        <v>27</v>
      </c>
      <c r="S51" s="17" t="s">
        <v>27</v>
      </c>
      <c r="T51" s="11" t="s">
        <v>27</v>
      </c>
      <c r="U51" s="18">
        <v>27957555</v>
      </c>
    </row>
    <row r="52" spans="1:21" x14ac:dyDescent="0.3">
      <c r="A52" s="16">
        <v>26500</v>
      </c>
      <c r="B52" s="28" t="s">
        <v>100</v>
      </c>
      <c r="C52" s="17">
        <v>2659022128</v>
      </c>
      <c r="D52" s="15">
        <v>45148</v>
      </c>
      <c r="E52" s="17">
        <v>2650013324</v>
      </c>
      <c r="F52" s="15">
        <v>45050</v>
      </c>
      <c r="G52" s="19">
        <v>12000000</v>
      </c>
      <c r="H52" s="17">
        <v>73391</v>
      </c>
      <c r="I52" s="17" t="s">
        <v>103</v>
      </c>
      <c r="J52" s="17">
        <v>64131607</v>
      </c>
      <c r="K52" s="17" t="s">
        <v>102</v>
      </c>
      <c r="L52" s="17" t="s">
        <v>45</v>
      </c>
      <c r="M52" s="20">
        <v>45149</v>
      </c>
      <c r="N52" s="17"/>
      <c r="O52" s="17">
        <v>731019247</v>
      </c>
      <c r="P52" s="11" t="s">
        <v>27</v>
      </c>
      <c r="Q52" s="17" t="s">
        <v>27</v>
      </c>
      <c r="R52" s="11" t="s">
        <v>27</v>
      </c>
      <c r="S52" s="17" t="s">
        <v>27</v>
      </c>
      <c r="T52" s="11" t="s">
        <v>27</v>
      </c>
      <c r="U52" s="18">
        <v>27957555</v>
      </c>
    </row>
    <row r="53" spans="1:21" x14ac:dyDescent="0.3">
      <c r="A53" s="16">
        <v>26500</v>
      </c>
      <c r="B53" s="28" t="s">
        <v>100</v>
      </c>
      <c r="C53" s="17">
        <v>2659022134</v>
      </c>
      <c r="D53" s="15">
        <v>45152</v>
      </c>
      <c r="E53" s="17">
        <v>2650013456</v>
      </c>
      <c r="F53" s="15">
        <v>45083</v>
      </c>
      <c r="G53" s="19">
        <v>180000</v>
      </c>
      <c r="H53" s="17">
        <v>73069</v>
      </c>
      <c r="I53" s="17" t="s">
        <v>104</v>
      </c>
      <c r="J53" s="17">
        <v>64131600</v>
      </c>
      <c r="K53" s="17" t="s">
        <v>105</v>
      </c>
      <c r="L53" s="17" t="s">
        <v>26</v>
      </c>
      <c r="M53" s="20"/>
      <c r="N53" s="17"/>
      <c r="O53" s="17">
        <v>730942963</v>
      </c>
      <c r="P53" s="11" t="s">
        <v>27</v>
      </c>
      <c r="Q53" s="17" t="s">
        <v>27</v>
      </c>
      <c r="R53" s="11" t="s">
        <v>27</v>
      </c>
      <c r="S53" s="17" t="s">
        <v>27</v>
      </c>
      <c r="T53" s="11" t="s">
        <v>27</v>
      </c>
      <c r="U53" s="18">
        <v>27957555</v>
      </c>
    </row>
    <row r="54" spans="1:21" x14ac:dyDescent="0.3">
      <c r="A54" s="16">
        <v>26600</v>
      </c>
      <c r="B54" s="28" t="s">
        <v>57</v>
      </c>
      <c r="C54" s="17">
        <v>2669003389</v>
      </c>
      <c r="D54" s="15">
        <v>45142</v>
      </c>
      <c r="E54" s="17">
        <v>2660000181</v>
      </c>
      <c r="F54" s="15">
        <v>45124</v>
      </c>
      <c r="G54" s="19">
        <v>130542.24</v>
      </c>
      <c r="H54" s="17">
        <v>543746</v>
      </c>
      <c r="I54" s="17" t="s">
        <v>106</v>
      </c>
      <c r="J54" s="17">
        <v>83111803</v>
      </c>
      <c r="K54" s="17" t="s">
        <v>58</v>
      </c>
      <c r="L54" s="17" t="s">
        <v>28</v>
      </c>
      <c r="M54" s="20">
        <v>45142</v>
      </c>
      <c r="N54" s="17"/>
      <c r="O54" s="17">
        <v>730615882</v>
      </c>
      <c r="P54" s="11" t="s">
        <v>27</v>
      </c>
      <c r="Q54" s="17" t="s">
        <v>27</v>
      </c>
      <c r="R54" s="11" t="s">
        <v>27</v>
      </c>
      <c r="S54" s="17" t="s">
        <v>27</v>
      </c>
      <c r="T54" s="11" t="s">
        <v>27</v>
      </c>
      <c r="U54" s="18">
        <v>27957555</v>
      </c>
    </row>
    <row r="55" spans="1:21" x14ac:dyDescent="0.3">
      <c r="A55" s="16">
        <v>29200</v>
      </c>
      <c r="B55" s="28" t="s">
        <v>46</v>
      </c>
      <c r="C55" s="17">
        <v>2929025423</v>
      </c>
      <c r="D55" s="15">
        <v>45147</v>
      </c>
      <c r="E55" s="17">
        <v>2920010173</v>
      </c>
      <c r="F55" s="15">
        <v>45146</v>
      </c>
      <c r="G55" s="19">
        <v>1849</v>
      </c>
      <c r="H55" s="17">
        <v>255323</v>
      </c>
      <c r="I55" s="17" t="s">
        <v>107</v>
      </c>
      <c r="J55" s="17">
        <v>40101501</v>
      </c>
      <c r="K55" s="17" t="s">
        <v>108</v>
      </c>
      <c r="L55" s="17" t="s">
        <v>28</v>
      </c>
      <c r="M55" s="20">
        <v>45147</v>
      </c>
      <c r="N55" s="17"/>
      <c r="O55" s="17">
        <v>203777229</v>
      </c>
      <c r="P55" s="11" t="s">
        <v>27</v>
      </c>
      <c r="Q55" s="17" t="s">
        <v>27</v>
      </c>
      <c r="R55" s="11" t="s">
        <v>27</v>
      </c>
      <c r="S55" s="17" t="s">
        <v>27</v>
      </c>
      <c r="T55" s="11" t="s">
        <v>27</v>
      </c>
      <c r="U55" s="18">
        <v>27957555</v>
      </c>
    </row>
    <row r="56" spans="1:21" x14ac:dyDescent="0.3">
      <c r="A56" s="16">
        <v>29200</v>
      </c>
      <c r="B56" s="28" t="s">
        <v>46</v>
      </c>
      <c r="C56" s="17">
        <v>2929025423</v>
      </c>
      <c r="D56" s="15">
        <v>45147</v>
      </c>
      <c r="E56" s="17">
        <v>2920010173</v>
      </c>
      <c r="F56" s="15">
        <v>45146</v>
      </c>
      <c r="G56" s="19">
        <v>49</v>
      </c>
      <c r="H56" s="17">
        <v>255323</v>
      </c>
      <c r="I56" s="17" t="s">
        <v>107</v>
      </c>
      <c r="J56" s="17">
        <v>78121603</v>
      </c>
      <c r="K56" s="17" t="s">
        <v>31</v>
      </c>
      <c r="L56" s="17" t="s">
        <v>28</v>
      </c>
      <c r="M56" s="20">
        <v>45147</v>
      </c>
      <c r="N56" s="17"/>
      <c r="O56" s="17">
        <v>203777229</v>
      </c>
      <c r="P56" s="11" t="s">
        <v>27</v>
      </c>
      <c r="Q56" s="17" t="s">
        <v>27</v>
      </c>
      <c r="R56" s="11" t="s">
        <v>27</v>
      </c>
      <c r="S56" s="17" t="s">
        <v>27</v>
      </c>
      <c r="T56" s="11" t="s">
        <v>27</v>
      </c>
      <c r="U56" s="18">
        <v>27957555</v>
      </c>
    </row>
    <row r="57" spans="1:21" x14ac:dyDescent="0.3">
      <c r="A57" s="16">
        <v>29200</v>
      </c>
      <c r="B57" s="28" t="s">
        <v>46</v>
      </c>
      <c r="C57" s="17">
        <v>2929025444</v>
      </c>
      <c r="D57" s="15">
        <v>45160</v>
      </c>
      <c r="E57" s="17">
        <v>2920010200</v>
      </c>
      <c r="F57" s="15">
        <v>45149</v>
      </c>
      <c r="G57" s="19">
        <v>10000000</v>
      </c>
      <c r="H57" s="17">
        <v>68767</v>
      </c>
      <c r="I57" s="17" t="s">
        <v>52</v>
      </c>
      <c r="J57" s="17">
        <v>64131500</v>
      </c>
      <c r="K57" s="17" t="s">
        <v>53</v>
      </c>
      <c r="L57" s="17" t="s">
        <v>26</v>
      </c>
      <c r="M57" s="20">
        <v>45160</v>
      </c>
      <c r="N57" s="17"/>
      <c r="O57" s="17">
        <v>237329973</v>
      </c>
      <c r="P57" s="11" t="s">
        <v>27</v>
      </c>
      <c r="Q57" s="17" t="s">
        <v>27</v>
      </c>
      <c r="R57" s="11" t="s">
        <v>27</v>
      </c>
      <c r="S57" s="17" t="s">
        <v>27</v>
      </c>
      <c r="T57" s="11" t="s">
        <v>27</v>
      </c>
      <c r="U57" s="18">
        <v>27957555</v>
      </c>
    </row>
    <row r="58" spans="1:21" x14ac:dyDescent="0.3">
      <c r="A58" s="16">
        <v>29200</v>
      </c>
      <c r="B58" s="28" t="s">
        <v>46</v>
      </c>
      <c r="C58" s="17">
        <v>2929025451</v>
      </c>
      <c r="D58" s="15">
        <v>45163</v>
      </c>
      <c r="E58" s="17">
        <v>2920010201</v>
      </c>
      <c r="F58" s="15">
        <v>45149</v>
      </c>
      <c r="G58" s="19">
        <v>157550</v>
      </c>
      <c r="H58" s="17">
        <v>68767</v>
      </c>
      <c r="I58" s="17" t="s">
        <v>52</v>
      </c>
      <c r="J58" s="17">
        <v>64131500</v>
      </c>
      <c r="K58" s="17" t="s">
        <v>53</v>
      </c>
      <c r="L58" s="17" t="s">
        <v>26</v>
      </c>
      <c r="M58" s="20">
        <v>45166</v>
      </c>
      <c r="N58" s="17"/>
      <c r="O58" s="17">
        <v>237329973</v>
      </c>
      <c r="P58" s="11" t="s">
        <v>27</v>
      </c>
      <c r="Q58" s="17" t="s">
        <v>27</v>
      </c>
      <c r="R58" s="11" t="s">
        <v>27</v>
      </c>
      <c r="S58" s="17" t="s">
        <v>27</v>
      </c>
      <c r="T58" s="11" t="s">
        <v>27</v>
      </c>
      <c r="U58" s="18">
        <v>27957555</v>
      </c>
    </row>
    <row r="59" spans="1:21" x14ac:dyDescent="0.3">
      <c r="A59" s="16">
        <v>29200</v>
      </c>
      <c r="B59" s="28" t="s">
        <v>46</v>
      </c>
      <c r="C59" s="17">
        <v>2929025452</v>
      </c>
      <c r="D59" s="15">
        <v>45163</v>
      </c>
      <c r="E59" s="17">
        <v>2920010203</v>
      </c>
      <c r="F59" s="11">
        <v>45149</v>
      </c>
      <c r="G59" s="19">
        <v>242990</v>
      </c>
      <c r="H59" s="17">
        <v>524012</v>
      </c>
      <c r="I59" s="17" t="s">
        <v>109</v>
      </c>
      <c r="J59" s="17">
        <v>43232701</v>
      </c>
      <c r="K59" s="17" t="s">
        <v>110</v>
      </c>
      <c r="L59" s="17" t="s">
        <v>28</v>
      </c>
      <c r="M59" s="20">
        <v>45166</v>
      </c>
      <c r="N59" s="17"/>
      <c r="O59" s="17">
        <v>474925859</v>
      </c>
      <c r="P59" s="11" t="s">
        <v>27</v>
      </c>
      <c r="Q59" s="17" t="s">
        <v>27</v>
      </c>
      <c r="R59" s="11" t="s">
        <v>27</v>
      </c>
      <c r="S59" s="17" t="s">
        <v>27</v>
      </c>
      <c r="T59" s="11" t="s">
        <v>27</v>
      </c>
      <c r="U59" s="18">
        <v>27957555</v>
      </c>
    </row>
    <row r="60" spans="1:21" x14ac:dyDescent="0.3">
      <c r="A60" s="16">
        <v>30500</v>
      </c>
      <c r="B60" s="28" t="s">
        <v>111</v>
      </c>
      <c r="C60" s="17">
        <v>3059000736</v>
      </c>
      <c r="D60" s="15">
        <v>45155</v>
      </c>
      <c r="E60" s="17">
        <v>3050000277</v>
      </c>
      <c r="F60" s="11">
        <v>45115</v>
      </c>
      <c r="G60" s="19">
        <v>31249.599999999999</v>
      </c>
      <c r="H60" s="17">
        <v>480118</v>
      </c>
      <c r="I60" s="17" t="s">
        <v>112</v>
      </c>
      <c r="J60" s="17">
        <v>81112212</v>
      </c>
      <c r="K60" s="17" t="s">
        <v>113</v>
      </c>
      <c r="L60" s="17" t="s">
        <v>45</v>
      </c>
      <c r="M60" s="20">
        <v>45156</v>
      </c>
      <c r="N60" s="17"/>
      <c r="O60" s="17">
        <v>541315551</v>
      </c>
      <c r="P60" s="11" t="s">
        <v>27</v>
      </c>
      <c r="Q60" s="17" t="s">
        <v>27</v>
      </c>
      <c r="R60" s="11" t="s">
        <v>27</v>
      </c>
      <c r="S60" s="17" t="s">
        <v>27</v>
      </c>
      <c r="T60" s="11" t="s">
        <v>27</v>
      </c>
      <c r="U60" s="18">
        <v>27957555</v>
      </c>
    </row>
    <row r="61" spans="1:21" x14ac:dyDescent="0.3">
      <c r="A61" s="16">
        <v>30800</v>
      </c>
      <c r="B61" s="28" t="s">
        <v>114</v>
      </c>
      <c r="C61" s="17">
        <v>3089015032</v>
      </c>
      <c r="D61" s="15">
        <v>45154</v>
      </c>
      <c r="E61" s="17">
        <v>3080002939</v>
      </c>
      <c r="F61" s="11">
        <v>45154</v>
      </c>
      <c r="G61" s="19">
        <v>61371.88</v>
      </c>
      <c r="H61" s="17">
        <v>90</v>
      </c>
      <c r="I61" s="17" t="s">
        <v>115</v>
      </c>
      <c r="J61" s="17">
        <v>84131605</v>
      </c>
      <c r="K61" s="17" t="s">
        <v>116</v>
      </c>
      <c r="L61" s="17" t="s">
        <v>26</v>
      </c>
      <c r="M61" s="20">
        <v>45154</v>
      </c>
      <c r="N61" s="17"/>
      <c r="O61" s="17">
        <v>736017987</v>
      </c>
      <c r="P61" s="11" t="s">
        <v>27</v>
      </c>
      <c r="Q61" s="17" t="s">
        <v>27</v>
      </c>
      <c r="R61" s="11" t="s">
        <v>27</v>
      </c>
      <c r="S61" s="17" t="s">
        <v>27</v>
      </c>
      <c r="T61" s="11" t="s">
        <v>27</v>
      </c>
      <c r="U61" s="18">
        <v>27957555</v>
      </c>
    </row>
    <row r="62" spans="1:21" x14ac:dyDescent="0.3">
      <c r="A62" s="16">
        <v>30800</v>
      </c>
      <c r="B62" s="28" t="s">
        <v>114</v>
      </c>
      <c r="C62" s="17">
        <v>3089015036</v>
      </c>
      <c r="D62" s="15">
        <v>45159</v>
      </c>
      <c r="E62" s="17">
        <v>3080002945</v>
      </c>
      <c r="F62" s="11">
        <v>45159</v>
      </c>
      <c r="G62" s="19">
        <v>11000</v>
      </c>
      <c r="H62" s="17">
        <v>72259</v>
      </c>
      <c r="I62" s="17" t="s">
        <v>117</v>
      </c>
      <c r="J62" s="17">
        <v>47101600</v>
      </c>
      <c r="K62" s="17" t="s">
        <v>118</v>
      </c>
      <c r="L62" s="17" t="s">
        <v>28</v>
      </c>
      <c r="M62" s="20">
        <v>45159</v>
      </c>
      <c r="N62" s="17"/>
      <c r="O62" s="17">
        <v>730524636</v>
      </c>
      <c r="P62" s="11" t="s">
        <v>27</v>
      </c>
      <c r="Q62" s="17" t="s">
        <v>27</v>
      </c>
      <c r="R62" s="11" t="s">
        <v>27</v>
      </c>
      <c r="S62" s="17" t="s">
        <v>27</v>
      </c>
      <c r="T62" s="11" t="s">
        <v>27</v>
      </c>
      <c r="U62" s="18">
        <v>27957555</v>
      </c>
    </row>
    <row r="63" spans="1:21" x14ac:dyDescent="0.3">
      <c r="A63" s="16">
        <v>30900</v>
      </c>
      <c r="B63" s="28" t="s">
        <v>119</v>
      </c>
      <c r="C63" s="17">
        <v>3099005372</v>
      </c>
      <c r="D63" s="15">
        <v>45140</v>
      </c>
      <c r="E63" s="17">
        <v>3090000702</v>
      </c>
      <c r="F63" s="11">
        <v>45121</v>
      </c>
      <c r="G63" s="19">
        <v>34000</v>
      </c>
      <c r="H63" s="17">
        <v>490923</v>
      </c>
      <c r="I63" s="17" t="s">
        <v>120</v>
      </c>
      <c r="J63" s="17">
        <v>81112004</v>
      </c>
      <c r="K63" s="17" t="s">
        <v>121</v>
      </c>
      <c r="L63" s="17" t="s">
        <v>28</v>
      </c>
      <c r="M63" s="20">
        <v>45140</v>
      </c>
      <c r="N63" s="17"/>
      <c r="O63" s="17">
        <v>742197942</v>
      </c>
      <c r="P63" s="11" t="s">
        <v>27</v>
      </c>
      <c r="Q63" s="17" t="s">
        <v>27</v>
      </c>
      <c r="R63" s="11" t="s">
        <v>27</v>
      </c>
      <c r="S63" s="17" t="s">
        <v>27</v>
      </c>
      <c r="T63" s="11" t="s">
        <v>27</v>
      </c>
      <c r="U63" s="18">
        <v>27957555</v>
      </c>
    </row>
    <row r="64" spans="1:21" x14ac:dyDescent="0.3">
      <c r="A64" s="16">
        <v>32000</v>
      </c>
      <c r="B64" s="28" t="s">
        <v>122</v>
      </c>
      <c r="C64" s="17">
        <v>3209009672</v>
      </c>
      <c r="D64" s="15">
        <v>45159</v>
      </c>
      <c r="E64" s="17">
        <v>3200002171</v>
      </c>
      <c r="F64" s="11">
        <v>45155</v>
      </c>
      <c r="G64" s="19">
        <v>17550</v>
      </c>
      <c r="H64" s="17">
        <v>391878</v>
      </c>
      <c r="I64" s="17" t="s">
        <v>123</v>
      </c>
      <c r="J64" s="17">
        <v>20121700</v>
      </c>
      <c r="K64" s="17" t="s">
        <v>124</v>
      </c>
      <c r="L64" s="17" t="s">
        <v>28</v>
      </c>
      <c r="M64" s="20">
        <v>45159</v>
      </c>
      <c r="N64" s="17"/>
      <c r="O64" s="17">
        <v>203769530</v>
      </c>
      <c r="P64" s="11" t="s">
        <v>27</v>
      </c>
      <c r="Q64" s="17" t="s">
        <v>27</v>
      </c>
      <c r="R64" s="11" t="s">
        <v>27</v>
      </c>
      <c r="S64" s="17" t="s">
        <v>27</v>
      </c>
      <c r="T64" s="11" t="s">
        <v>27</v>
      </c>
      <c r="U64" s="18">
        <v>27957555</v>
      </c>
    </row>
    <row r="65" spans="1:21" x14ac:dyDescent="0.3">
      <c r="A65" s="16">
        <v>32000</v>
      </c>
      <c r="B65" s="28" t="s">
        <v>122</v>
      </c>
      <c r="C65" s="17">
        <v>3209009672</v>
      </c>
      <c r="D65" s="15">
        <v>45159</v>
      </c>
      <c r="E65" s="17">
        <v>3200002171</v>
      </c>
      <c r="F65" s="11">
        <v>45155</v>
      </c>
      <c r="G65" s="19">
        <v>150</v>
      </c>
      <c r="H65" s="17">
        <v>391878</v>
      </c>
      <c r="I65" s="17" t="s">
        <v>123</v>
      </c>
      <c r="J65" s="17">
        <v>78121603</v>
      </c>
      <c r="K65" s="17" t="s">
        <v>31</v>
      </c>
      <c r="L65" s="17" t="s">
        <v>28</v>
      </c>
      <c r="M65" s="20">
        <v>45159</v>
      </c>
      <c r="N65" s="17"/>
      <c r="O65" s="17">
        <v>203769530</v>
      </c>
      <c r="P65" s="11" t="s">
        <v>27</v>
      </c>
      <c r="Q65" s="17" t="s">
        <v>27</v>
      </c>
      <c r="R65" s="11" t="s">
        <v>27</v>
      </c>
      <c r="S65" s="17" t="s">
        <v>27</v>
      </c>
      <c r="T65" s="11" t="s">
        <v>27</v>
      </c>
      <c r="U65" s="18">
        <v>27957555</v>
      </c>
    </row>
    <row r="66" spans="1:21" x14ac:dyDescent="0.3">
      <c r="A66" s="16">
        <v>34200</v>
      </c>
      <c r="B66" s="28" t="s">
        <v>125</v>
      </c>
      <c r="C66" s="17">
        <v>3429001672</v>
      </c>
      <c r="D66" s="15">
        <v>45147</v>
      </c>
      <c r="E66" s="17">
        <v>3420000957</v>
      </c>
      <c r="F66" s="11">
        <v>45134</v>
      </c>
      <c r="G66" s="19">
        <v>210806.39999999999</v>
      </c>
      <c r="H66" s="17">
        <v>66085</v>
      </c>
      <c r="I66" s="17" t="s">
        <v>126</v>
      </c>
      <c r="J66" s="17">
        <v>81101706</v>
      </c>
      <c r="K66" s="17" t="s">
        <v>127</v>
      </c>
      <c r="L66" s="17" t="s">
        <v>28</v>
      </c>
      <c r="M66" s="20">
        <v>45148</v>
      </c>
      <c r="N66" s="17"/>
      <c r="O66" s="17">
        <v>770518772</v>
      </c>
      <c r="P66" s="11" t="s">
        <v>27</v>
      </c>
      <c r="Q66" s="17" t="s">
        <v>27</v>
      </c>
      <c r="R66" s="11" t="s">
        <v>27</v>
      </c>
      <c r="S66" s="17" t="s">
        <v>27</v>
      </c>
      <c r="T66" s="11" t="s">
        <v>27</v>
      </c>
      <c r="U66" s="18">
        <v>27957555</v>
      </c>
    </row>
    <row r="67" spans="1:21" x14ac:dyDescent="0.3">
      <c r="A67" s="16">
        <v>34200</v>
      </c>
      <c r="B67" s="28" t="s">
        <v>125</v>
      </c>
      <c r="C67" s="17">
        <v>3429001682</v>
      </c>
      <c r="D67" s="15">
        <v>45147</v>
      </c>
      <c r="E67" s="17">
        <v>3420000978</v>
      </c>
      <c r="F67" s="11">
        <v>45136</v>
      </c>
      <c r="G67" s="19">
        <v>36300</v>
      </c>
      <c r="H67" s="17">
        <v>335026</v>
      </c>
      <c r="I67" s="17" t="s">
        <v>80</v>
      </c>
      <c r="J67" s="17">
        <v>42142300</v>
      </c>
      <c r="K67" s="17" t="s">
        <v>128</v>
      </c>
      <c r="L67" s="17" t="s">
        <v>28</v>
      </c>
      <c r="M67" s="20">
        <v>45148</v>
      </c>
      <c r="N67" s="17"/>
      <c r="O67" s="17">
        <v>271660936</v>
      </c>
      <c r="P67" s="11" t="s">
        <v>27</v>
      </c>
      <c r="Q67" s="17" t="s">
        <v>27</v>
      </c>
      <c r="R67" s="11" t="s">
        <v>27</v>
      </c>
      <c r="S67" s="17" t="s">
        <v>27</v>
      </c>
      <c r="T67" s="11" t="s">
        <v>27</v>
      </c>
      <c r="U67" s="18">
        <v>27957555</v>
      </c>
    </row>
    <row r="68" spans="1:21" x14ac:dyDescent="0.3">
      <c r="A68" s="16">
        <v>34200</v>
      </c>
      <c r="B68" s="28" t="s">
        <v>125</v>
      </c>
      <c r="C68" s="17">
        <v>3429001729</v>
      </c>
      <c r="D68" s="15">
        <v>45166</v>
      </c>
      <c r="E68" s="17">
        <v>3420000986</v>
      </c>
      <c r="F68" s="11">
        <v>45136</v>
      </c>
      <c r="G68" s="19">
        <v>66500</v>
      </c>
      <c r="H68" s="17">
        <v>61566</v>
      </c>
      <c r="I68" s="17" t="s">
        <v>129</v>
      </c>
      <c r="J68" s="17">
        <v>81112205</v>
      </c>
      <c r="K68" s="17" t="s">
        <v>56</v>
      </c>
      <c r="L68" s="17" t="s">
        <v>28</v>
      </c>
      <c r="M68" s="20">
        <v>45167</v>
      </c>
      <c r="N68" s="17"/>
      <c r="O68" s="17">
        <v>731506314</v>
      </c>
      <c r="P68" s="11" t="s">
        <v>27</v>
      </c>
      <c r="Q68" s="17" t="s">
        <v>27</v>
      </c>
      <c r="R68" s="11" t="s">
        <v>27</v>
      </c>
      <c r="S68" s="17" t="s">
        <v>27</v>
      </c>
      <c r="T68" s="11" t="s">
        <v>27</v>
      </c>
      <c r="U68" s="18">
        <v>27957555</v>
      </c>
    </row>
    <row r="69" spans="1:21" x14ac:dyDescent="0.3">
      <c r="A69" s="16">
        <v>34500</v>
      </c>
      <c r="B69" s="28" t="s">
        <v>30</v>
      </c>
      <c r="C69" s="17">
        <v>3459077152</v>
      </c>
      <c r="D69" s="15">
        <v>45145</v>
      </c>
      <c r="E69" s="17">
        <v>3450033809</v>
      </c>
      <c r="F69" s="11">
        <v>45103</v>
      </c>
      <c r="G69" s="19">
        <v>2920279</v>
      </c>
      <c r="H69" s="17">
        <v>760</v>
      </c>
      <c r="I69" s="17" t="s">
        <v>130</v>
      </c>
      <c r="J69" s="17">
        <v>84101604</v>
      </c>
      <c r="K69" s="17" t="s">
        <v>84</v>
      </c>
      <c r="L69" s="17" t="s">
        <v>26</v>
      </c>
      <c r="M69" s="20">
        <v>45145</v>
      </c>
      <c r="N69" s="17"/>
      <c r="O69" s="17">
        <v>731377584</v>
      </c>
      <c r="P69" s="11" t="s">
        <v>27</v>
      </c>
      <c r="Q69" s="17" t="s">
        <v>27</v>
      </c>
      <c r="R69" s="11" t="s">
        <v>27</v>
      </c>
      <c r="S69" s="17" t="s">
        <v>27</v>
      </c>
      <c r="T69" s="11" t="s">
        <v>27</v>
      </c>
      <c r="U69" s="18">
        <v>27957555</v>
      </c>
    </row>
    <row r="70" spans="1:21" x14ac:dyDescent="0.3">
      <c r="A70" s="16">
        <v>34500</v>
      </c>
      <c r="B70" s="28" t="s">
        <v>30</v>
      </c>
      <c r="C70" s="17">
        <v>3459077378</v>
      </c>
      <c r="D70" s="15">
        <v>45161</v>
      </c>
      <c r="E70" s="17">
        <v>3450033846</v>
      </c>
      <c r="F70" s="15">
        <v>45127</v>
      </c>
      <c r="G70" s="19">
        <v>12880</v>
      </c>
      <c r="H70" s="17">
        <v>411242</v>
      </c>
      <c r="I70" s="17" t="s">
        <v>131</v>
      </c>
      <c r="J70" s="17">
        <v>81112201</v>
      </c>
      <c r="K70" s="17" t="s">
        <v>29</v>
      </c>
      <c r="L70" s="17" t="s">
        <v>28</v>
      </c>
      <c r="M70" s="20">
        <v>45161</v>
      </c>
      <c r="N70" s="17"/>
      <c r="O70" s="17">
        <v>710886329</v>
      </c>
      <c r="P70" s="11" t="s">
        <v>27</v>
      </c>
      <c r="Q70" s="17" t="s">
        <v>27</v>
      </c>
      <c r="R70" s="11" t="s">
        <v>27</v>
      </c>
      <c r="S70" s="17" t="s">
        <v>27</v>
      </c>
      <c r="T70" s="11" t="s">
        <v>27</v>
      </c>
      <c r="U70" s="18">
        <v>27957555</v>
      </c>
    </row>
    <row r="71" spans="1:21" x14ac:dyDescent="0.3">
      <c r="A71" s="16">
        <v>34600</v>
      </c>
      <c r="B71" s="28" t="s">
        <v>132</v>
      </c>
      <c r="C71" s="17">
        <v>3469000771</v>
      </c>
      <c r="D71" s="15">
        <v>45162</v>
      </c>
      <c r="E71" s="17">
        <v>3460000090</v>
      </c>
      <c r="F71" s="15">
        <v>45145</v>
      </c>
      <c r="G71" s="19">
        <v>96000</v>
      </c>
      <c r="H71" s="17">
        <v>573089</v>
      </c>
      <c r="I71" s="17" t="s">
        <v>133</v>
      </c>
      <c r="J71" s="17">
        <v>80101507</v>
      </c>
      <c r="K71" s="17" t="s">
        <v>38</v>
      </c>
      <c r="L71" s="17" t="s">
        <v>26</v>
      </c>
      <c r="M71" s="20">
        <v>45162</v>
      </c>
      <c r="N71" s="17"/>
      <c r="O71" s="17">
        <v>301316787</v>
      </c>
      <c r="P71" s="11" t="s">
        <v>27</v>
      </c>
      <c r="Q71" s="17" t="s">
        <v>27</v>
      </c>
      <c r="R71" s="11" t="s">
        <v>27</v>
      </c>
      <c r="S71" s="17" t="s">
        <v>27</v>
      </c>
      <c r="T71" s="11" t="s">
        <v>27</v>
      </c>
      <c r="U71" s="18">
        <v>27957555</v>
      </c>
    </row>
    <row r="72" spans="1:21" x14ac:dyDescent="0.3">
      <c r="A72" s="16">
        <v>41000</v>
      </c>
      <c r="B72" s="28" t="s">
        <v>47</v>
      </c>
      <c r="C72" s="17">
        <v>4109006243</v>
      </c>
      <c r="D72" s="15">
        <v>45149</v>
      </c>
      <c r="E72" s="17" t="s">
        <v>27</v>
      </c>
      <c r="F72" s="15"/>
      <c r="G72" s="19">
        <v>300000</v>
      </c>
      <c r="H72" s="17">
        <v>292914</v>
      </c>
      <c r="I72" s="17" t="s">
        <v>134</v>
      </c>
      <c r="J72" s="17">
        <v>80121600</v>
      </c>
      <c r="K72" s="17" t="s">
        <v>135</v>
      </c>
      <c r="L72" s="17" t="s">
        <v>26</v>
      </c>
      <c r="M72" s="20">
        <v>45149</v>
      </c>
      <c r="N72" s="17"/>
      <c r="O72" s="17">
        <v>731434939</v>
      </c>
      <c r="P72" s="11" t="s">
        <v>27</v>
      </c>
      <c r="Q72" s="17" t="s">
        <v>27</v>
      </c>
      <c r="R72" s="11" t="s">
        <v>27</v>
      </c>
      <c r="S72" s="17" t="s">
        <v>27</v>
      </c>
      <c r="T72" s="11" t="s">
        <v>27</v>
      </c>
      <c r="U72" s="18">
        <v>27957555</v>
      </c>
    </row>
    <row r="73" spans="1:21" x14ac:dyDescent="0.3">
      <c r="A73" s="16">
        <v>45200</v>
      </c>
      <c r="B73" s="28" t="s">
        <v>48</v>
      </c>
      <c r="C73" s="17">
        <v>4529066582</v>
      </c>
      <c r="D73" s="15">
        <v>45139</v>
      </c>
      <c r="E73" s="17">
        <v>4520011364</v>
      </c>
      <c r="F73" s="15">
        <v>45131</v>
      </c>
      <c r="G73" s="19">
        <v>270300</v>
      </c>
      <c r="H73" s="17">
        <v>73652</v>
      </c>
      <c r="I73" s="17" t="s">
        <v>136</v>
      </c>
      <c r="J73" s="17">
        <v>85111617</v>
      </c>
      <c r="K73" s="17" t="s">
        <v>60</v>
      </c>
      <c r="L73" s="17" t="s">
        <v>28</v>
      </c>
      <c r="M73" s="20">
        <v>45139</v>
      </c>
      <c r="N73" s="17"/>
      <c r="O73" s="17">
        <v>731076872</v>
      </c>
      <c r="P73" s="11" t="s">
        <v>27</v>
      </c>
      <c r="Q73" s="17" t="s">
        <v>27</v>
      </c>
      <c r="R73" s="11" t="s">
        <v>27</v>
      </c>
      <c r="S73" s="17" t="s">
        <v>27</v>
      </c>
      <c r="T73" s="11" t="s">
        <v>27</v>
      </c>
      <c r="U73" s="18">
        <v>27957555</v>
      </c>
    </row>
    <row r="74" spans="1:21" x14ac:dyDescent="0.3">
      <c r="A74" s="16">
        <v>45200</v>
      </c>
      <c r="B74" s="28" t="s">
        <v>48</v>
      </c>
      <c r="C74" s="17">
        <v>4529066583</v>
      </c>
      <c r="D74" s="15">
        <v>45139</v>
      </c>
      <c r="E74" s="17">
        <v>4520011351</v>
      </c>
      <c r="F74" s="15">
        <v>45129</v>
      </c>
      <c r="G74" s="19">
        <v>222300</v>
      </c>
      <c r="H74" s="17">
        <v>72309</v>
      </c>
      <c r="I74" s="17" t="s">
        <v>137</v>
      </c>
      <c r="J74" s="17">
        <v>85111617</v>
      </c>
      <c r="K74" s="17" t="s">
        <v>60</v>
      </c>
      <c r="L74" s="17" t="s">
        <v>28</v>
      </c>
      <c r="M74" s="20">
        <v>45139</v>
      </c>
      <c r="N74" s="17"/>
      <c r="O74" s="17">
        <v>730579242</v>
      </c>
      <c r="P74" s="11" t="s">
        <v>27</v>
      </c>
      <c r="Q74" s="17" t="s">
        <v>27</v>
      </c>
      <c r="R74" s="11" t="s">
        <v>27</v>
      </c>
      <c r="S74" s="17" t="s">
        <v>27</v>
      </c>
      <c r="T74" s="11" t="s">
        <v>27</v>
      </c>
      <c r="U74" s="18">
        <v>27957555</v>
      </c>
    </row>
    <row r="75" spans="1:21" x14ac:dyDescent="0.3">
      <c r="A75" s="16">
        <v>45200</v>
      </c>
      <c r="B75" s="28" t="s">
        <v>48</v>
      </c>
      <c r="C75" s="17">
        <v>4529066586</v>
      </c>
      <c r="D75" s="15">
        <v>45139</v>
      </c>
      <c r="E75" s="17">
        <v>4520011347</v>
      </c>
      <c r="F75" s="15">
        <v>45128</v>
      </c>
      <c r="G75" s="19">
        <v>3451356.12</v>
      </c>
      <c r="H75" s="17">
        <v>73496</v>
      </c>
      <c r="I75" s="17" t="s">
        <v>138</v>
      </c>
      <c r="J75" s="17">
        <v>85111617</v>
      </c>
      <c r="K75" s="17" t="s">
        <v>60</v>
      </c>
      <c r="L75" s="17" t="s">
        <v>28</v>
      </c>
      <c r="M75" s="20">
        <v>45168</v>
      </c>
      <c r="N75" s="17"/>
      <c r="O75" s="17">
        <v>731039733</v>
      </c>
      <c r="P75" s="11" t="s">
        <v>27</v>
      </c>
      <c r="Q75" s="17" t="s">
        <v>27</v>
      </c>
      <c r="R75" s="11" t="s">
        <v>27</v>
      </c>
      <c r="S75" s="17" t="s">
        <v>27</v>
      </c>
      <c r="T75" s="11" t="s">
        <v>27</v>
      </c>
      <c r="U75" s="18">
        <v>27957555</v>
      </c>
    </row>
    <row r="76" spans="1:21" x14ac:dyDescent="0.3">
      <c r="A76" s="16">
        <v>45200</v>
      </c>
      <c r="B76" s="28" t="s">
        <v>48</v>
      </c>
      <c r="C76" s="17">
        <v>4529066586</v>
      </c>
      <c r="D76" s="15">
        <v>45139</v>
      </c>
      <c r="E76" s="17">
        <v>4520011347</v>
      </c>
      <c r="F76" s="15">
        <v>45128</v>
      </c>
      <c r="G76" s="19">
        <v>166667</v>
      </c>
      <c r="H76" s="17">
        <v>73496</v>
      </c>
      <c r="I76" s="17" t="s">
        <v>138</v>
      </c>
      <c r="J76" s="17">
        <v>85101500</v>
      </c>
      <c r="K76" s="17" t="s">
        <v>55</v>
      </c>
      <c r="L76" s="17" t="s">
        <v>28</v>
      </c>
      <c r="M76" s="20">
        <v>45168</v>
      </c>
      <c r="N76" s="17"/>
      <c r="O76" s="17">
        <v>731039733</v>
      </c>
      <c r="P76" s="11" t="s">
        <v>27</v>
      </c>
      <c r="Q76" s="17" t="s">
        <v>27</v>
      </c>
      <c r="R76" s="11" t="s">
        <v>27</v>
      </c>
      <c r="S76" s="17" t="s">
        <v>27</v>
      </c>
      <c r="T76" s="11" t="s">
        <v>27</v>
      </c>
      <c r="U76" s="18">
        <v>27957555</v>
      </c>
    </row>
    <row r="77" spans="1:21" x14ac:dyDescent="0.3">
      <c r="A77" s="16">
        <v>45200</v>
      </c>
      <c r="B77" s="28" t="s">
        <v>48</v>
      </c>
      <c r="C77" s="17">
        <v>4529066586</v>
      </c>
      <c r="D77" s="15">
        <v>45139</v>
      </c>
      <c r="E77" s="17">
        <v>4520011347</v>
      </c>
      <c r="F77" s="15">
        <v>45128</v>
      </c>
      <c r="G77" s="19">
        <v>15008777</v>
      </c>
      <c r="H77" s="17">
        <v>73496</v>
      </c>
      <c r="I77" s="17" t="s">
        <v>138</v>
      </c>
      <c r="J77" s="17">
        <v>85101500</v>
      </c>
      <c r="K77" s="17" t="s">
        <v>55</v>
      </c>
      <c r="L77" s="17" t="s">
        <v>28</v>
      </c>
      <c r="M77" s="20">
        <v>45168</v>
      </c>
      <c r="N77" s="17"/>
      <c r="O77" s="17">
        <v>731039733</v>
      </c>
      <c r="P77" s="11" t="s">
        <v>27</v>
      </c>
      <c r="Q77" s="17" t="s">
        <v>27</v>
      </c>
      <c r="R77" s="11" t="s">
        <v>27</v>
      </c>
      <c r="S77" s="17" t="s">
        <v>27</v>
      </c>
      <c r="T77" s="11" t="s">
        <v>27</v>
      </c>
      <c r="U77" s="18">
        <v>27957555</v>
      </c>
    </row>
    <row r="78" spans="1:21" x14ac:dyDescent="0.3">
      <c r="A78" s="16">
        <v>45200</v>
      </c>
      <c r="B78" s="28" t="s">
        <v>48</v>
      </c>
      <c r="C78" s="17">
        <v>4529066587</v>
      </c>
      <c r="D78" s="15">
        <v>45139</v>
      </c>
      <c r="E78" s="17">
        <v>4520011369</v>
      </c>
      <c r="F78" s="15">
        <v>45131</v>
      </c>
      <c r="G78" s="19">
        <v>151700</v>
      </c>
      <c r="H78" s="17">
        <v>244811</v>
      </c>
      <c r="I78" s="17" t="s">
        <v>139</v>
      </c>
      <c r="J78" s="17">
        <v>85111617</v>
      </c>
      <c r="K78" s="17" t="s">
        <v>60</v>
      </c>
      <c r="L78" s="17" t="s">
        <v>28</v>
      </c>
      <c r="M78" s="20">
        <v>45139</v>
      </c>
      <c r="N78" s="17"/>
      <c r="O78" s="17">
        <v>412165139</v>
      </c>
      <c r="P78" s="11" t="s">
        <v>27</v>
      </c>
      <c r="Q78" s="17" t="s">
        <v>27</v>
      </c>
      <c r="R78" s="11" t="s">
        <v>27</v>
      </c>
      <c r="S78" s="17" t="s">
        <v>27</v>
      </c>
      <c r="T78" s="11" t="s">
        <v>27</v>
      </c>
      <c r="U78" s="18">
        <v>27957555</v>
      </c>
    </row>
    <row r="79" spans="1:21" x14ac:dyDescent="0.3">
      <c r="A79" s="16">
        <v>45200</v>
      </c>
      <c r="B79" s="28" t="s">
        <v>48</v>
      </c>
      <c r="C79" s="17">
        <v>4529066603</v>
      </c>
      <c r="D79" s="15">
        <v>45140</v>
      </c>
      <c r="E79" s="17">
        <v>4520011384</v>
      </c>
      <c r="F79" s="15">
        <v>45132</v>
      </c>
      <c r="G79" s="19">
        <v>31856</v>
      </c>
      <c r="H79" s="17">
        <v>284993</v>
      </c>
      <c r="I79" s="17" t="s">
        <v>140</v>
      </c>
      <c r="J79" s="17">
        <v>81111805</v>
      </c>
      <c r="K79" s="17" t="s">
        <v>141</v>
      </c>
      <c r="L79" s="17" t="s">
        <v>28</v>
      </c>
      <c r="M79" s="20">
        <v>45140</v>
      </c>
      <c r="N79" s="17"/>
      <c r="O79" s="17">
        <v>411973195</v>
      </c>
      <c r="P79" s="11" t="s">
        <v>27</v>
      </c>
      <c r="Q79" s="17" t="s">
        <v>27</v>
      </c>
      <c r="R79" s="11" t="s">
        <v>27</v>
      </c>
      <c r="S79" s="17" t="s">
        <v>27</v>
      </c>
      <c r="T79" s="11" t="s">
        <v>27</v>
      </c>
      <c r="U79" s="18">
        <v>27957555</v>
      </c>
    </row>
    <row r="80" spans="1:21" x14ac:dyDescent="0.3">
      <c r="A80" s="16">
        <v>45200</v>
      </c>
      <c r="B80" s="28" t="s">
        <v>48</v>
      </c>
      <c r="C80" s="17">
        <v>4529066605</v>
      </c>
      <c r="D80" s="15">
        <v>45140</v>
      </c>
      <c r="E80" s="17">
        <v>4520011324</v>
      </c>
      <c r="F80" s="11">
        <v>45120</v>
      </c>
      <c r="G80" s="19">
        <v>160000</v>
      </c>
      <c r="H80" s="17">
        <v>57472</v>
      </c>
      <c r="I80" s="17" t="s">
        <v>142</v>
      </c>
      <c r="J80" s="17">
        <v>85101500</v>
      </c>
      <c r="K80" s="17" t="s">
        <v>55</v>
      </c>
      <c r="L80" s="17" t="s">
        <v>28</v>
      </c>
      <c r="M80" s="20">
        <v>45140</v>
      </c>
      <c r="N80" s="17"/>
      <c r="O80" s="17">
        <v>731042545</v>
      </c>
      <c r="P80" s="11" t="s">
        <v>27</v>
      </c>
      <c r="Q80" s="17" t="s">
        <v>27</v>
      </c>
      <c r="R80" s="11" t="s">
        <v>27</v>
      </c>
      <c r="S80" s="17" t="s">
        <v>27</v>
      </c>
      <c r="T80" s="11" t="s">
        <v>27</v>
      </c>
      <c r="U80" s="18">
        <v>27957555</v>
      </c>
    </row>
    <row r="81" spans="1:21" x14ac:dyDescent="0.3">
      <c r="A81" s="16">
        <v>45200</v>
      </c>
      <c r="B81" s="28" t="s">
        <v>48</v>
      </c>
      <c r="C81" s="17">
        <v>4529066613</v>
      </c>
      <c r="D81" s="15">
        <v>45141</v>
      </c>
      <c r="E81" s="17">
        <v>4520011360</v>
      </c>
      <c r="F81" s="11">
        <v>45130</v>
      </c>
      <c r="G81" s="19">
        <v>500000</v>
      </c>
      <c r="H81" s="17">
        <v>493347</v>
      </c>
      <c r="I81" s="17" t="s">
        <v>143</v>
      </c>
      <c r="J81" s="17">
        <v>85101500</v>
      </c>
      <c r="K81" s="17" t="s">
        <v>55</v>
      </c>
      <c r="L81" s="17" t="s">
        <v>28</v>
      </c>
      <c r="M81" s="20">
        <v>45141</v>
      </c>
      <c r="N81" s="17"/>
      <c r="O81" s="17">
        <v>823963036</v>
      </c>
      <c r="P81" s="11" t="s">
        <v>27</v>
      </c>
      <c r="Q81" s="17" t="s">
        <v>27</v>
      </c>
      <c r="R81" s="11" t="s">
        <v>27</v>
      </c>
      <c r="S81" s="17" t="s">
        <v>27</v>
      </c>
      <c r="T81" s="11" t="s">
        <v>27</v>
      </c>
      <c r="U81" s="18">
        <v>27957555</v>
      </c>
    </row>
    <row r="82" spans="1:21" x14ac:dyDescent="0.3">
      <c r="A82" s="16">
        <v>45200</v>
      </c>
      <c r="B82" s="28" t="s">
        <v>48</v>
      </c>
      <c r="C82" s="17">
        <v>4529066614</v>
      </c>
      <c r="D82" s="15">
        <v>45141</v>
      </c>
      <c r="E82" s="17">
        <v>4520011375</v>
      </c>
      <c r="F82" s="15">
        <v>45131</v>
      </c>
      <c r="G82" s="19">
        <v>115100</v>
      </c>
      <c r="H82" s="17">
        <v>392966</v>
      </c>
      <c r="I82" s="17" t="s">
        <v>144</v>
      </c>
      <c r="J82" s="17">
        <v>85111617</v>
      </c>
      <c r="K82" s="17" t="s">
        <v>60</v>
      </c>
      <c r="L82" s="17" t="s">
        <v>28</v>
      </c>
      <c r="M82" s="20">
        <v>45141</v>
      </c>
      <c r="N82" s="17"/>
      <c r="O82" s="17">
        <v>465393746</v>
      </c>
      <c r="P82" s="11" t="s">
        <v>27</v>
      </c>
      <c r="Q82" s="17" t="s">
        <v>27</v>
      </c>
      <c r="R82" s="11" t="s">
        <v>27</v>
      </c>
      <c r="S82" s="17" t="s">
        <v>27</v>
      </c>
      <c r="T82" s="11" t="s">
        <v>27</v>
      </c>
      <c r="U82" s="18">
        <v>27957555</v>
      </c>
    </row>
    <row r="83" spans="1:21" x14ac:dyDescent="0.3">
      <c r="A83" s="16">
        <v>45200</v>
      </c>
      <c r="B83" s="28" t="s">
        <v>48</v>
      </c>
      <c r="C83" s="17">
        <v>4529066615</v>
      </c>
      <c r="D83" s="15">
        <v>45141</v>
      </c>
      <c r="E83" s="17">
        <v>4520011325</v>
      </c>
      <c r="F83" s="15">
        <v>45120</v>
      </c>
      <c r="G83" s="19">
        <v>9274718.3800000008</v>
      </c>
      <c r="H83" s="17">
        <v>73808</v>
      </c>
      <c r="I83" s="17" t="s">
        <v>145</v>
      </c>
      <c r="J83" s="17">
        <v>85101500</v>
      </c>
      <c r="K83" s="17" t="s">
        <v>55</v>
      </c>
      <c r="L83" s="17" t="s">
        <v>28</v>
      </c>
      <c r="M83" s="20">
        <v>45141</v>
      </c>
      <c r="N83" s="17"/>
      <c r="O83" s="17">
        <v>731108774</v>
      </c>
      <c r="P83" s="11" t="s">
        <v>27</v>
      </c>
      <c r="Q83" s="17" t="s">
        <v>27</v>
      </c>
      <c r="R83" s="11" t="s">
        <v>27</v>
      </c>
      <c r="S83" s="17" t="s">
        <v>27</v>
      </c>
      <c r="T83" s="11" t="s">
        <v>27</v>
      </c>
      <c r="U83" s="18">
        <v>27957555</v>
      </c>
    </row>
    <row r="84" spans="1:21" x14ac:dyDescent="0.3">
      <c r="A84" s="16">
        <v>45200</v>
      </c>
      <c r="B84" s="28" t="s">
        <v>48</v>
      </c>
      <c r="C84" s="17">
        <v>4529066616</v>
      </c>
      <c r="D84" s="15">
        <v>45141</v>
      </c>
      <c r="E84" s="17">
        <v>4520011297</v>
      </c>
      <c r="F84" s="15">
        <v>45106</v>
      </c>
      <c r="G84" s="19">
        <v>44880</v>
      </c>
      <c r="H84" s="17">
        <v>414103</v>
      </c>
      <c r="I84" s="17" t="s">
        <v>146</v>
      </c>
      <c r="J84" s="17">
        <v>72151600</v>
      </c>
      <c r="K84" s="17" t="s">
        <v>147</v>
      </c>
      <c r="L84" s="17" t="s">
        <v>28</v>
      </c>
      <c r="M84" s="20">
        <v>45141</v>
      </c>
      <c r="N84" s="17"/>
      <c r="O84" s="17">
        <v>812602060</v>
      </c>
      <c r="P84" s="11" t="s">
        <v>27</v>
      </c>
      <c r="Q84" s="17" t="s">
        <v>27</v>
      </c>
      <c r="R84" s="11" t="s">
        <v>27</v>
      </c>
      <c r="S84" s="17" t="s">
        <v>27</v>
      </c>
      <c r="T84" s="11" t="s">
        <v>27</v>
      </c>
      <c r="U84" s="18">
        <v>27957555</v>
      </c>
    </row>
    <row r="85" spans="1:21" x14ac:dyDescent="0.3">
      <c r="A85" s="16">
        <v>45200</v>
      </c>
      <c r="B85" s="28" t="s">
        <v>48</v>
      </c>
      <c r="C85" s="17">
        <v>4529066618</v>
      </c>
      <c r="D85" s="15">
        <v>45142</v>
      </c>
      <c r="E85" s="17">
        <v>4520011337</v>
      </c>
      <c r="F85" s="15">
        <v>45124</v>
      </c>
      <c r="G85" s="19">
        <v>4468374.2300000004</v>
      </c>
      <c r="H85" s="17">
        <v>64512</v>
      </c>
      <c r="I85" s="17" t="s">
        <v>148</v>
      </c>
      <c r="J85" s="17">
        <v>85101500</v>
      </c>
      <c r="K85" s="17" t="s">
        <v>55</v>
      </c>
      <c r="L85" s="17" t="s">
        <v>28</v>
      </c>
      <c r="M85" s="20">
        <v>45147</v>
      </c>
      <c r="N85" s="17"/>
      <c r="O85" s="17">
        <v>736111618</v>
      </c>
      <c r="P85" s="11" t="s">
        <v>27</v>
      </c>
      <c r="Q85" s="17" t="s">
        <v>27</v>
      </c>
      <c r="R85" s="11" t="s">
        <v>27</v>
      </c>
      <c r="S85" s="17" t="s">
        <v>27</v>
      </c>
      <c r="T85" s="11" t="s">
        <v>27</v>
      </c>
      <c r="U85" s="18">
        <v>27957555</v>
      </c>
    </row>
    <row r="86" spans="1:21" x14ac:dyDescent="0.3">
      <c r="A86" s="16">
        <v>45200</v>
      </c>
      <c r="B86" s="28" t="s">
        <v>48</v>
      </c>
      <c r="C86" s="17">
        <v>4529066628</v>
      </c>
      <c r="D86" s="15">
        <v>45145</v>
      </c>
      <c r="E86" s="17">
        <v>4520011335</v>
      </c>
      <c r="F86" s="15">
        <v>45124</v>
      </c>
      <c r="G86" s="19">
        <v>231260</v>
      </c>
      <c r="H86" s="17">
        <v>464262</v>
      </c>
      <c r="I86" s="17" t="s">
        <v>149</v>
      </c>
      <c r="J86" s="17">
        <v>85101500</v>
      </c>
      <c r="K86" s="17" t="s">
        <v>55</v>
      </c>
      <c r="L86" s="17" t="s">
        <v>28</v>
      </c>
      <c r="M86" s="20">
        <v>45145</v>
      </c>
      <c r="N86" s="17"/>
      <c r="O86" s="17">
        <v>730940217</v>
      </c>
      <c r="P86" s="11" t="s">
        <v>27</v>
      </c>
      <c r="Q86" s="17" t="s">
        <v>27</v>
      </c>
      <c r="R86" s="11" t="s">
        <v>27</v>
      </c>
      <c r="S86" s="17" t="s">
        <v>27</v>
      </c>
      <c r="T86" s="11" t="s">
        <v>27</v>
      </c>
      <c r="U86" s="18">
        <v>27957555</v>
      </c>
    </row>
    <row r="87" spans="1:21" x14ac:dyDescent="0.3">
      <c r="A87" s="16">
        <v>45200</v>
      </c>
      <c r="B87" s="28" t="s">
        <v>48</v>
      </c>
      <c r="C87" s="17">
        <v>4529066634</v>
      </c>
      <c r="D87" s="15">
        <v>45145</v>
      </c>
      <c r="E87" s="17">
        <v>4520011399</v>
      </c>
      <c r="F87" s="15">
        <v>45134</v>
      </c>
      <c r="G87" s="19">
        <v>273947</v>
      </c>
      <c r="H87" s="17">
        <v>184468</v>
      </c>
      <c r="I87" s="17" t="s">
        <v>150</v>
      </c>
      <c r="J87" s="17">
        <v>85101500</v>
      </c>
      <c r="K87" s="17" t="s">
        <v>55</v>
      </c>
      <c r="L87" s="17" t="s">
        <v>28</v>
      </c>
      <c r="M87" s="20">
        <v>45147</v>
      </c>
      <c r="N87" s="17"/>
      <c r="O87" s="17">
        <v>731528448</v>
      </c>
      <c r="P87" s="11" t="s">
        <v>27</v>
      </c>
      <c r="Q87" s="17" t="s">
        <v>27</v>
      </c>
      <c r="R87" s="11" t="s">
        <v>27</v>
      </c>
      <c r="S87" s="17" t="s">
        <v>27</v>
      </c>
      <c r="T87" s="11" t="s">
        <v>27</v>
      </c>
      <c r="U87" s="18">
        <v>27957555</v>
      </c>
    </row>
    <row r="88" spans="1:21" x14ac:dyDescent="0.3">
      <c r="A88" s="16">
        <v>45200</v>
      </c>
      <c r="B88" s="28" t="s">
        <v>48</v>
      </c>
      <c r="C88" s="17">
        <v>4529066635</v>
      </c>
      <c r="D88" s="15">
        <v>45145</v>
      </c>
      <c r="E88" s="17">
        <v>4520011372</v>
      </c>
      <c r="F88" s="15">
        <v>45131</v>
      </c>
      <c r="G88" s="19">
        <v>234278</v>
      </c>
      <c r="H88" s="17">
        <v>525523</v>
      </c>
      <c r="I88" s="17" t="s">
        <v>151</v>
      </c>
      <c r="J88" s="17">
        <v>85111617</v>
      </c>
      <c r="K88" s="17" t="s">
        <v>60</v>
      </c>
      <c r="L88" s="17" t="s">
        <v>28</v>
      </c>
      <c r="M88" s="20">
        <v>45145</v>
      </c>
      <c r="N88" s="17"/>
      <c r="O88" s="17">
        <v>454619712</v>
      </c>
      <c r="P88" s="11" t="s">
        <v>27</v>
      </c>
      <c r="Q88" s="17" t="s">
        <v>27</v>
      </c>
      <c r="R88" s="11" t="s">
        <v>27</v>
      </c>
      <c r="S88" s="17" t="s">
        <v>27</v>
      </c>
      <c r="T88" s="11" t="s">
        <v>27</v>
      </c>
      <c r="U88" s="18">
        <v>27957555</v>
      </c>
    </row>
    <row r="89" spans="1:21" x14ac:dyDescent="0.3">
      <c r="A89" s="16">
        <v>45200</v>
      </c>
      <c r="B89" s="28" t="s">
        <v>48</v>
      </c>
      <c r="C89" s="17">
        <v>4529066636</v>
      </c>
      <c r="D89" s="15">
        <v>45145</v>
      </c>
      <c r="E89" s="17">
        <v>4520011330</v>
      </c>
      <c r="F89" s="15">
        <v>45121</v>
      </c>
      <c r="G89" s="19">
        <v>12754685.109999999</v>
      </c>
      <c r="H89" s="17">
        <v>64512</v>
      </c>
      <c r="I89" s="17" t="s">
        <v>148</v>
      </c>
      <c r="J89" s="17">
        <v>85101500</v>
      </c>
      <c r="K89" s="17" t="s">
        <v>55</v>
      </c>
      <c r="L89" s="17" t="s">
        <v>28</v>
      </c>
      <c r="M89" s="20">
        <v>45147</v>
      </c>
      <c r="N89" s="17"/>
      <c r="O89" s="17">
        <v>736111618</v>
      </c>
      <c r="P89" s="11" t="s">
        <v>27</v>
      </c>
      <c r="Q89" s="17" t="s">
        <v>27</v>
      </c>
      <c r="R89" s="11" t="s">
        <v>27</v>
      </c>
      <c r="S89" s="17" t="s">
        <v>27</v>
      </c>
      <c r="T89" s="11" t="s">
        <v>27</v>
      </c>
      <c r="U89" s="18">
        <v>27957555</v>
      </c>
    </row>
    <row r="90" spans="1:21" x14ac:dyDescent="0.3">
      <c r="A90" s="16">
        <v>45200</v>
      </c>
      <c r="B90" s="28" t="s">
        <v>48</v>
      </c>
      <c r="C90" s="17">
        <v>4529066637</v>
      </c>
      <c r="D90" s="15">
        <v>45145</v>
      </c>
      <c r="E90" s="17">
        <v>4520011361</v>
      </c>
      <c r="F90" s="15">
        <v>45130</v>
      </c>
      <c r="G90" s="19">
        <v>288899</v>
      </c>
      <c r="H90" s="17">
        <v>57116</v>
      </c>
      <c r="I90" s="17" t="s">
        <v>152</v>
      </c>
      <c r="J90" s="17">
        <v>85111617</v>
      </c>
      <c r="K90" s="17" t="s">
        <v>60</v>
      </c>
      <c r="L90" s="17" t="s">
        <v>28</v>
      </c>
      <c r="M90" s="20">
        <v>45146</v>
      </c>
      <c r="N90" s="17"/>
      <c r="O90" s="17">
        <v>730968383</v>
      </c>
      <c r="P90" s="11" t="s">
        <v>27</v>
      </c>
      <c r="Q90" s="17" t="s">
        <v>27</v>
      </c>
      <c r="R90" s="11" t="s">
        <v>27</v>
      </c>
      <c r="S90" s="17" t="s">
        <v>27</v>
      </c>
      <c r="T90" s="11" t="s">
        <v>27</v>
      </c>
      <c r="U90" s="18">
        <v>27957555</v>
      </c>
    </row>
    <row r="91" spans="1:21" x14ac:dyDescent="0.3">
      <c r="A91" s="16">
        <v>45200</v>
      </c>
      <c r="B91" s="28" t="s">
        <v>48</v>
      </c>
      <c r="C91" s="17">
        <v>4529066640</v>
      </c>
      <c r="D91" s="15">
        <v>45146</v>
      </c>
      <c r="E91" s="17">
        <v>4520011421</v>
      </c>
      <c r="F91" s="15">
        <v>45140</v>
      </c>
      <c r="G91" s="19">
        <v>100000</v>
      </c>
      <c r="H91" s="17">
        <v>345660</v>
      </c>
      <c r="I91" s="17" t="s">
        <v>153</v>
      </c>
      <c r="J91" s="17">
        <v>85111617</v>
      </c>
      <c r="K91" s="17" t="s">
        <v>60</v>
      </c>
      <c r="L91" s="17" t="s">
        <v>28</v>
      </c>
      <c r="M91" s="20">
        <v>45146</v>
      </c>
      <c r="N91" s="17"/>
      <c r="O91" s="17">
        <v>742766121</v>
      </c>
      <c r="P91" s="11" t="s">
        <v>27</v>
      </c>
      <c r="Q91" s="17" t="s">
        <v>27</v>
      </c>
      <c r="R91" s="11" t="s">
        <v>27</v>
      </c>
      <c r="S91" s="17" t="s">
        <v>27</v>
      </c>
      <c r="T91" s="11" t="s">
        <v>27</v>
      </c>
      <c r="U91" s="18">
        <v>27957555</v>
      </c>
    </row>
    <row r="92" spans="1:21" x14ac:dyDescent="0.3">
      <c r="A92" s="16">
        <v>45200</v>
      </c>
      <c r="B92" s="28" t="s">
        <v>48</v>
      </c>
      <c r="C92" s="17">
        <v>4529066642</v>
      </c>
      <c r="D92" s="15">
        <v>45146</v>
      </c>
      <c r="E92" s="17">
        <v>4520011382</v>
      </c>
      <c r="F92" s="15">
        <v>45132</v>
      </c>
      <c r="G92" s="19">
        <v>86700</v>
      </c>
      <c r="H92" s="17">
        <v>60912</v>
      </c>
      <c r="I92" s="17" t="s">
        <v>154</v>
      </c>
      <c r="J92" s="17">
        <v>85111617</v>
      </c>
      <c r="K92" s="17" t="s">
        <v>60</v>
      </c>
      <c r="L92" s="17" t="s">
        <v>28</v>
      </c>
      <c r="M92" s="20">
        <v>45146</v>
      </c>
      <c r="N92" s="17"/>
      <c r="O92" s="17">
        <v>731471506</v>
      </c>
      <c r="P92" s="11" t="s">
        <v>27</v>
      </c>
      <c r="Q92" s="17" t="s">
        <v>27</v>
      </c>
      <c r="R92" s="11" t="s">
        <v>27</v>
      </c>
      <c r="S92" s="17" t="s">
        <v>27</v>
      </c>
      <c r="T92" s="11" t="s">
        <v>27</v>
      </c>
      <c r="U92" s="18">
        <v>27957555</v>
      </c>
    </row>
    <row r="93" spans="1:21" x14ac:dyDescent="0.3">
      <c r="A93" s="16">
        <v>45200</v>
      </c>
      <c r="B93" s="28" t="s">
        <v>48</v>
      </c>
      <c r="C93" s="17">
        <v>4529066644</v>
      </c>
      <c r="D93" s="15">
        <v>45146</v>
      </c>
      <c r="E93" s="17">
        <v>4520011380</v>
      </c>
      <c r="F93" s="15">
        <v>45132</v>
      </c>
      <c r="G93" s="19">
        <v>67100</v>
      </c>
      <c r="H93" s="17">
        <v>73402</v>
      </c>
      <c r="I93" s="17" t="s">
        <v>155</v>
      </c>
      <c r="J93" s="17">
        <v>85111617</v>
      </c>
      <c r="K93" s="17" t="s">
        <v>60</v>
      </c>
      <c r="L93" s="17" t="s">
        <v>28</v>
      </c>
      <c r="M93" s="20">
        <v>45146</v>
      </c>
      <c r="N93" s="17"/>
      <c r="O93" s="17">
        <v>731020859</v>
      </c>
      <c r="P93" s="11" t="s">
        <v>27</v>
      </c>
      <c r="Q93" s="17" t="s">
        <v>27</v>
      </c>
      <c r="R93" s="11" t="s">
        <v>27</v>
      </c>
      <c r="S93" s="17" t="s">
        <v>27</v>
      </c>
      <c r="T93" s="11" t="s">
        <v>27</v>
      </c>
      <c r="U93" s="18">
        <v>27957555</v>
      </c>
    </row>
    <row r="94" spans="1:21" x14ac:dyDescent="0.3">
      <c r="A94" s="16">
        <v>45200</v>
      </c>
      <c r="B94" s="28" t="s">
        <v>48</v>
      </c>
      <c r="C94" s="17">
        <v>4529066647</v>
      </c>
      <c r="D94" s="15">
        <v>45147</v>
      </c>
      <c r="E94" s="17">
        <v>4520011368</v>
      </c>
      <c r="F94" s="15">
        <v>45131</v>
      </c>
      <c r="G94" s="19">
        <v>178165</v>
      </c>
      <c r="H94" s="17">
        <v>237848</v>
      </c>
      <c r="I94" s="17" t="s">
        <v>156</v>
      </c>
      <c r="J94" s="17">
        <v>85111617</v>
      </c>
      <c r="K94" s="17" t="s">
        <v>60</v>
      </c>
      <c r="L94" s="17" t="s">
        <v>28</v>
      </c>
      <c r="M94" s="20">
        <v>45147</v>
      </c>
      <c r="N94" s="17"/>
      <c r="O94" s="17">
        <v>200368759</v>
      </c>
      <c r="P94" s="11" t="s">
        <v>27</v>
      </c>
      <c r="Q94" s="17" t="s">
        <v>27</v>
      </c>
      <c r="R94" s="11" t="s">
        <v>27</v>
      </c>
      <c r="S94" s="17" t="s">
        <v>27</v>
      </c>
      <c r="T94" s="11" t="s">
        <v>27</v>
      </c>
      <c r="U94" s="18">
        <v>27957555</v>
      </c>
    </row>
    <row r="95" spans="1:21" x14ac:dyDescent="0.3">
      <c r="A95" s="16">
        <v>45200</v>
      </c>
      <c r="B95" s="28" t="s">
        <v>48</v>
      </c>
      <c r="C95" s="17">
        <v>4529066649</v>
      </c>
      <c r="D95" s="15">
        <v>45147</v>
      </c>
      <c r="E95" s="17">
        <v>4520011389</v>
      </c>
      <c r="F95" s="15">
        <v>45132</v>
      </c>
      <c r="G95" s="19">
        <v>460000</v>
      </c>
      <c r="H95" s="17">
        <v>73509</v>
      </c>
      <c r="I95" s="17" t="s">
        <v>157</v>
      </c>
      <c r="J95" s="17">
        <v>85101500</v>
      </c>
      <c r="K95" s="17" t="s">
        <v>55</v>
      </c>
      <c r="L95" s="17" t="s">
        <v>28</v>
      </c>
      <c r="M95" s="20">
        <v>45147</v>
      </c>
      <c r="N95" s="17"/>
      <c r="O95" s="17">
        <v>731042894</v>
      </c>
      <c r="P95" s="11" t="s">
        <v>27</v>
      </c>
      <c r="Q95" s="17" t="s">
        <v>27</v>
      </c>
      <c r="R95" s="11" t="s">
        <v>27</v>
      </c>
      <c r="S95" s="17" t="s">
        <v>27</v>
      </c>
      <c r="T95" s="11" t="s">
        <v>27</v>
      </c>
      <c r="U95" s="18">
        <v>27957555</v>
      </c>
    </row>
    <row r="96" spans="1:21" x14ac:dyDescent="0.3">
      <c r="A96" s="16">
        <v>45200</v>
      </c>
      <c r="B96" s="28" t="s">
        <v>48</v>
      </c>
      <c r="C96" s="17">
        <v>4529066650</v>
      </c>
      <c r="D96" s="15">
        <v>45147</v>
      </c>
      <c r="E96" s="17">
        <v>4520011367</v>
      </c>
      <c r="F96" s="15">
        <v>45131</v>
      </c>
      <c r="G96" s="19">
        <v>190000</v>
      </c>
      <c r="H96" s="17">
        <v>241063</v>
      </c>
      <c r="I96" s="17" t="s">
        <v>158</v>
      </c>
      <c r="J96" s="17">
        <v>85111617</v>
      </c>
      <c r="K96" s="17" t="s">
        <v>60</v>
      </c>
      <c r="L96" s="17" t="s">
        <v>28</v>
      </c>
      <c r="M96" s="20">
        <v>45147</v>
      </c>
      <c r="N96" s="17"/>
      <c r="O96" s="17">
        <v>611486939</v>
      </c>
      <c r="P96" s="11" t="s">
        <v>27</v>
      </c>
      <c r="Q96" s="17" t="s">
        <v>27</v>
      </c>
      <c r="R96" s="11" t="s">
        <v>27</v>
      </c>
      <c r="S96" s="17" t="s">
        <v>27</v>
      </c>
      <c r="T96" s="11" t="s">
        <v>27</v>
      </c>
      <c r="U96" s="18">
        <v>27957555</v>
      </c>
    </row>
    <row r="97" spans="1:21" x14ac:dyDescent="0.3">
      <c r="A97" s="16">
        <v>45200</v>
      </c>
      <c r="B97" s="28" t="s">
        <v>48</v>
      </c>
      <c r="C97" s="17">
        <v>4529066652</v>
      </c>
      <c r="D97" s="15">
        <v>45147</v>
      </c>
      <c r="E97" s="17">
        <v>4520011363</v>
      </c>
      <c r="F97" s="15">
        <v>45131</v>
      </c>
      <c r="G97" s="19">
        <v>48000</v>
      </c>
      <c r="H97" s="17">
        <v>327564</v>
      </c>
      <c r="I97" s="17" t="s">
        <v>159</v>
      </c>
      <c r="J97" s="17">
        <v>85101500</v>
      </c>
      <c r="K97" s="17" t="s">
        <v>55</v>
      </c>
      <c r="L97" s="17" t="s">
        <v>28</v>
      </c>
      <c r="M97" s="20">
        <v>45152</v>
      </c>
      <c r="N97" s="17"/>
      <c r="O97" s="17">
        <v>510383835</v>
      </c>
      <c r="P97" s="11" t="s">
        <v>27</v>
      </c>
      <c r="Q97" s="17" t="s">
        <v>27</v>
      </c>
      <c r="R97" s="11" t="s">
        <v>27</v>
      </c>
      <c r="S97" s="17" t="s">
        <v>27</v>
      </c>
      <c r="T97" s="11" t="s">
        <v>27</v>
      </c>
      <c r="U97" s="18">
        <v>27957555</v>
      </c>
    </row>
    <row r="98" spans="1:21" x14ac:dyDescent="0.3">
      <c r="A98" s="16">
        <v>45200</v>
      </c>
      <c r="B98" s="28" t="s">
        <v>48</v>
      </c>
      <c r="C98" s="17">
        <v>4529066653</v>
      </c>
      <c r="D98" s="15">
        <v>45147</v>
      </c>
      <c r="E98" s="17">
        <v>4520011334</v>
      </c>
      <c r="F98" s="15">
        <v>45124</v>
      </c>
      <c r="G98" s="19">
        <v>75000</v>
      </c>
      <c r="H98" s="17">
        <v>75327</v>
      </c>
      <c r="I98" s="17" t="s">
        <v>160</v>
      </c>
      <c r="J98" s="17">
        <v>85101500</v>
      </c>
      <c r="K98" s="17" t="s">
        <v>55</v>
      </c>
      <c r="L98" s="17" t="s">
        <v>28</v>
      </c>
      <c r="M98" s="20">
        <v>45147</v>
      </c>
      <c r="N98" s="17"/>
      <c r="O98" s="17">
        <v>731393193</v>
      </c>
      <c r="P98" s="11" t="s">
        <v>27</v>
      </c>
      <c r="Q98" s="17" t="s">
        <v>27</v>
      </c>
      <c r="R98" s="11" t="s">
        <v>27</v>
      </c>
      <c r="S98" s="17" t="s">
        <v>27</v>
      </c>
      <c r="T98" s="11" t="s">
        <v>27</v>
      </c>
      <c r="U98" s="18">
        <v>27957555</v>
      </c>
    </row>
    <row r="99" spans="1:21" x14ac:dyDescent="0.3">
      <c r="A99" s="16">
        <v>45200</v>
      </c>
      <c r="B99" s="28" t="s">
        <v>48</v>
      </c>
      <c r="C99" s="17">
        <v>4529066655</v>
      </c>
      <c r="D99" s="15">
        <v>45147</v>
      </c>
      <c r="E99" s="17">
        <v>4520011379</v>
      </c>
      <c r="F99" s="15">
        <v>45131</v>
      </c>
      <c r="G99" s="19">
        <v>924786</v>
      </c>
      <c r="H99" s="17">
        <v>73703</v>
      </c>
      <c r="I99" s="17" t="s">
        <v>161</v>
      </c>
      <c r="J99" s="17">
        <v>85111617</v>
      </c>
      <c r="K99" s="17" t="s">
        <v>60</v>
      </c>
      <c r="L99" s="17" t="s">
        <v>28</v>
      </c>
      <c r="M99" s="20">
        <v>45147</v>
      </c>
      <c r="N99" s="17"/>
      <c r="O99" s="17">
        <v>731084521</v>
      </c>
      <c r="P99" s="11" t="s">
        <v>27</v>
      </c>
      <c r="Q99" s="17" t="s">
        <v>27</v>
      </c>
      <c r="R99" s="11" t="s">
        <v>27</v>
      </c>
      <c r="S99" s="17" t="s">
        <v>27</v>
      </c>
      <c r="T99" s="11" t="s">
        <v>27</v>
      </c>
      <c r="U99" s="18">
        <v>27957555</v>
      </c>
    </row>
    <row r="100" spans="1:21" x14ac:dyDescent="0.3">
      <c r="A100" s="16">
        <v>45200</v>
      </c>
      <c r="B100" s="28" t="s">
        <v>48</v>
      </c>
      <c r="C100" s="17">
        <v>4529066655</v>
      </c>
      <c r="D100" s="15">
        <v>45147</v>
      </c>
      <c r="E100" s="17">
        <v>4520011379</v>
      </c>
      <c r="F100" s="15">
        <v>45131</v>
      </c>
      <c r="G100" s="19">
        <v>2446135.06</v>
      </c>
      <c r="H100" s="17">
        <v>73703</v>
      </c>
      <c r="I100" s="17" t="s">
        <v>161</v>
      </c>
      <c r="J100" s="17">
        <v>85101500</v>
      </c>
      <c r="K100" s="17" t="s">
        <v>55</v>
      </c>
      <c r="L100" s="17" t="s">
        <v>28</v>
      </c>
      <c r="M100" s="20">
        <v>45147</v>
      </c>
      <c r="N100" s="17"/>
      <c r="O100" s="17">
        <v>731084521</v>
      </c>
      <c r="P100" s="11" t="s">
        <v>27</v>
      </c>
      <c r="Q100" s="17" t="s">
        <v>27</v>
      </c>
      <c r="R100" s="11" t="s">
        <v>27</v>
      </c>
      <c r="S100" s="17" t="s">
        <v>27</v>
      </c>
      <c r="T100" s="11" t="s">
        <v>27</v>
      </c>
      <c r="U100" s="18">
        <v>27957555</v>
      </c>
    </row>
    <row r="101" spans="1:21" x14ac:dyDescent="0.3">
      <c r="A101" s="16">
        <v>45200</v>
      </c>
      <c r="B101" s="28" t="s">
        <v>48</v>
      </c>
      <c r="C101" s="17">
        <v>4529066659</v>
      </c>
      <c r="D101" s="15">
        <v>45148</v>
      </c>
      <c r="E101" s="17">
        <v>4520011404</v>
      </c>
      <c r="F101" s="15">
        <v>45135</v>
      </c>
      <c r="G101" s="19">
        <v>183000</v>
      </c>
      <c r="H101" s="17">
        <v>347541</v>
      </c>
      <c r="I101" s="17" t="s">
        <v>162</v>
      </c>
      <c r="J101" s="17">
        <v>85111617</v>
      </c>
      <c r="K101" s="17" t="s">
        <v>60</v>
      </c>
      <c r="L101" s="17" t="s">
        <v>28</v>
      </c>
      <c r="M101" s="20">
        <v>45148</v>
      </c>
      <c r="N101" s="17"/>
      <c r="O101" s="17">
        <v>10751555</v>
      </c>
      <c r="P101" s="11" t="s">
        <v>27</v>
      </c>
      <c r="Q101" s="17" t="s">
        <v>27</v>
      </c>
      <c r="R101" s="11" t="s">
        <v>27</v>
      </c>
      <c r="S101" s="17" t="s">
        <v>27</v>
      </c>
      <c r="T101" s="11" t="s">
        <v>27</v>
      </c>
      <c r="U101" s="18">
        <v>27957555</v>
      </c>
    </row>
    <row r="102" spans="1:21" x14ac:dyDescent="0.3">
      <c r="A102" s="16">
        <v>45200</v>
      </c>
      <c r="B102" s="28" t="s">
        <v>48</v>
      </c>
      <c r="C102" s="17">
        <v>4529066660</v>
      </c>
      <c r="D102" s="15">
        <v>45148</v>
      </c>
      <c r="E102" s="17">
        <v>4520011402</v>
      </c>
      <c r="F102" s="15">
        <v>45135</v>
      </c>
      <c r="G102" s="19">
        <v>129234</v>
      </c>
      <c r="H102" s="17">
        <v>71506</v>
      </c>
      <c r="I102" s="17" t="s">
        <v>163</v>
      </c>
      <c r="J102" s="17">
        <v>85111617</v>
      </c>
      <c r="K102" s="17" t="s">
        <v>60</v>
      </c>
      <c r="L102" s="17" t="s">
        <v>28</v>
      </c>
      <c r="M102" s="20">
        <v>45148</v>
      </c>
      <c r="N102" s="17"/>
      <c r="O102" s="17">
        <v>562302027</v>
      </c>
      <c r="P102" s="11" t="s">
        <v>27</v>
      </c>
      <c r="Q102" s="17" t="s">
        <v>27</v>
      </c>
      <c r="R102" s="11" t="s">
        <v>27</v>
      </c>
      <c r="S102" s="17" t="s">
        <v>27</v>
      </c>
      <c r="T102" s="11" t="s">
        <v>27</v>
      </c>
      <c r="U102" s="18">
        <v>27957555</v>
      </c>
    </row>
    <row r="103" spans="1:21" x14ac:dyDescent="0.3">
      <c r="A103" s="16">
        <v>45200</v>
      </c>
      <c r="B103" s="28" t="s">
        <v>48</v>
      </c>
      <c r="C103" s="17">
        <v>4529066661</v>
      </c>
      <c r="D103" s="15">
        <v>45148</v>
      </c>
      <c r="E103" s="17">
        <v>4520011305</v>
      </c>
      <c r="F103" s="15">
        <v>45114</v>
      </c>
      <c r="G103" s="19">
        <v>106600</v>
      </c>
      <c r="H103" s="17">
        <v>573081</v>
      </c>
      <c r="I103" s="17" t="s">
        <v>164</v>
      </c>
      <c r="J103" s="17">
        <v>85111617</v>
      </c>
      <c r="K103" s="17" t="s">
        <v>60</v>
      </c>
      <c r="L103" s="17" t="s">
        <v>28</v>
      </c>
      <c r="M103" s="20">
        <v>45148</v>
      </c>
      <c r="N103" s="17"/>
      <c r="O103" s="17">
        <v>921198627</v>
      </c>
      <c r="P103" s="11" t="s">
        <v>27</v>
      </c>
      <c r="Q103" s="17" t="s">
        <v>27</v>
      </c>
      <c r="R103" s="11" t="s">
        <v>27</v>
      </c>
      <c r="S103" s="17" t="s">
        <v>27</v>
      </c>
      <c r="T103" s="11" t="s">
        <v>27</v>
      </c>
      <c r="U103" s="18">
        <v>27957555</v>
      </c>
    </row>
    <row r="104" spans="1:21" x14ac:dyDescent="0.3">
      <c r="A104" s="16">
        <v>45200</v>
      </c>
      <c r="B104" s="28" t="s">
        <v>48</v>
      </c>
      <c r="C104" s="17">
        <v>4529066662</v>
      </c>
      <c r="D104" s="15">
        <v>45148</v>
      </c>
      <c r="E104" s="17">
        <v>4520011357</v>
      </c>
      <c r="F104" s="15">
        <v>45130</v>
      </c>
      <c r="G104" s="19">
        <v>337570</v>
      </c>
      <c r="H104" s="17">
        <v>289256</v>
      </c>
      <c r="I104" s="17" t="s">
        <v>165</v>
      </c>
      <c r="J104" s="17">
        <v>85111617</v>
      </c>
      <c r="K104" s="17" t="s">
        <v>60</v>
      </c>
      <c r="L104" s="17" t="s">
        <v>28</v>
      </c>
      <c r="M104" s="20">
        <v>45159</v>
      </c>
      <c r="N104" s="17"/>
      <c r="O104" s="17">
        <v>392068921</v>
      </c>
      <c r="P104" s="11" t="s">
        <v>27</v>
      </c>
      <c r="Q104" s="17" t="s">
        <v>27</v>
      </c>
      <c r="R104" s="11" t="s">
        <v>27</v>
      </c>
      <c r="S104" s="17" t="s">
        <v>27</v>
      </c>
      <c r="T104" s="11" t="s">
        <v>27</v>
      </c>
      <c r="U104" s="18">
        <v>27957555</v>
      </c>
    </row>
    <row r="105" spans="1:21" x14ac:dyDescent="0.3">
      <c r="A105" s="16">
        <v>45200</v>
      </c>
      <c r="B105" s="28" t="s">
        <v>48</v>
      </c>
      <c r="C105" s="17">
        <v>4529066663</v>
      </c>
      <c r="D105" s="15">
        <v>45148</v>
      </c>
      <c r="E105" s="17">
        <v>4520011331</v>
      </c>
      <c r="F105" s="15">
        <v>45122</v>
      </c>
      <c r="G105" s="19">
        <v>185600</v>
      </c>
      <c r="H105" s="17">
        <v>74277</v>
      </c>
      <c r="I105" s="17" t="s">
        <v>166</v>
      </c>
      <c r="J105" s="17">
        <v>85111617</v>
      </c>
      <c r="K105" s="17" t="s">
        <v>60</v>
      </c>
      <c r="L105" s="17" t="s">
        <v>28</v>
      </c>
      <c r="M105" s="20">
        <v>45148</v>
      </c>
      <c r="N105" s="17"/>
      <c r="O105" s="17">
        <v>731215510</v>
      </c>
      <c r="P105" s="11" t="s">
        <v>27</v>
      </c>
      <c r="Q105" s="17" t="s">
        <v>27</v>
      </c>
      <c r="R105" s="11" t="s">
        <v>27</v>
      </c>
      <c r="S105" s="17" t="s">
        <v>27</v>
      </c>
      <c r="T105" s="11" t="s">
        <v>27</v>
      </c>
      <c r="U105" s="18">
        <v>27957555</v>
      </c>
    </row>
    <row r="106" spans="1:21" x14ac:dyDescent="0.3">
      <c r="A106" s="16">
        <v>45200</v>
      </c>
      <c r="B106" s="28" t="s">
        <v>48</v>
      </c>
      <c r="C106" s="17">
        <v>4529066665</v>
      </c>
      <c r="D106" s="15">
        <v>45148</v>
      </c>
      <c r="E106" s="17">
        <v>4520011350</v>
      </c>
      <c r="F106" s="15">
        <v>45128</v>
      </c>
      <c r="G106" s="19">
        <v>245383</v>
      </c>
      <c r="H106" s="17">
        <v>72335</v>
      </c>
      <c r="I106" s="17" t="s">
        <v>167</v>
      </c>
      <c r="J106" s="17">
        <v>85101500</v>
      </c>
      <c r="K106" s="17" t="s">
        <v>55</v>
      </c>
      <c r="L106" s="17" t="s">
        <v>28</v>
      </c>
      <c r="M106" s="20">
        <v>45148</v>
      </c>
      <c r="N106" s="17"/>
      <c r="O106" s="17">
        <v>730590119</v>
      </c>
      <c r="P106" s="11" t="s">
        <v>27</v>
      </c>
      <c r="Q106" s="17" t="s">
        <v>27</v>
      </c>
      <c r="R106" s="11" t="s">
        <v>27</v>
      </c>
      <c r="S106" s="17" t="s">
        <v>27</v>
      </c>
      <c r="T106" s="11" t="s">
        <v>27</v>
      </c>
      <c r="U106" s="18">
        <v>27957555</v>
      </c>
    </row>
    <row r="107" spans="1:21" x14ac:dyDescent="0.3">
      <c r="A107" s="16">
        <v>45200</v>
      </c>
      <c r="B107" s="28" t="s">
        <v>48</v>
      </c>
      <c r="C107" s="17">
        <v>4529066667</v>
      </c>
      <c r="D107" s="15">
        <v>45148</v>
      </c>
      <c r="E107" s="17">
        <v>4520011322</v>
      </c>
      <c r="F107" s="15">
        <v>45120</v>
      </c>
      <c r="G107" s="19">
        <v>250000</v>
      </c>
      <c r="H107" s="17">
        <v>249123</v>
      </c>
      <c r="I107" s="17" t="s">
        <v>168</v>
      </c>
      <c r="J107" s="17">
        <v>85101500</v>
      </c>
      <c r="K107" s="17" t="s">
        <v>55</v>
      </c>
      <c r="L107" s="17" t="s">
        <v>28</v>
      </c>
      <c r="M107" s="20">
        <v>45148</v>
      </c>
      <c r="N107" s="17"/>
      <c r="O107" s="17">
        <v>731397701</v>
      </c>
      <c r="P107" s="11" t="s">
        <v>27</v>
      </c>
      <c r="Q107" s="17" t="s">
        <v>27</v>
      </c>
      <c r="R107" s="11" t="s">
        <v>27</v>
      </c>
      <c r="S107" s="17" t="s">
        <v>27</v>
      </c>
      <c r="T107" s="11" t="s">
        <v>27</v>
      </c>
      <c r="U107" s="18">
        <v>27957555</v>
      </c>
    </row>
    <row r="108" spans="1:21" x14ac:dyDescent="0.3">
      <c r="A108" s="16">
        <v>45200</v>
      </c>
      <c r="B108" s="28" t="s">
        <v>48</v>
      </c>
      <c r="C108" s="17">
        <v>4529066669</v>
      </c>
      <c r="D108" s="15">
        <v>45148</v>
      </c>
      <c r="E108" s="17">
        <v>4520011352</v>
      </c>
      <c r="F108" s="15">
        <v>45129</v>
      </c>
      <c r="G108" s="19">
        <v>280000</v>
      </c>
      <c r="H108" s="17">
        <v>247963</v>
      </c>
      <c r="I108" s="17" t="s">
        <v>169</v>
      </c>
      <c r="J108" s="17">
        <v>85101500</v>
      </c>
      <c r="K108" s="17" t="s">
        <v>55</v>
      </c>
      <c r="L108" s="17" t="s">
        <v>28</v>
      </c>
      <c r="M108" s="20">
        <v>45159</v>
      </c>
      <c r="N108" s="17"/>
      <c r="O108" s="17">
        <v>731515579</v>
      </c>
      <c r="P108" s="11" t="s">
        <v>27</v>
      </c>
      <c r="Q108" s="17" t="s">
        <v>27</v>
      </c>
      <c r="R108" s="11" t="s">
        <v>27</v>
      </c>
      <c r="S108" s="17" t="s">
        <v>27</v>
      </c>
      <c r="T108" s="11" t="s">
        <v>27</v>
      </c>
      <c r="U108" s="18">
        <v>27957555</v>
      </c>
    </row>
    <row r="109" spans="1:21" x14ac:dyDescent="0.3">
      <c r="A109" s="16">
        <v>45200</v>
      </c>
      <c r="B109" s="28" t="s">
        <v>48</v>
      </c>
      <c r="C109" s="17">
        <v>4529066670</v>
      </c>
      <c r="D109" s="15">
        <v>45148</v>
      </c>
      <c r="E109" s="17">
        <v>4520011359</v>
      </c>
      <c r="F109" s="15">
        <v>45130</v>
      </c>
      <c r="G109" s="19">
        <v>375000</v>
      </c>
      <c r="H109" s="17">
        <v>537178</v>
      </c>
      <c r="I109" s="17" t="s">
        <v>170</v>
      </c>
      <c r="J109" s="17">
        <v>85101500</v>
      </c>
      <c r="K109" s="17" t="s">
        <v>55</v>
      </c>
      <c r="L109" s="17" t="s">
        <v>28</v>
      </c>
      <c r="M109" s="20">
        <v>45159</v>
      </c>
      <c r="N109" s="17"/>
      <c r="O109" s="17">
        <v>208443159</v>
      </c>
      <c r="P109" s="11" t="s">
        <v>27</v>
      </c>
      <c r="Q109" s="17" t="s">
        <v>27</v>
      </c>
      <c r="R109" s="11" t="s">
        <v>27</v>
      </c>
      <c r="S109" s="17" t="s">
        <v>27</v>
      </c>
      <c r="T109" s="11" t="s">
        <v>27</v>
      </c>
      <c r="U109" s="18">
        <v>27957555</v>
      </c>
    </row>
    <row r="110" spans="1:21" x14ac:dyDescent="0.3">
      <c r="A110" s="16">
        <v>45200</v>
      </c>
      <c r="B110" s="28" t="s">
        <v>48</v>
      </c>
      <c r="C110" s="17">
        <v>4529066671</v>
      </c>
      <c r="D110" s="15">
        <v>45148</v>
      </c>
      <c r="E110" s="17">
        <v>4520011365</v>
      </c>
      <c r="F110" s="15">
        <v>45131</v>
      </c>
      <c r="G110" s="19">
        <v>235000</v>
      </c>
      <c r="H110" s="17">
        <v>75544</v>
      </c>
      <c r="I110" s="17" t="s">
        <v>171</v>
      </c>
      <c r="J110" s="17">
        <v>85111617</v>
      </c>
      <c r="K110" s="17" t="s">
        <v>60</v>
      </c>
      <c r="L110" s="17" t="s">
        <v>28</v>
      </c>
      <c r="M110" s="20">
        <v>45148</v>
      </c>
      <c r="N110" s="17"/>
      <c r="O110" s="17">
        <v>731424239</v>
      </c>
      <c r="P110" s="11" t="s">
        <v>27</v>
      </c>
      <c r="Q110" s="17" t="s">
        <v>27</v>
      </c>
      <c r="R110" s="11" t="s">
        <v>27</v>
      </c>
      <c r="S110" s="17" t="s">
        <v>27</v>
      </c>
      <c r="T110" s="11" t="s">
        <v>27</v>
      </c>
      <c r="U110" s="18">
        <v>27957555</v>
      </c>
    </row>
    <row r="111" spans="1:21" x14ac:dyDescent="0.3">
      <c r="A111" s="16">
        <v>45200</v>
      </c>
      <c r="B111" s="28" t="s">
        <v>48</v>
      </c>
      <c r="C111" s="17">
        <v>4529066672</v>
      </c>
      <c r="D111" s="15">
        <v>45148</v>
      </c>
      <c r="E111" s="17">
        <v>4520011354</v>
      </c>
      <c r="F111" s="15">
        <v>45129</v>
      </c>
      <c r="G111" s="19">
        <v>513636</v>
      </c>
      <c r="H111" s="17">
        <v>550334</v>
      </c>
      <c r="I111" s="17" t="s">
        <v>172</v>
      </c>
      <c r="J111" s="17">
        <v>85111617</v>
      </c>
      <c r="K111" s="17" t="s">
        <v>60</v>
      </c>
      <c r="L111" s="17" t="s">
        <v>28</v>
      </c>
      <c r="M111" s="20">
        <v>45159</v>
      </c>
      <c r="N111" s="17"/>
      <c r="O111" s="17">
        <v>862303924</v>
      </c>
      <c r="P111" s="11" t="s">
        <v>27</v>
      </c>
      <c r="Q111" s="17" t="s">
        <v>27</v>
      </c>
      <c r="R111" s="11" t="s">
        <v>27</v>
      </c>
      <c r="S111" s="17" t="s">
        <v>27</v>
      </c>
      <c r="T111" s="11" t="s">
        <v>27</v>
      </c>
      <c r="U111" s="18">
        <v>27957555</v>
      </c>
    </row>
    <row r="112" spans="1:21" x14ac:dyDescent="0.3">
      <c r="A112" s="16">
        <v>45200</v>
      </c>
      <c r="B112" s="28" t="s">
        <v>48</v>
      </c>
      <c r="C112" s="17">
        <v>4529066673</v>
      </c>
      <c r="D112" s="15">
        <v>45148</v>
      </c>
      <c r="E112" s="17">
        <v>4520011395</v>
      </c>
      <c r="F112" s="15">
        <v>45134</v>
      </c>
      <c r="G112" s="19">
        <v>57777</v>
      </c>
      <c r="H112" s="17">
        <v>73767</v>
      </c>
      <c r="I112" s="17" t="s">
        <v>173</v>
      </c>
      <c r="J112" s="17">
        <v>85101500</v>
      </c>
      <c r="K112" s="17" t="s">
        <v>55</v>
      </c>
      <c r="L112" s="17" t="s">
        <v>28</v>
      </c>
      <c r="M112" s="20">
        <v>45167</v>
      </c>
      <c r="N112" s="17"/>
      <c r="O112" s="17">
        <v>731097811</v>
      </c>
      <c r="P112" s="11" t="s">
        <v>27</v>
      </c>
      <c r="Q112" s="17" t="s">
        <v>27</v>
      </c>
      <c r="R112" s="11" t="s">
        <v>27</v>
      </c>
      <c r="S112" s="17" t="s">
        <v>27</v>
      </c>
      <c r="T112" s="11" t="s">
        <v>27</v>
      </c>
      <c r="U112" s="18">
        <v>27957555</v>
      </c>
    </row>
    <row r="113" spans="1:21" x14ac:dyDescent="0.3">
      <c r="A113" s="16">
        <v>45200</v>
      </c>
      <c r="B113" s="28" t="s">
        <v>48</v>
      </c>
      <c r="C113" s="17">
        <v>4529066673</v>
      </c>
      <c r="D113" s="15">
        <v>45148</v>
      </c>
      <c r="E113" s="17">
        <v>4520011395</v>
      </c>
      <c r="F113" s="15">
        <v>45134</v>
      </c>
      <c r="G113" s="19">
        <v>34849.69</v>
      </c>
      <c r="H113" s="17">
        <v>73767</v>
      </c>
      <c r="I113" s="17" t="s">
        <v>173</v>
      </c>
      <c r="J113" s="17">
        <v>85101500</v>
      </c>
      <c r="K113" s="17" t="s">
        <v>55</v>
      </c>
      <c r="L113" s="17" t="s">
        <v>28</v>
      </c>
      <c r="M113" s="20">
        <v>45167</v>
      </c>
      <c r="N113" s="17"/>
      <c r="O113" s="17">
        <v>731097811</v>
      </c>
      <c r="P113" s="11" t="s">
        <v>27</v>
      </c>
      <c r="Q113" s="17" t="s">
        <v>27</v>
      </c>
      <c r="R113" s="11" t="s">
        <v>27</v>
      </c>
      <c r="S113" s="17" t="s">
        <v>27</v>
      </c>
      <c r="T113" s="11" t="s">
        <v>27</v>
      </c>
      <c r="U113" s="18">
        <v>27957555</v>
      </c>
    </row>
    <row r="114" spans="1:21" x14ac:dyDescent="0.3">
      <c r="A114" s="16">
        <v>45200</v>
      </c>
      <c r="B114" s="28" t="s">
        <v>48</v>
      </c>
      <c r="C114" s="17">
        <v>4529066674</v>
      </c>
      <c r="D114" s="15">
        <v>45149</v>
      </c>
      <c r="E114" s="17">
        <v>4520011355</v>
      </c>
      <c r="F114" s="15">
        <v>45129</v>
      </c>
      <c r="G114" s="19">
        <v>343900</v>
      </c>
      <c r="H114" s="17">
        <v>551848</v>
      </c>
      <c r="I114" s="17" t="s">
        <v>174</v>
      </c>
      <c r="J114" s="17">
        <v>85111617</v>
      </c>
      <c r="K114" s="17" t="s">
        <v>60</v>
      </c>
      <c r="L114" s="17" t="s">
        <v>28</v>
      </c>
      <c r="M114" s="20">
        <v>45152</v>
      </c>
      <c r="N114" s="17"/>
      <c r="O114" s="17">
        <v>871652067</v>
      </c>
      <c r="P114" s="11" t="s">
        <v>27</v>
      </c>
      <c r="Q114" s="17" t="s">
        <v>27</v>
      </c>
      <c r="R114" s="11" t="s">
        <v>27</v>
      </c>
      <c r="S114" s="17" t="s">
        <v>27</v>
      </c>
      <c r="T114" s="11" t="s">
        <v>27</v>
      </c>
      <c r="U114" s="18">
        <v>27957555</v>
      </c>
    </row>
    <row r="115" spans="1:21" x14ac:dyDescent="0.3">
      <c r="A115" s="16">
        <v>45200</v>
      </c>
      <c r="B115" s="28" t="s">
        <v>48</v>
      </c>
      <c r="C115" s="17">
        <v>4529066675</v>
      </c>
      <c r="D115" s="15">
        <v>45149</v>
      </c>
      <c r="E115" s="17">
        <v>4520011391</v>
      </c>
      <c r="F115" s="15">
        <v>45133</v>
      </c>
      <c r="G115" s="19">
        <v>130000</v>
      </c>
      <c r="H115" s="17">
        <v>477174</v>
      </c>
      <c r="I115" s="17" t="s">
        <v>175</v>
      </c>
      <c r="J115" s="17">
        <v>85101500</v>
      </c>
      <c r="K115" s="17" t="s">
        <v>55</v>
      </c>
      <c r="L115" s="17" t="s">
        <v>28</v>
      </c>
      <c r="M115" s="20">
        <v>45149</v>
      </c>
      <c r="N115" s="17"/>
      <c r="O115" s="17">
        <v>274883793</v>
      </c>
      <c r="P115" s="11" t="s">
        <v>27</v>
      </c>
      <c r="Q115" s="17" t="s">
        <v>27</v>
      </c>
      <c r="R115" s="11" t="s">
        <v>27</v>
      </c>
      <c r="S115" s="17" t="s">
        <v>27</v>
      </c>
      <c r="T115" s="11" t="s">
        <v>27</v>
      </c>
      <c r="U115" s="18">
        <v>27957555</v>
      </c>
    </row>
    <row r="116" spans="1:21" x14ac:dyDescent="0.3">
      <c r="A116" s="16">
        <v>45200</v>
      </c>
      <c r="B116" s="28" t="s">
        <v>48</v>
      </c>
      <c r="C116" s="17">
        <v>4529066676</v>
      </c>
      <c r="D116" s="15">
        <v>45149</v>
      </c>
      <c r="E116" s="17" t="s">
        <v>27</v>
      </c>
      <c r="F116" s="15"/>
      <c r="G116" s="19">
        <v>278501.96000000002</v>
      </c>
      <c r="H116" s="17">
        <v>518549</v>
      </c>
      <c r="I116" s="17" t="s">
        <v>176</v>
      </c>
      <c r="J116" s="17">
        <v>85101500</v>
      </c>
      <c r="K116" s="17" t="s">
        <v>55</v>
      </c>
      <c r="L116" s="17" t="s">
        <v>28</v>
      </c>
      <c r="M116" s="20">
        <v>45149</v>
      </c>
      <c r="N116" s="17"/>
      <c r="O116" s="17">
        <v>852169449</v>
      </c>
      <c r="P116" s="11" t="s">
        <v>27</v>
      </c>
      <c r="Q116" s="17" t="s">
        <v>27</v>
      </c>
      <c r="R116" s="11" t="s">
        <v>27</v>
      </c>
      <c r="S116" s="17" t="s">
        <v>27</v>
      </c>
      <c r="T116" s="11" t="s">
        <v>27</v>
      </c>
      <c r="U116" s="18">
        <v>27957555</v>
      </c>
    </row>
    <row r="117" spans="1:21" x14ac:dyDescent="0.3">
      <c r="A117" s="16">
        <v>45200</v>
      </c>
      <c r="B117" s="28" t="s">
        <v>48</v>
      </c>
      <c r="C117" s="17">
        <v>4529066676</v>
      </c>
      <c r="D117" s="15">
        <v>45149</v>
      </c>
      <c r="E117" s="17" t="s">
        <v>27</v>
      </c>
      <c r="F117" s="15"/>
      <c r="G117" s="19">
        <v>31234.04</v>
      </c>
      <c r="H117" s="17">
        <v>518549</v>
      </c>
      <c r="I117" s="17" t="s">
        <v>176</v>
      </c>
      <c r="J117" s="17">
        <v>85101500</v>
      </c>
      <c r="K117" s="17" t="s">
        <v>55</v>
      </c>
      <c r="L117" s="17" t="s">
        <v>28</v>
      </c>
      <c r="M117" s="20">
        <v>45149</v>
      </c>
      <c r="N117" s="17"/>
      <c r="O117" s="17">
        <v>852169449</v>
      </c>
      <c r="P117" s="11" t="s">
        <v>27</v>
      </c>
      <c r="Q117" s="17" t="s">
        <v>27</v>
      </c>
      <c r="R117" s="11" t="s">
        <v>27</v>
      </c>
      <c r="S117" s="17" t="s">
        <v>27</v>
      </c>
      <c r="T117" s="11" t="s">
        <v>27</v>
      </c>
      <c r="U117" s="18">
        <v>27957555</v>
      </c>
    </row>
    <row r="118" spans="1:21" x14ac:dyDescent="0.3">
      <c r="A118" s="16">
        <v>45200</v>
      </c>
      <c r="B118" s="28" t="s">
        <v>48</v>
      </c>
      <c r="C118" s="17">
        <v>4529066677</v>
      </c>
      <c r="D118" s="15">
        <v>45149</v>
      </c>
      <c r="E118" s="17">
        <v>4520011381</v>
      </c>
      <c r="F118" s="15">
        <v>45132</v>
      </c>
      <c r="G118" s="19">
        <v>62300</v>
      </c>
      <c r="H118" s="17">
        <v>73049</v>
      </c>
      <c r="I118" s="17" t="s">
        <v>177</v>
      </c>
      <c r="J118" s="17">
        <v>85111617</v>
      </c>
      <c r="K118" s="17" t="s">
        <v>60</v>
      </c>
      <c r="L118" s="17" t="s">
        <v>28</v>
      </c>
      <c r="M118" s="20">
        <v>45149</v>
      </c>
      <c r="N118" s="17"/>
      <c r="O118" s="17">
        <v>730937233</v>
      </c>
      <c r="P118" s="11" t="s">
        <v>27</v>
      </c>
      <c r="Q118" s="17" t="s">
        <v>27</v>
      </c>
      <c r="R118" s="11" t="s">
        <v>27</v>
      </c>
      <c r="S118" s="17" t="s">
        <v>27</v>
      </c>
      <c r="T118" s="11" t="s">
        <v>27</v>
      </c>
      <c r="U118" s="18">
        <v>27957555</v>
      </c>
    </row>
    <row r="119" spans="1:21" x14ac:dyDescent="0.3">
      <c r="A119" s="16">
        <v>45200</v>
      </c>
      <c r="B119" s="28" t="s">
        <v>48</v>
      </c>
      <c r="C119" s="17">
        <v>4529066681</v>
      </c>
      <c r="D119" s="15">
        <v>45149</v>
      </c>
      <c r="E119" s="17">
        <v>4520011371</v>
      </c>
      <c r="F119" s="15">
        <v>45131</v>
      </c>
      <c r="G119" s="19">
        <v>103800</v>
      </c>
      <c r="H119" s="17">
        <v>471150</v>
      </c>
      <c r="I119" s="17" t="s">
        <v>178</v>
      </c>
      <c r="J119" s="17">
        <v>85111617</v>
      </c>
      <c r="K119" s="17" t="s">
        <v>60</v>
      </c>
      <c r="L119" s="17" t="s">
        <v>28</v>
      </c>
      <c r="M119" s="20">
        <v>45149</v>
      </c>
      <c r="N119" s="17"/>
      <c r="O119" s="17">
        <v>237229899</v>
      </c>
      <c r="P119" s="11" t="s">
        <v>27</v>
      </c>
      <c r="Q119" s="17" t="s">
        <v>27</v>
      </c>
      <c r="R119" s="11" t="s">
        <v>27</v>
      </c>
      <c r="S119" s="17" t="s">
        <v>27</v>
      </c>
      <c r="T119" s="11" t="s">
        <v>27</v>
      </c>
      <c r="U119" s="18">
        <v>27957555</v>
      </c>
    </row>
    <row r="120" spans="1:21" x14ac:dyDescent="0.3">
      <c r="A120" s="16">
        <v>45200</v>
      </c>
      <c r="B120" s="28" t="s">
        <v>48</v>
      </c>
      <c r="C120" s="17">
        <v>4529066682</v>
      </c>
      <c r="D120" s="15">
        <v>45149</v>
      </c>
      <c r="E120" s="17">
        <v>4520011392</v>
      </c>
      <c r="F120" s="15">
        <v>45133</v>
      </c>
      <c r="G120" s="19">
        <v>204180</v>
      </c>
      <c r="H120" s="17">
        <v>57373</v>
      </c>
      <c r="I120" s="17" t="s">
        <v>179</v>
      </c>
      <c r="J120" s="17">
        <v>85111617</v>
      </c>
      <c r="K120" s="17" t="s">
        <v>60</v>
      </c>
      <c r="L120" s="17" t="s">
        <v>28</v>
      </c>
      <c r="M120" s="20">
        <v>45149</v>
      </c>
      <c r="N120" s="17"/>
      <c r="O120" s="17">
        <v>731022203</v>
      </c>
      <c r="P120" s="11" t="s">
        <v>27</v>
      </c>
      <c r="Q120" s="17" t="s">
        <v>27</v>
      </c>
      <c r="R120" s="11" t="s">
        <v>27</v>
      </c>
      <c r="S120" s="17" t="s">
        <v>27</v>
      </c>
      <c r="T120" s="11" t="s">
        <v>27</v>
      </c>
      <c r="U120" s="18">
        <v>27957555</v>
      </c>
    </row>
    <row r="121" spans="1:21" x14ac:dyDescent="0.3">
      <c r="A121" s="16">
        <v>45200</v>
      </c>
      <c r="B121" s="28" t="s">
        <v>48</v>
      </c>
      <c r="C121" s="17">
        <v>4529066683</v>
      </c>
      <c r="D121" s="15">
        <v>45149</v>
      </c>
      <c r="E121" s="17">
        <v>4520011274</v>
      </c>
      <c r="F121" s="15">
        <v>45097</v>
      </c>
      <c r="G121" s="19">
        <v>56750</v>
      </c>
      <c r="H121" s="17">
        <v>331831</v>
      </c>
      <c r="I121" s="17" t="s">
        <v>180</v>
      </c>
      <c r="J121" s="17">
        <v>85101500</v>
      </c>
      <c r="K121" s="17" t="s">
        <v>55</v>
      </c>
      <c r="L121" s="17" t="s">
        <v>28</v>
      </c>
      <c r="M121" s="20">
        <v>45149</v>
      </c>
      <c r="N121" s="17"/>
      <c r="O121" s="17">
        <v>452825103</v>
      </c>
      <c r="P121" s="11" t="s">
        <v>27</v>
      </c>
      <c r="Q121" s="17" t="s">
        <v>27</v>
      </c>
      <c r="R121" s="11" t="s">
        <v>27</v>
      </c>
      <c r="S121" s="17" t="s">
        <v>27</v>
      </c>
      <c r="T121" s="11" t="s">
        <v>27</v>
      </c>
      <c r="U121" s="18">
        <v>27957555</v>
      </c>
    </row>
    <row r="122" spans="1:21" x14ac:dyDescent="0.3">
      <c r="A122" s="16">
        <v>45200</v>
      </c>
      <c r="B122" s="28" t="s">
        <v>48</v>
      </c>
      <c r="C122" s="17">
        <v>4529066684</v>
      </c>
      <c r="D122" s="15">
        <v>45149</v>
      </c>
      <c r="E122" s="17">
        <v>4520011393</v>
      </c>
      <c r="F122" s="15">
        <v>45133</v>
      </c>
      <c r="G122" s="19">
        <v>71700</v>
      </c>
      <c r="H122" s="17">
        <v>75247</v>
      </c>
      <c r="I122" s="17" t="s">
        <v>181</v>
      </c>
      <c r="J122" s="17">
        <v>85111617</v>
      </c>
      <c r="K122" s="17" t="s">
        <v>60</v>
      </c>
      <c r="L122" s="17" t="s">
        <v>28</v>
      </c>
      <c r="M122" s="20">
        <v>45149</v>
      </c>
      <c r="N122" s="17"/>
      <c r="O122" s="17">
        <v>731385333</v>
      </c>
      <c r="P122" s="11" t="s">
        <v>27</v>
      </c>
      <c r="Q122" s="17" t="s">
        <v>27</v>
      </c>
      <c r="R122" s="11" t="s">
        <v>27</v>
      </c>
      <c r="S122" s="17" t="s">
        <v>27</v>
      </c>
      <c r="T122" s="11" t="s">
        <v>27</v>
      </c>
      <c r="U122" s="18">
        <v>27957555</v>
      </c>
    </row>
    <row r="123" spans="1:21" x14ac:dyDescent="0.3">
      <c r="A123" s="16">
        <v>45200</v>
      </c>
      <c r="B123" s="28" t="s">
        <v>48</v>
      </c>
      <c r="C123" s="17">
        <v>4529066685</v>
      </c>
      <c r="D123" s="15">
        <v>45149</v>
      </c>
      <c r="E123" s="17">
        <v>4520011385</v>
      </c>
      <c r="F123" s="15">
        <v>45132</v>
      </c>
      <c r="G123" s="19">
        <v>540000</v>
      </c>
      <c r="H123" s="17">
        <v>59849</v>
      </c>
      <c r="I123" s="17" t="s">
        <v>182</v>
      </c>
      <c r="J123" s="17">
        <v>85111617</v>
      </c>
      <c r="K123" s="17" t="s">
        <v>60</v>
      </c>
      <c r="L123" s="17" t="s">
        <v>28</v>
      </c>
      <c r="M123" s="20">
        <v>45152</v>
      </c>
      <c r="N123" s="17"/>
      <c r="O123" s="17">
        <v>731398831</v>
      </c>
      <c r="P123" s="11" t="s">
        <v>27</v>
      </c>
      <c r="Q123" s="17" t="s">
        <v>27</v>
      </c>
      <c r="R123" s="11" t="s">
        <v>27</v>
      </c>
      <c r="S123" s="17" t="s">
        <v>27</v>
      </c>
      <c r="T123" s="11" t="s">
        <v>27</v>
      </c>
      <c r="U123" s="18">
        <v>27957555</v>
      </c>
    </row>
    <row r="124" spans="1:21" x14ac:dyDescent="0.3">
      <c r="A124" s="16">
        <v>45200</v>
      </c>
      <c r="B124" s="28" t="s">
        <v>48</v>
      </c>
      <c r="C124" s="17">
        <v>4529066701</v>
      </c>
      <c r="D124" s="15">
        <v>45153</v>
      </c>
      <c r="E124" s="17">
        <v>4520011423</v>
      </c>
      <c r="F124" s="15">
        <v>45140</v>
      </c>
      <c r="G124" s="19">
        <v>55880</v>
      </c>
      <c r="H124" s="17">
        <v>90819</v>
      </c>
      <c r="I124" s="17" t="s">
        <v>183</v>
      </c>
      <c r="J124" s="17">
        <v>85101500</v>
      </c>
      <c r="K124" s="17" t="s">
        <v>55</v>
      </c>
      <c r="L124" s="17" t="s">
        <v>28</v>
      </c>
      <c r="M124" s="20">
        <v>45153</v>
      </c>
      <c r="N124" s="17"/>
      <c r="O124" s="17">
        <v>447540790</v>
      </c>
      <c r="P124" s="11" t="s">
        <v>27</v>
      </c>
      <c r="Q124" s="17" t="s">
        <v>27</v>
      </c>
      <c r="R124" s="11" t="s">
        <v>27</v>
      </c>
      <c r="S124" s="17" t="s">
        <v>27</v>
      </c>
      <c r="T124" s="11" t="s">
        <v>27</v>
      </c>
      <c r="U124" s="18">
        <v>27957555</v>
      </c>
    </row>
    <row r="125" spans="1:21" x14ac:dyDescent="0.3">
      <c r="A125" s="16">
        <v>45200</v>
      </c>
      <c r="B125" s="28" t="s">
        <v>48</v>
      </c>
      <c r="C125" s="17">
        <v>4529066704</v>
      </c>
      <c r="D125" s="15">
        <v>45154</v>
      </c>
      <c r="E125" s="17">
        <v>4520011387</v>
      </c>
      <c r="F125" s="15">
        <v>45132</v>
      </c>
      <c r="G125" s="19">
        <v>170000</v>
      </c>
      <c r="H125" s="17">
        <v>536645</v>
      </c>
      <c r="I125" s="17" t="s">
        <v>184</v>
      </c>
      <c r="J125" s="17">
        <v>85111617</v>
      </c>
      <c r="K125" s="17" t="s">
        <v>60</v>
      </c>
      <c r="L125" s="17" t="s">
        <v>28</v>
      </c>
      <c r="M125" s="20">
        <v>45154</v>
      </c>
      <c r="N125" s="17"/>
      <c r="O125" s="17">
        <v>862303636</v>
      </c>
      <c r="P125" s="11" t="s">
        <v>27</v>
      </c>
      <c r="Q125" s="17" t="s">
        <v>27</v>
      </c>
      <c r="R125" s="11" t="s">
        <v>27</v>
      </c>
      <c r="S125" s="17" t="s">
        <v>27</v>
      </c>
      <c r="T125" s="11" t="s">
        <v>27</v>
      </c>
      <c r="U125" s="18">
        <v>27957555</v>
      </c>
    </row>
    <row r="126" spans="1:21" x14ac:dyDescent="0.3">
      <c r="A126" s="16">
        <v>45200</v>
      </c>
      <c r="B126" s="28" t="s">
        <v>48</v>
      </c>
      <c r="C126" s="17">
        <v>4529066706</v>
      </c>
      <c r="D126" s="15">
        <v>45154</v>
      </c>
      <c r="E126" s="17" t="s">
        <v>27</v>
      </c>
      <c r="F126" s="15"/>
      <c r="G126" s="19">
        <v>190000</v>
      </c>
      <c r="H126" s="17">
        <v>75554</v>
      </c>
      <c r="I126" s="17" t="s">
        <v>185</v>
      </c>
      <c r="J126" s="17">
        <v>85111617</v>
      </c>
      <c r="K126" s="17" t="s">
        <v>60</v>
      </c>
      <c r="L126" s="17" t="s">
        <v>28</v>
      </c>
      <c r="M126" s="20">
        <v>45154</v>
      </c>
      <c r="N126" s="17"/>
      <c r="O126" s="17">
        <v>731424979</v>
      </c>
      <c r="P126" s="11" t="s">
        <v>27</v>
      </c>
      <c r="Q126" s="17" t="s">
        <v>27</v>
      </c>
      <c r="R126" s="11" t="s">
        <v>27</v>
      </c>
      <c r="S126" s="17" t="s">
        <v>27</v>
      </c>
      <c r="T126" s="11" t="s">
        <v>27</v>
      </c>
      <c r="U126" s="18">
        <v>27957555</v>
      </c>
    </row>
    <row r="127" spans="1:21" x14ac:dyDescent="0.3">
      <c r="A127" s="16">
        <v>45200</v>
      </c>
      <c r="B127" s="28" t="s">
        <v>48</v>
      </c>
      <c r="C127" s="17">
        <v>4529066708</v>
      </c>
      <c r="D127" s="15">
        <v>45154</v>
      </c>
      <c r="E127" s="17">
        <v>4520011405</v>
      </c>
      <c r="F127" s="15">
        <v>45136</v>
      </c>
      <c r="G127" s="19">
        <v>70000</v>
      </c>
      <c r="H127" s="17">
        <v>174690</v>
      </c>
      <c r="I127" s="17" t="s">
        <v>186</v>
      </c>
      <c r="J127" s="17">
        <v>85111617</v>
      </c>
      <c r="K127" s="17" t="s">
        <v>60</v>
      </c>
      <c r="L127" s="17" t="s">
        <v>28</v>
      </c>
      <c r="M127" s="20">
        <v>45154</v>
      </c>
      <c r="N127" s="17"/>
      <c r="O127" s="17">
        <v>730751972</v>
      </c>
      <c r="P127" s="11" t="s">
        <v>27</v>
      </c>
      <c r="Q127" s="17" t="s">
        <v>27</v>
      </c>
      <c r="R127" s="11" t="s">
        <v>27</v>
      </c>
      <c r="S127" s="17" t="s">
        <v>27</v>
      </c>
      <c r="T127" s="11" t="s">
        <v>27</v>
      </c>
      <c r="U127" s="18">
        <v>27957555</v>
      </c>
    </row>
    <row r="128" spans="1:21" x14ac:dyDescent="0.3">
      <c r="A128" s="16">
        <v>45200</v>
      </c>
      <c r="B128" s="28" t="s">
        <v>48</v>
      </c>
      <c r="C128" s="17">
        <v>4529066709</v>
      </c>
      <c r="D128" s="15">
        <v>45154</v>
      </c>
      <c r="E128" s="17">
        <v>4520011374</v>
      </c>
      <c r="F128" s="15">
        <v>45131</v>
      </c>
      <c r="G128" s="19">
        <v>115000</v>
      </c>
      <c r="H128" s="17">
        <v>251916</v>
      </c>
      <c r="I128" s="17" t="s">
        <v>187</v>
      </c>
      <c r="J128" s="17">
        <v>85101500</v>
      </c>
      <c r="K128" s="17" t="s">
        <v>55</v>
      </c>
      <c r="L128" s="17" t="s">
        <v>28</v>
      </c>
      <c r="M128" s="20">
        <v>45154</v>
      </c>
      <c r="N128" s="17"/>
      <c r="O128" s="17">
        <v>237092671</v>
      </c>
      <c r="P128" s="11" t="s">
        <v>27</v>
      </c>
      <c r="Q128" s="17" t="s">
        <v>27</v>
      </c>
      <c r="R128" s="11" t="s">
        <v>27</v>
      </c>
      <c r="S128" s="17" t="s">
        <v>27</v>
      </c>
      <c r="T128" s="11" t="s">
        <v>27</v>
      </c>
      <c r="U128" s="18">
        <v>27957555</v>
      </c>
    </row>
    <row r="129" spans="1:21" x14ac:dyDescent="0.3">
      <c r="A129" s="16">
        <v>45200</v>
      </c>
      <c r="B129" s="28" t="s">
        <v>48</v>
      </c>
      <c r="C129" s="17">
        <v>4529066713</v>
      </c>
      <c r="D129" s="15">
        <v>45156</v>
      </c>
      <c r="E129" s="17">
        <v>4520011323</v>
      </c>
      <c r="F129" s="15">
        <v>45120</v>
      </c>
      <c r="G129" s="19">
        <v>100000</v>
      </c>
      <c r="H129" s="17">
        <v>531403</v>
      </c>
      <c r="I129" s="17" t="s">
        <v>188</v>
      </c>
      <c r="J129" s="17">
        <v>85101500</v>
      </c>
      <c r="K129" s="17" t="s">
        <v>55</v>
      </c>
      <c r="L129" s="17" t="s">
        <v>28</v>
      </c>
      <c r="M129" s="20">
        <v>45156</v>
      </c>
      <c r="N129" s="17"/>
      <c r="O129" s="17">
        <v>853147874</v>
      </c>
      <c r="P129" s="11" t="s">
        <v>27</v>
      </c>
      <c r="Q129" s="17" t="s">
        <v>27</v>
      </c>
      <c r="R129" s="11" t="s">
        <v>27</v>
      </c>
      <c r="S129" s="17" t="s">
        <v>27</v>
      </c>
      <c r="T129" s="11" t="s">
        <v>27</v>
      </c>
      <c r="U129" s="18">
        <v>27957555</v>
      </c>
    </row>
    <row r="130" spans="1:21" x14ac:dyDescent="0.3">
      <c r="A130" s="16">
        <v>45200</v>
      </c>
      <c r="B130" s="28" t="s">
        <v>48</v>
      </c>
      <c r="C130" s="17">
        <v>4529066724</v>
      </c>
      <c r="D130" s="15">
        <v>45159</v>
      </c>
      <c r="E130" s="17">
        <v>4520011422</v>
      </c>
      <c r="F130" s="15">
        <v>45140</v>
      </c>
      <c r="G130" s="19">
        <v>181300</v>
      </c>
      <c r="H130" s="17">
        <v>253358</v>
      </c>
      <c r="I130" s="17" t="s">
        <v>189</v>
      </c>
      <c r="J130" s="17">
        <v>85101500</v>
      </c>
      <c r="K130" s="17" t="s">
        <v>55</v>
      </c>
      <c r="L130" s="17" t="s">
        <v>28</v>
      </c>
      <c r="M130" s="20">
        <v>45159</v>
      </c>
      <c r="N130" s="17"/>
      <c r="O130" s="17">
        <v>202696009</v>
      </c>
      <c r="P130" s="11" t="s">
        <v>27</v>
      </c>
      <c r="Q130" s="17" t="s">
        <v>27</v>
      </c>
      <c r="R130" s="11" t="s">
        <v>27</v>
      </c>
      <c r="S130" s="17" t="s">
        <v>27</v>
      </c>
      <c r="T130" s="11" t="s">
        <v>27</v>
      </c>
      <c r="U130" s="18">
        <v>27957555</v>
      </c>
    </row>
    <row r="131" spans="1:21" x14ac:dyDescent="0.3">
      <c r="A131" s="16">
        <v>45200</v>
      </c>
      <c r="B131" s="28" t="s">
        <v>48</v>
      </c>
      <c r="C131" s="17">
        <v>4529066729</v>
      </c>
      <c r="D131" s="15">
        <v>45159</v>
      </c>
      <c r="E131" s="17">
        <v>4520011362</v>
      </c>
      <c r="F131" s="15">
        <v>45130</v>
      </c>
      <c r="G131" s="19">
        <v>1911200</v>
      </c>
      <c r="H131" s="17">
        <v>56343</v>
      </c>
      <c r="I131" s="17" t="s">
        <v>190</v>
      </c>
      <c r="J131" s="17">
        <v>85101500</v>
      </c>
      <c r="K131" s="17" t="s">
        <v>55</v>
      </c>
      <c r="L131" s="17" t="s">
        <v>28</v>
      </c>
      <c r="M131" s="20">
        <v>45159</v>
      </c>
      <c r="N131" s="17"/>
      <c r="O131" s="17">
        <v>730657931</v>
      </c>
      <c r="P131" s="11" t="s">
        <v>27</v>
      </c>
      <c r="Q131" s="17" t="s">
        <v>27</v>
      </c>
      <c r="R131" s="11" t="s">
        <v>27</v>
      </c>
      <c r="S131" s="17" t="s">
        <v>27</v>
      </c>
      <c r="T131" s="11" t="s">
        <v>27</v>
      </c>
      <c r="U131" s="18">
        <v>27957555</v>
      </c>
    </row>
    <row r="132" spans="1:21" x14ac:dyDescent="0.3">
      <c r="A132" s="16">
        <v>45200</v>
      </c>
      <c r="B132" s="28" t="s">
        <v>48</v>
      </c>
      <c r="C132" s="17">
        <v>4529066746</v>
      </c>
      <c r="D132" s="15">
        <v>45161</v>
      </c>
      <c r="E132" s="17">
        <v>4520011420</v>
      </c>
      <c r="F132" s="15">
        <v>45140</v>
      </c>
      <c r="G132" s="19">
        <v>534000</v>
      </c>
      <c r="H132" s="17">
        <v>56882</v>
      </c>
      <c r="I132" s="17" t="s">
        <v>191</v>
      </c>
      <c r="J132" s="17">
        <v>85111617</v>
      </c>
      <c r="K132" s="17" t="s">
        <v>60</v>
      </c>
      <c r="L132" s="17" t="s">
        <v>28</v>
      </c>
      <c r="M132" s="20">
        <v>45161</v>
      </c>
      <c r="N132" s="17"/>
      <c r="O132" s="17">
        <v>730800311</v>
      </c>
      <c r="P132" s="11" t="s">
        <v>27</v>
      </c>
      <c r="Q132" s="17" t="s">
        <v>27</v>
      </c>
      <c r="R132" s="11" t="s">
        <v>27</v>
      </c>
      <c r="S132" s="17" t="s">
        <v>27</v>
      </c>
      <c r="T132" s="11" t="s">
        <v>27</v>
      </c>
      <c r="U132" s="18">
        <v>27957555</v>
      </c>
    </row>
    <row r="133" spans="1:21" x14ac:dyDescent="0.3">
      <c r="A133" s="16">
        <v>45200</v>
      </c>
      <c r="B133" s="28" t="s">
        <v>48</v>
      </c>
      <c r="C133" s="17">
        <v>4529066748</v>
      </c>
      <c r="D133" s="15">
        <v>45161</v>
      </c>
      <c r="E133" s="17">
        <v>4520011388</v>
      </c>
      <c r="F133" s="15">
        <v>45132</v>
      </c>
      <c r="G133" s="19">
        <v>270000</v>
      </c>
      <c r="H133" s="17">
        <v>230264</v>
      </c>
      <c r="I133" s="17" t="s">
        <v>192</v>
      </c>
      <c r="J133" s="17">
        <v>85101500</v>
      </c>
      <c r="K133" s="17" t="s">
        <v>55</v>
      </c>
      <c r="L133" s="17" t="s">
        <v>28</v>
      </c>
      <c r="M133" s="20">
        <v>45161</v>
      </c>
      <c r="N133" s="17"/>
      <c r="O133" s="17">
        <v>201776622</v>
      </c>
      <c r="P133" s="11" t="s">
        <v>27</v>
      </c>
      <c r="Q133" s="17" t="s">
        <v>27</v>
      </c>
      <c r="R133" s="11" t="s">
        <v>27</v>
      </c>
      <c r="S133" s="17" t="s">
        <v>27</v>
      </c>
      <c r="T133" s="11" t="s">
        <v>27</v>
      </c>
      <c r="U133" s="18">
        <v>27957555</v>
      </c>
    </row>
    <row r="134" spans="1:21" x14ac:dyDescent="0.3">
      <c r="A134" s="16">
        <v>45200</v>
      </c>
      <c r="B134" s="28" t="s">
        <v>48</v>
      </c>
      <c r="C134" s="17">
        <v>4529066748</v>
      </c>
      <c r="D134" s="15">
        <v>45161</v>
      </c>
      <c r="E134" s="17">
        <v>4520011388</v>
      </c>
      <c r="F134" s="15">
        <v>45132</v>
      </c>
      <c r="G134" s="19">
        <v>638000</v>
      </c>
      <c r="H134" s="17">
        <v>230264</v>
      </c>
      <c r="I134" s="17" t="s">
        <v>192</v>
      </c>
      <c r="J134" s="17">
        <v>85111617</v>
      </c>
      <c r="K134" s="17" t="s">
        <v>60</v>
      </c>
      <c r="L134" s="17" t="s">
        <v>28</v>
      </c>
      <c r="M134" s="20">
        <v>45161</v>
      </c>
      <c r="N134" s="17"/>
      <c r="O134" s="17">
        <v>201776622</v>
      </c>
      <c r="P134" s="11" t="s">
        <v>27</v>
      </c>
      <c r="Q134" s="17" t="s">
        <v>27</v>
      </c>
      <c r="R134" s="11" t="s">
        <v>27</v>
      </c>
      <c r="S134" s="17" t="s">
        <v>27</v>
      </c>
      <c r="T134" s="11" t="s">
        <v>27</v>
      </c>
      <c r="U134" s="18">
        <v>27957555</v>
      </c>
    </row>
    <row r="135" spans="1:21" x14ac:dyDescent="0.3">
      <c r="A135" s="16">
        <v>45200</v>
      </c>
      <c r="B135" s="28" t="s">
        <v>48</v>
      </c>
      <c r="C135" s="17">
        <v>4529066772</v>
      </c>
      <c r="D135" s="15">
        <v>45166</v>
      </c>
      <c r="E135" s="17">
        <v>4520011386</v>
      </c>
      <c r="F135" s="15">
        <v>45132</v>
      </c>
      <c r="G135" s="19">
        <v>788500</v>
      </c>
      <c r="H135" s="17">
        <v>245701</v>
      </c>
      <c r="I135" s="17" t="s">
        <v>193</v>
      </c>
      <c r="J135" s="17">
        <v>85111617</v>
      </c>
      <c r="K135" s="17" t="s">
        <v>60</v>
      </c>
      <c r="L135" s="17" t="s">
        <v>28</v>
      </c>
      <c r="M135" s="20">
        <v>45166</v>
      </c>
      <c r="N135" s="17"/>
      <c r="O135" s="17">
        <v>521582231</v>
      </c>
      <c r="P135" s="11" t="s">
        <v>27</v>
      </c>
      <c r="Q135" s="17" t="s">
        <v>27</v>
      </c>
      <c r="R135" s="11" t="s">
        <v>27</v>
      </c>
      <c r="S135" s="17" t="s">
        <v>27</v>
      </c>
      <c r="T135" s="11" t="s">
        <v>27</v>
      </c>
      <c r="U135" s="18">
        <v>27957555</v>
      </c>
    </row>
    <row r="136" spans="1:21" x14ac:dyDescent="0.3">
      <c r="A136" s="16">
        <v>45200</v>
      </c>
      <c r="B136" s="28" t="s">
        <v>48</v>
      </c>
      <c r="C136" s="17">
        <v>4529066777</v>
      </c>
      <c r="D136" s="15">
        <v>45167</v>
      </c>
      <c r="E136" s="17">
        <v>4520011337</v>
      </c>
      <c r="F136" s="15">
        <v>45124</v>
      </c>
      <c r="G136" s="19">
        <v>4468374.2300000004</v>
      </c>
      <c r="H136" s="17">
        <v>73602</v>
      </c>
      <c r="I136" s="17" t="s">
        <v>194</v>
      </c>
      <c r="J136" s="17">
        <v>85101500</v>
      </c>
      <c r="K136" s="17" t="s">
        <v>55</v>
      </c>
      <c r="L136" s="17" t="s">
        <v>28</v>
      </c>
      <c r="M136" s="20">
        <v>45167</v>
      </c>
      <c r="N136" s="17"/>
      <c r="O136" s="17">
        <v>731064338</v>
      </c>
      <c r="P136" s="11" t="s">
        <v>27</v>
      </c>
      <c r="Q136" s="17" t="s">
        <v>27</v>
      </c>
      <c r="R136" s="11" t="s">
        <v>27</v>
      </c>
      <c r="S136" s="17" t="s">
        <v>27</v>
      </c>
      <c r="T136" s="11" t="s">
        <v>27</v>
      </c>
      <c r="U136" s="18">
        <v>27957555</v>
      </c>
    </row>
    <row r="137" spans="1:21" x14ac:dyDescent="0.3">
      <c r="A137" s="16">
        <v>45200</v>
      </c>
      <c r="B137" s="28" t="s">
        <v>48</v>
      </c>
      <c r="C137" s="17">
        <v>4529066778</v>
      </c>
      <c r="D137" s="15">
        <v>45167</v>
      </c>
      <c r="E137" s="17">
        <v>4520011468</v>
      </c>
      <c r="F137" s="15">
        <v>45154</v>
      </c>
      <c r="G137" s="19">
        <v>100000</v>
      </c>
      <c r="H137" s="17">
        <v>500281</v>
      </c>
      <c r="I137" s="17" t="s">
        <v>195</v>
      </c>
      <c r="J137" s="17">
        <v>85101500</v>
      </c>
      <c r="K137" s="17" t="s">
        <v>55</v>
      </c>
      <c r="L137" s="17" t="s">
        <v>28</v>
      </c>
      <c r="M137" s="20">
        <v>45167</v>
      </c>
      <c r="N137" s="17"/>
      <c r="O137" s="17">
        <v>465678806</v>
      </c>
      <c r="P137" s="11" t="s">
        <v>27</v>
      </c>
      <c r="Q137" s="17" t="s">
        <v>27</v>
      </c>
      <c r="R137" s="11" t="s">
        <v>27</v>
      </c>
      <c r="S137" s="17" t="s">
        <v>27</v>
      </c>
      <c r="T137" s="11" t="s">
        <v>27</v>
      </c>
      <c r="U137" s="18">
        <v>27957555</v>
      </c>
    </row>
    <row r="138" spans="1:21" x14ac:dyDescent="0.3">
      <c r="A138" s="16">
        <v>45200</v>
      </c>
      <c r="B138" s="28" t="s">
        <v>48</v>
      </c>
      <c r="C138" s="17">
        <v>4529066779</v>
      </c>
      <c r="D138" s="15">
        <v>45167</v>
      </c>
      <c r="E138" s="17">
        <v>4520011401</v>
      </c>
      <c r="F138" s="15">
        <v>45134</v>
      </c>
      <c r="G138" s="19">
        <v>21650773.629999999</v>
      </c>
      <c r="H138" s="17">
        <v>72324</v>
      </c>
      <c r="I138" s="17" t="s">
        <v>196</v>
      </c>
      <c r="J138" s="17">
        <v>85101500</v>
      </c>
      <c r="K138" s="17" t="s">
        <v>55</v>
      </c>
      <c r="L138" s="17" t="s">
        <v>28</v>
      </c>
      <c r="M138" s="20">
        <v>45168</v>
      </c>
      <c r="N138" s="17"/>
      <c r="O138" s="17">
        <v>730580270</v>
      </c>
      <c r="P138" s="11" t="s">
        <v>27</v>
      </c>
      <c r="Q138" s="17" t="s">
        <v>27</v>
      </c>
      <c r="R138" s="11" t="s">
        <v>27</v>
      </c>
      <c r="S138" s="17" t="s">
        <v>27</v>
      </c>
      <c r="T138" s="11" t="s">
        <v>27</v>
      </c>
      <c r="U138" s="18">
        <v>27957555</v>
      </c>
    </row>
    <row r="139" spans="1:21" x14ac:dyDescent="0.3">
      <c r="A139" s="16">
        <v>45200</v>
      </c>
      <c r="B139" s="28" t="s">
        <v>48</v>
      </c>
      <c r="C139" s="17">
        <v>4529066781</v>
      </c>
      <c r="D139" s="15">
        <v>45168</v>
      </c>
      <c r="E139" s="17">
        <v>4520011390</v>
      </c>
      <c r="F139" s="15">
        <v>45133</v>
      </c>
      <c r="G139" s="19">
        <v>222296</v>
      </c>
      <c r="H139" s="17">
        <v>527714</v>
      </c>
      <c r="I139" s="17" t="s">
        <v>197</v>
      </c>
      <c r="J139" s="17">
        <v>81112105</v>
      </c>
      <c r="K139" s="17" t="s">
        <v>198</v>
      </c>
      <c r="L139" s="17" t="s">
        <v>28</v>
      </c>
      <c r="M139" s="20">
        <v>45168</v>
      </c>
      <c r="N139" s="17"/>
      <c r="O139" s="17">
        <v>861180074</v>
      </c>
      <c r="P139" s="11" t="s">
        <v>27</v>
      </c>
      <c r="Q139" s="17" t="s">
        <v>27</v>
      </c>
      <c r="R139" s="11" t="s">
        <v>27</v>
      </c>
      <c r="S139" s="17" t="s">
        <v>27</v>
      </c>
      <c r="T139" s="11" t="s">
        <v>27</v>
      </c>
      <c r="U139" s="18">
        <v>27957555</v>
      </c>
    </row>
    <row r="140" spans="1:21" x14ac:dyDescent="0.3">
      <c r="A140" s="16">
        <v>45500</v>
      </c>
      <c r="B140" s="28" t="s">
        <v>199</v>
      </c>
      <c r="C140" s="17">
        <v>4559000104</v>
      </c>
      <c r="D140" s="15">
        <v>45139</v>
      </c>
      <c r="E140" s="17">
        <v>4550000102</v>
      </c>
      <c r="F140" s="15">
        <v>45119</v>
      </c>
      <c r="G140" s="19">
        <v>1378125</v>
      </c>
      <c r="H140" s="17">
        <v>540456</v>
      </c>
      <c r="I140" s="17" t="s">
        <v>200</v>
      </c>
      <c r="J140" s="17">
        <v>83121703</v>
      </c>
      <c r="K140" s="17" t="s">
        <v>201</v>
      </c>
      <c r="L140" s="17" t="s">
        <v>28</v>
      </c>
      <c r="M140" s="20">
        <v>45139</v>
      </c>
      <c r="N140" s="17"/>
      <c r="O140" s="17">
        <v>475483992</v>
      </c>
      <c r="P140" s="11" t="s">
        <v>27</v>
      </c>
      <c r="Q140" s="17" t="s">
        <v>27</v>
      </c>
      <c r="R140" s="11" t="s">
        <v>27</v>
      </c>
      <c r="S140" s="17" t="s">
        <v>27</v>
      </c>
      <c r="T140" s="11" t="s">
        <v>27</v>
      </c>
      <c r="U140" s="18">
        <v>27957555</v>
      </c>
    </row>
    <row r="141" spans="1:21" x14ac:dyDescent="0.3">
      <c r="A141" s="16">
        <v>47700</v>
      </c>
      <c r="B141" s="28" t="s">
        <v>32</v>
      </c>
      <c r="C141" s="17">
        <v>4779006094</v>
      </c>
      <c r="D141" s="15">
        <v>45142</v>
      </c>
      <c r="E141" s="17">
        <v>4770000932</v>
      </c>
      <c r="F141" s="15">
        <v>45137</v>
      </c>
      <c r="G141" s="19">
        <v>27375</v>
      </c>
      <c r="H141" s="17">
        <v>75112</v>
      </c>
      <c r="I141" s="17" t="s">
        <v>202</v>
      </c>
      <c r="J141" s="17">
        <v>86111604</v>
      </c>
      <c r="K141" s="17" t="s">
        <v>203</v>
      </c>
      <c r="L141" s="17" t="s">
        <v>28</v>
      </c>
      <c r="M141" s="20">
        <v>45142</v>
      </c>
      <c r="N141" s="17"/>
      <c r="O141" s="17">
        <v>731364167</v>
      </c>
      <c r="P141" s="11" t="s">
        <v>27</v>
      </c>
      <c r="Q141" s="17" t="s">
        <v>27</v>
      </c>
      <c r="R141" s="11" t="s">
        <v>27</v>
      </c>
      <c r="S141" s="17" t="s">
        <v>27</v>
      </c>
      <c r="T141" s="11" t="s">
        <v>27</v>
      </c>
      <c r="U141" s="18">
        <v>27957555</v>
      </c>
    </row>
    <row r="142" spans="1:21" x14ac:dyDescent="0.3">
      <c r="A142" s="16">
        <v>47700</v>
      </c>
      <c r="B142" s="28" t="s">
        <v>32</v>
      </c>
      <c r="C142" s="17">
        <v>4779006111</v>
      </c>
      <c r="D142" s="15">
        <v>45163</v>
      </c>
      <c r="E142" s="17">
        <v>4770000943</v>
      </c>
      <c r="F142" s="15">
        <v>45155</v>
      </c>
      <c r="G142" s="19">
        <v>6850</v>
      </c>
      <c r="H142" s="17">
        <v>543732</v>
      </c>
      <c r="I142" s="17" t="s">
        <v>204</v>
      </c>
      <c r="J142" s="17">
        <v>64121514</v>
      </c>
      <c r="K142" s="17" t="s">
        <v>205</v>
      </c>
      <c r="L142" s="17" t="s">
        <v>49</v>
      </c>
      <c r="M142" s="20">
        <v>45163</v>
      </c>
      <c r="N142" s="17"/>
      <c r="O142" s="17">
        <v>454524096</v>
      </c>
      <c r="P142" s="11" t="s">
        <v>27</v>
      </c>
      <c r="Q142" s="17" t="s">
        <v>27</v>
      </c>
      <c r="R142" s="11" t="s">
        <v>27</v>
      </c>
      <c r="S142" s="17" t="s">
        <v>27</v>
      </c>
      <c r="T142" s="11" t="s">
        <v>27</v>
      </c>
      <c r="U142" s="18">
        <v>27957555</v>
      </c>
    </row>
    <row r="143" spans="1:21" x14ac:dyDescent="0.3">
      <c r="A143" s="16">
        <v>56600</v>
      </c>
      <c r="B143" s="28" t="s">
        <v>61</v>
      </c>
      <c r="C143" s="17">
        <v>5669027962</v>
      </c>
      <c r="D143" s="15">
        <v>45146</v>
      </c>
      <c r="E143" s="17">
        <v>5660015720</v>
      </c>
      <c r="F143" s="15">
        <v>45140</v>
      </c>
      <c r="G143" s="19">
        <v>2327</v>
      </c>
      <c r="H143" s="17">
        <v>507147</v>
      </c>
      <c r="I143" s="17" t="s">
        <v>206</v>
      </c>
      <c r="J143" s="17">
        <v>22101522</v>
      </c>
      <c r="K143" s="17" t="s">
        <v>207</v>
      </c>
      <c r="L143" s="17" t="s">
        <v>26</v>
      </c>
      <c r="M143" s="20">
        <v>45146</v>
      </c>
      <c r="N143" s="17"/>
      <c r="O143" s="17">
        <v>202874272</v>
      </c>
      <c r="P143" s="11" t="s">
        <v>27</v>
      </c>
      <c r="Q143" s="17" t="s">
        <v>27</v>
      </c>
      <c r="R143" s="11" t="s">
        <v>27</v>
      </c>
      <c r="S143" s="17" t="s">
        <v>27</v>
      </c>
      <c r="T143" s="11" t="s">
        <v>27</v>
      </c>
      <c r="U143" s="18">
        <v>27957555</v>
      </c>
    </row>
    <row r="144" spans="1:21" x14ac:dyDescent="0.3">
      <c r="A144" s="16">
        <v>56600</v>
      </c>
      <c r="B144" s="28" t="s">
        <v>61</v>
      </c>
      <c r="C144" s="17">
        <v>5669027981</v>
      </c>
      <c r="D144" s="15">
        <v>45147</v>
      </c>
      <c r="E144" s="17">
        <v>5660015543</v>
      </c>
      <c r="F144" s="15">
        <v>45096</v>
      </c>
      <c r="G144" s="19">
        <v>7500</v>
      </c>
      <c r="H144" s="17">
        <v>243027</v>
      </c>
      <c r="I144" s="17" t="s">
        <v>208</v>
      </c>
      <c r="J144" s="17">
        <v>10170000</v>
      </c>
      <c r="K144" s="17" t="s">
        <v>209</v>
      </c>
      <c r="L144" s="17" t="s">
        <v>26</v>
      </c>
      <c r="M144" s="20">
        <v>45148</v>
      </c>
      <c r="N144" s="17"/>
      <c r="O144" s="17">
        <v>710227055</v>
      </c>
      <c r="P144" s="11" t="s">
        <v>27</v>
      </c>
      <c r="Q144" s="17" t="s">
        <v>27</v>
      </c>
      <c r="R144" s="11" t="s">
        <v>27</v>
      </c>
      <c r="S144" s="17" t="s">
        <v>27</v>
      </c>
      <c r="T144" s="11" t="s">
        <v>27</v>
      </c>
      <c r="U144" s="18">
        <v>27957555</v>
      </c>
    </row>
    <row r="145" spans="1:21" x14ac:dyDescent="0.3">
      <c r="A145" s="16">
        <v>56600</v>
      </c>
      <c r="B145" s="28" t="s">
        <v>61</v>
      </c>
      <c r="C145" s="17">
        <v>5669027985</v>
      </c>
      <c r="D145" s="15">
        <v>45148</v>
      </c>
      <c r="E145" s="17">
        <v>5660015658</v>
      </c>
      <c r="F145" s="15">
        <v>45121</v>
      </c>
      <c r="G145" s="19">
        <v>35572</v>
      </c>
      <c r="H145" s="17">
        <v>72511</v>
      </c>
      <c r="I145" s="17" t="s">
        <v>210</v>
      </c>
      <c r="J145" s="17">
        <v>81161700</v>
      </c>
      <c r="K145" s="17" t="s">
        <v>211</v>
      </c>
      <c r="L145" s="17" t="s">
        <v>26</v>
      </c>
      <c r="M145" s="20">
        <v>45148</v>
      </c>
      <c r="N145" s="17"/>
      <c r="O145" s="17">
        <v>730710012</v>
      </c>
      <c r="P145" s="11" t="s">
        <v>27</v>
      </c>
      <c r="Q145" s="17" t="s">
        <v>27</v>
      </c>
      <c r="R145" s="11" t="s">
        <v>27</v>
      </c>
      <c r="S145" s="17" t="s">
        <v>27</v>
      </c>
      <c r="T145" s="11" t="s">
        <v>27</v>
      </c>
      <c r="U145" s="18">
        <v>27957555</v>
      </c>
    </row>
    <row r="146" spans="1:21" x14ac:dyDescent="0.3">
      <c r="A146" s="16">
        <v>56600</v>
      </c>
      <c r="B146" s="28" t="s">
        <v>61</v>
      </c>
      <c r="C146" s="17">
        <v>5669027986</v>
      </c>
      <c r="D146" s="15">
        <v>45148</v>
      </c>
      <c r="E146" s="17">
        <v>5660015443</v>
      </c>
      <c r="F146" s="15">
        <v>45078</v>
      </c>
      <c r="G146" s="19">
        <v>54377</v>
      </c>
      <c r="H146" s="17">
        <v>72375</v>
      </c>
      <c r="I146" s="17" t="s">
        <v>212</v>
      </c>
      <c r="J146" s="17">
        <v>81161700</v>
      </c>
      <c r="K146" s="17" t="s">
        <v>211</v>
      </c>
      <c r="L146" s="17" t="s">
        <v>26</v>
      </c>
      <c r="M146" s="20">
        <v>45148</v>
      </c>
      <c r="N146" s="17"/>
      <c r="O146" s="17">
        <v>730618715</v>
      </c>
      <c r="P146" s="11" t="s">
        <v>27</v>
      </c>
      <c r="Q146" s="17" t="s">
        <v>27</v>
      </c>
      <c r="R146" s="11" t="s">
        <v>27</v>
      </c>
      <c r="S146" s="17" t="s">
        <v>27</v>
      </c>
      <c r="T146" s="11" t="s">
        <v>27</v>
      </c>
      <c r="U146" s="18">
        <v>27957555</v>
      </c>
    </row>
    <row r="147" spans="1:21" x14ac:dyDescent="0.3">
      <c r="A147" s="16">
        <v>56600</v>
      </c>
      <c r="B147" s="28" t="s">
        <v>61</v>
      </c>
      <c r="C147" s="17">
        <v>5669027996</v>
      </c>
      <c r="D147" s="15">
        <v>45148</v>
      </c>
      <c r="E147" s="17">
        <v>5660015532</v>
      </c>
      <c r="F147" s="15">
        <v>45093</v>
      </c>
      <c r="G147" s="19">
        <v>5004</v>
      </c>
      <c r="H147" s="17">
        <v>511008</v>
      </c>
      <c r="I147" s="17" t="s">
        <v>213</v>
      </c>
      <c r="J147" s="17">
        <v>81161700</v>
      </c>
      <c r="K147" s="17" t="s">
        <v>211</v>
      </c>
      <c r="L147" s="17" t="s">
        <v>26</v>
      </c>
      <c r="M147" s="20">
        <v>45169</v>
      </c>
      <c r="N147" s="17"/>
      <c r="O147" s="17">
        <v>843362657</v>
      </c>
      <c r="P147" s="11" t="s">
        <v>27</v>
      </c>
      <c r="Q147" s="17" t="s">
        <v>27</v>
      </c>
      <c r="R147" s="11" t="s">
        <v>27</v>
      </c>
      <c r="S147" s="17" t="s">
        <v>27</v>
      </c>
      <c r="T147" s="11" t="s">
        <v>27</v>
      </c>
      <c r="U147" s="18">
        <v>27957555</v>
      </c>
    </row>
    <row r="148" spans="1:21" x14ac:dyDescent="0.3">
      <c r="A148" s="16">
        <v>56600</v>
      </c>
      <c r="B148" s="28" t="s">
        <v>61</v>
      </c>
      <c r="C148" s="17">
        <v>5669027996</v>
      </c>
      <c r="D148" s="15">
        <v>45148</v>
      </c>
      <c r="E148" s="17">
        <v>5660015532</v>
      </c>
      <c r="F148" s="15">
        <v>45093</v>
      </c>
      <c r="G148" s="19">
        <v>35932.800000000003</v>
      </c>
      <c r="H148" s="17">
        <v>511008</v>
      </c>
      <c r="I148" s="17" t="s">
        <v>213</v>
      </c>
      <c r="J148" s="17">
        <v>81161700</v>
      </c>
      <c r="K148" s="17" t="s">
        <v>211</v>
      </c>
      <c r="L148" s="17" t="s">
        <v>26</v>
      </c>
      <c r="M148" s="20">
        <v>45169</v>
      </c>
      <c r="N148" s="17"/>
      <c r="O148" s="17">
        <v>843362657</v>
      </c>
      <c r="P148" s="11" t="s">
        <v>27</v>
      </c>
      <c r="Q148" s="17" t="s">
        <v>27</v>
      </c>
      <c r="R148" s="11" t="s">
        <v>27</v>
      </c>
      <c r="S148" s="17" t="s">
        <v>27</v>
      </c>
      <c r="T148" s="11" t="s">
        <v>27</v>
      </c>
      <c r="U148" s="18">
        <v>27957555</v>
      </c>
    </row>
    <row r="149" spans="1:21" x14ac:dyDescent="0.3">
      <c r="A149" s="16">
        <v>56600</v>
      </c>
      <c r="B149" s="28" t="s">
        <v>61</v>
      </c>
      <c r="C149" s="17">
        <v>5669028041</v>
      </c>
      <c r="D149" s="15">
        <v>45159</v>
      </c>
      <c r="E149" s="17">
        <v>5660015754</v>
      </c>
      <c r="F149" s="15">
        <v>45152</v>
      </c>
      <c r="G149" s="19">
        <v>4440.01</v>
      </c>
      <c r="H149" s="17">
        <v>506118</v>
      </c>
      <c r="I149" s="17" t="s">
        <v>214</v>
      </c>
      <c r="J149" s="17">
        <v>21402400</v>
      </c>
      <c r="K149" s="17" t="s">
        <v>215</v>
      </c>
      <c r="L149" s="17" t="s">
        <v>26</v>
      </c>
      <c r="M149" s="20">
        <v>45160</v>
      </c>
      <c r="N149" s="17"/>
      <c r="O149" s="17">
        <v>823586343</v>
      </c>
      <c r="P149" s="11" t="s">
        <v>27</v>
      </c>
      <c r="Q149" s="17" t="s">
        <v>27</v>
      </c>
      <c r="R149" s="11" t="s">
        <v>27</v>
      </c>
      <c r="S149" s="17" t="s">
        <v>27</v>
      </c>
      <c r="T149" s="11" t="s">
        <v>27</v>
      </c>
      <c r="U149" s="18">
        <v>27957555</v>
      </c>
    </row>
    <row r="150" spans="1:21" x14ac:dyDescent="0.3">
      <c r="A150" s="16">
        <v>56600</v>
      </c>
      <c r="B150" s="28" t="s">
        <v>61</v>
      </c>
      <c r="C150" s="17">
        <v>5669028080</v>
      </c>
      <c r="D150" s="15">
        <v>45167</v>
      </c>
      <c r="E150" s="17">
        <v>5660015687</v>
      </c>
      <c r="F150" s="15">
        <v>45131</v>
      </c>
      <c r="G150" s="19">
        <v>80000</v>
      </c>
      <c r="H150" s="17">
        <v>414296</v>
      </c>
      <c r="I150" s="17" t="s">
        <v>216</v>
      </c>
      <c r="J150" s="17">
        <v>81112001</v>
      </c>
      <c r="K150" s="17" t="s">
        <v>99</v>
      </c>
      <c r="L150" s="17" t="s">
        <v>26</v>
      </c>
      <c r="M150" s="20">
        <v>45169</v>
      </c>
      <c r="N150" s="17"/>
      <c r="O150" s="17">
        <v>330597785</v>
      </c>
      <c r="P150" s="11" t="s">
        <v>27</v>
      </c>
      <c r="Q150" s="17" t="s">
        <v>27</v>
      </c>
      <c r="R150" s="11" t="s">
        <v>27</v>
      </c>
      <c r="S150" s="17" t="s">
        <v>27</v>
      </c>
      <c r="T150" s="11" t="s">
        <v>27</v>
      </c>
      <c r="U150" s="18">
        <v>27957555</v>
      </c>
    </row>
    <row r="151" spans="1:21" x14ac:dyDescent="0.3">
      <c r="A151" s="16">
        <v>56600</v>
      </c>
      <c r="B151" s="28" t="s">
        <v>61</v>
      </c>
      <c r="C151" s="17">
        <v>5669028094</v>
      </c>
      <c r="D151" s="15">
        <v>45168</v>
      </c>
      <c r="E151" s="17">
        <v>5660015666</v>
      </c>
      <c r="F151" s="15">
        <v>45126</v>
      </c>
      <c r="G151" s="19">
        <v>10000</v>
      </c>
      <c r="H151" s="17">
        <v>565453</v>
      </c>
      <c r="I151" s="17" t="s">
        <v>217</v>
      </c>
      <c r="J151" s="17">
        <v>70111706</v>
      </c>
      <c r="K151" s="17" t="s">
        <v>218</v>
      </c>
      <c r="L151" s="17" t="s">
        <v>26</v>
      </c>
      <c r="M151" s="20">
        <v>45168</v>
      </c>
      <c r="N151" s="17"/>
      <c r="O151" s="17">
        <v>874444959</v>
      </c>
      <c r="P151" s="11" t="s">
        <v>27</v>
      </c>
      <c r="Q151" s="17" t="s">
        <v>27</v>
      </c>
      <c r="R151" s="11" t="s">
        <v>27</v>
      </c>
      <c r="S151" s="17" t="s">
        <v>27</v>
      </c>
      <c r="T151" s="11" t="s">
        <v>27</v>
      </c>
      <c r="U151" s="18">
        <v>27957555</v>
      </c>
    </row>
    <row r="152" spans="1:21" x14ac:dyDescent="0.3">
      <c r="A152" s="16">
        <v>58500</v>
      </c>
      <c r="B152" s="28" t="s">
        <v>33</v>
      </c>
      <c r="C152" s="17">
        <v>5859027035</v>
      </c>
      <c r="D152" s="15">
        <v>45149</v>
      </c>
      <c r="E152" s="17">
        <v>5850006386</v>
      </c>
      <c r="F152" s="15">
        <v>45133</v>
      </c>
      <c r="G152" s="19">
        <v>876769.99</v>
      </c>
      <c r="H152" s="17">
        <v>574527</v>
      </c>
      <c r="I152" s="17" t="s">
        <v>219</v>
      </c>
      <c r="J152" s="17">
        <v>25101939</v>
      </c>
      <c r="K152" s="17" t="s">
        <v>220</v>
      </c>
      <c r="L152" s="17" t="s">
        <v>28</v>
      </c>
      <c r="M152" s="20">
        <v>45149</v>
      </c>
      <c r="N152" s="17"/>
      <c r="O152" s="17">
        <v>464883070</v>
      </c>
      <c r="P152" s="11" t="s">
        <v>27</v>
      </c>
      <c r="Q152" s="17" t="s">
        <v>27</v>
      </c>
      <c r="R152" s="11" t="s">
        <v>27</v>
      </c>
      <c r="S152" s="17" t="s">
        <v>27</v>
      </c>
      <c r="T152" s="11" t="s">
        <v>27</v>
      </c>
      <c r="U152" s="18">
        <v>27957555</v>
      </c>
    </row>
    <row r="153" spans="1:21" x14ac:dyDescent="0.3">
      <c r="A153" s="16">
        <v>58500</v>
      </c>
      <c r="B153" s="28" t="s">
        <v>33</v>
      </c>
      <c r="C153" s="17">
        <v>5859027042</v>
      </c>
      <c r="D153" s="15">
        <v>45160</v>
      </c>
      <c r="E153" s="17">
        <v>5850006179</v>
      </c>
      <c r="F153" s="15">
        <v>45082</v>
      </c>
      <c r="G153" s="19">
        <v>7500</v>
      </c>
      <c r="H153" s="17">
        <v>486390</v>
      </c>
      <c r="I153" s="17" t="s">
        <v>221</v>
      </c>
      <c r="J153" s="17">
        <v>81111513</v>
      </c>
      <c r="K153" s="17" t="s">
        <v>222</v>
      </c>
      <c r="L153" s="17" t="s">
        <v>28</v>
      </c>
      <c r="M153" s="20">
        <v>45163</v>
      </c>
      <c r="N153" s="17"/>
      <c r="O153" s="17">
        <v>431507250</v>
      </c>
      <c r="P153" s="11" t="s">
        <v>27</v>
      </c>
      <c r="Q153" s="17" t="s">
        <v>27</v>
      </c>
      <c r="R153" s="11" t="s">
        <v>27</v>
      </c>
      <c r="S153" s="17" t="s">
        <v>27</v>
      </c>
      <c r="T153" s="11" t="s">
        <v>27</v>
      </c>
      <c r="U153" s="18">
        <v>27957555</v>
      </c>
    </row>
    <row r="154" spans="1:21" x14ac:dyDescent="0.3">
      <c r="A154" s="16">
        <v>58500</v>
      </c>
      <c r="B154" s="28" t="s">
        <v>33</v>
      </c>
      <c r="C154" s="17">
        <v>5859027043</v>
      </c>
      <c r="D154" s="15">
        <v>45160</v>
      </c>
      <c r="E154" s="17" t="s">
        <v>27</v>
      </c>
      <c r="F154" s="15"/>
      <c r="G154" s="19">
        <v>12644.5</v>
      </c>
      <c r="H154" s="17">
        <v>486390</v>
      </c>
      <c r="I154" s="17" t="s">
        <v>221</v>
      </c>
      <c r="J154" s="17">
        <v>81111513</v>
      </c>
      <c r="K154" s="17" t="s">
        <v>222</v>
      </c>
      <c r="L154" s="17" t="s">
        <v>28</v>
      </c>
      <c r="M154" s="20">
        <v>45163</v>
      </c>
      <c r="N154" s="17"/>
      <c r="O154" s="17">
        <v>431507250</v>
      </c>
      <c r="P154" s="11" t="s">
        <v>27</v>
      </c>
      <c r="Q154" s="17" t="s">
        <v>27</v>
      </c>
      <c r="R154" s="11" t="s">
        <v>27</v>
      </c>
      <c r="S154" s="17" t="s">
        <v>27</v>
      </c>
      <c r="T154" s="11" t="s">
        <v>27</v>
      </c>
      <c r="U154" s="18">
        <v>27957555</v>
      </c>
    </row>
    <row r="155" spans="1:21" x14ac:dyDescent="0.3">
      <c r="A155" s="16">
        <v>58500</v>
      </c>
      <c r="B155" s="28" t="s">
        <v>33</v>
      </c>
      <c r="C155" s="17">
        <v>5859027043</v>
      </c>
      <c r="D155" s="15">
        <v>45160</v>
      </c>
      <c r="E155" s="17" t="s">
        <v>27</v>
      </c>
      <c r="F155" s="15"/>
      <c r="G155" s="19">
        <v>10000</v>
      </c>
      <c r="H155" s="17">
        <v>486390</v>
      </c>
      <c r="I155" s="17" t="s">
        <v>221</v>
      </c>
      <c r="J155" s="17">
        <v>81111513</v>
      </c>
      <c r="K155" s="17" t="s">
        <v>222</v>
      </c>
      <c r="L155" s="17" t="s">
        <v>28</v>
      </c>
      <c r="M155" s="20">
        <v>45163</v>
      </c>
      <c r="N155" s="17"/>
      <c r="O155" s="17">
        <v>431507250</v>
      </c>
      <c r="P155" s="11" t="s">
        <v>27</v>
      </c>
      <c r="Q155" s="17" t="s">
        <v>27</v>
      </c>
      <c r="R155" s="11" t="s">
        <v>27</v>
      </c>
      <c r="S155" s="17" t="s">
        <v>27</v>
      </c>
      <c r="T155" s="11" t="s">
        <v>27</v>
      </c>
      <c r="U155" s="18">
        <v>27957555</v>
      </c>
    </row>
    <row r="156" spans="1:21" x14ac:dyDescent="0.3">
      <c r="A156" s="16">
        <v>62500</v>
      </c>
      <c r="B156" s="28" t="s">
        <v>223</v>
      </c>
      <c r="C156" s="17">
        <v>6259002092</v>
      </c>
      <c r="D156" s="15">
        <v>45142</v>
      </c>
      <c r="E156" s="17">
        <v>6250000544</v>
      </c>
      <c r="F156" s="15">
        <v>45044</v>
      </c>
      <c r="G156" s="19">
        <v>28029.48</v>
      </c>
      <c r="H156" s="17">
        <v>547254</v>
      </c>
      <c r="I156" s="17" t="s">
        <v>224</v>
      </c>
      <c r="J156" s="17">
        <v>81112200</v>
      </c>
      <c r="K156" s="17" t="s">
        <v>79</v>
      </c>
      <c r="L156" s="17" t="s">
        <v>28</v>
      </c>
      <c r="M156" s="20">
        <v>45142</v>
      </c>
      <c r="N156" s="17"/>
      <c r="O156" s="17">
        <v>43457981</v>
      </c>
      <c r="P156" s="11" t="s">
        <v>27</v>
      </c>
      <c r="Q156" s="17" t="s">
        <v>27</v>
      </c>
      <c r="R156" s="11" t="s">
        <v>27</v>
      </c>
      <c r="S156" s="17" t="s">
        <v>27</v>
      </c>
      <c r="T156" s="11" t="s">
        <v>27</v>
      </c>
      <c r="U156" s="18">
        <v>27957555</v>
      </c>
    </row>
    <row r="157" spans="1:21" x14ac:dyDescent="0.3">
      <c r="A157" s="16">
        <v>67000</v>
      </c>
      <c r="B157" s="28" t="s">
        <v>225</v>
      </c>
      <c r="C157" s="17">
        <v>6709003494</v>
      </c>
      <c r="D157" s="15">
        <v>45153</v>
      </c>
      <c r="E157" s="17">
        <v>6700001277</v>
      </c>
      <c r="F157" s="15">
        <v>45086</v>
      </c>
      <c r="G157" s="19">
        <v>175581</v>
      </c>
      <c r="H157" s="17">
        <v>237138</v>
      </c>
      <c r="I157" s="17" t="s">
        <v>226</v>
      </c>
      <c r="J157" s="17">
        <v>81111805</v>
      </c>
      <c r="K157" s="17" t="s">
        <v>141</v>
      </c>
      <c r="L157" s="17" t="s">
        <v>49</v>
      </c>
      <c r="M157" s="20">
        <v>45153</v>
      </c>
      <c r="N157" s="17"/>
      <c r="O157" s="17">
        <v>743032373</v>
      </c>
      <c r="P157" s="11" t="s">
        <v>27</v>
      </c>
      <c r="Q157" s="17" t="s">
        <v>27</v>
      </c>
      <c r="R157" s="11" t="s">
        <v>27</v>
      </c>
      <c r="S157" s="17" t="s">
        <v>27</v>
      </c>
      <c r="T157" s="11" t="s">
        <v>27</v>
      </c>
      <c r="U157" s="18">
        <v>27957555</v>
      </c>
    </row>
    <row r="158" spans="1:21" x14ac:dyDescent="0.3">
      <c r="A158" s="16">
        <v>67700</v>
      </c>
      <c r="B158" s="28" t="s">
        <v>227</v>
      </c>
      <c r="C158" s="17">
        <v>6779006392</v>
      </c>
      <c r="D158" s="15">
        <v>45154</v>
      </c>
      <c r="E158" s="17" t="s">
        <v>27</v>
      </c>
      <c r="F158" s="15"/>
      <c r="G158" s="19">
        <v>37222.839999999997</v>
      </c>
      <c r="H158" s="17">
        <v>552283</v>
      </c>
      <c r="I158" s="17" t="s">
        <v>228</v>
      </c>
      <c r="J158" s="17">
        <v>81112201</v>
      </c>
      <c r="K158" s="17" t="s">
        <v>29</v>
      </c>
      <c r="L158" s="17" t="s">
        <v>45</v>
      </c>
      <c r="M158" s="20">
        <v>45154</v>
      </c>
      <c r="N158" s="17"/>
      <c r="O158" s="17">
        <v>300110335</v>
      </c>
      <c r="P158" s="11" t="s">
        <v>27</v>
      </c>
      <c r="Q158" s="17" t="s">
        <v>27</v>
      </c>
      <c r="R158" s="11" t="s">
        <v>27</v>
      </c>
      <c r="S158" s="17" t="s">
        <v>27</v>
      </c>
      <c r="T158" s="11" t="s">
        <v>27</v>
      </c>
      <c r="U158" s="18">
        <v>27957555</v>
      </c>
    </row>
    <row r="159" spans="1:21" x14ac:dyDescent="0.3">
      <c r="A159" s="16">
        <v>71500</v>
      </c>
      <c r="B159" s="28" t="s">
        <v>229</v>
      </c>
      <c r="C159" s="17">
        <v>7159002018</v>
      </c>
      <c r="D159" s="15">
        <v>45161</v>
      </c>
      <c r="E159" s="17">
        <v>7150000963</v>
      </c>
      <c r="F159" s="15">
        <v>45106</v>
      </c>
      <c r="G159" s="19">
        <v>28000</v>
      </c>
      <c r="H159" s="17">
        <v>68293</v>
      </c>
      <c r="I159" s="17" t="s">
        <v>230</v>
      </c>
      <c r="J159" s="17">
        <v>43231604</v>
      </c>
      <c r="K159" s="17" t="s">
        <v>231</v>
      </c>
      <c r="L159" s="17" t="s">
        <v>28</v>
      </c>
      <c r="M159" s="20">
        <v>45161</v>
      </c>
      <c r="N159" s="17"/>
      <c r="O159" s="17">
        <v>133417984</v>
      </c>
      <c r="P159" s="11" t="s">
        <v>27</v>
      </c>
      <c r="Q159" s="17" t="s">
        <v>27</v>
      </c>
      <c r="R159" s="11" t="s">
        <v>27</v>
      </c>
      <c r="S159" s="17" t="s">
        <v>27</v>
      </c>
      <c r="T159" s="11" t="s">
        <v>27</v>
      </c>
      <c r="U159" s="18">
        <v>27957555</v>
      </c>
    </row>
    <row r="160" spans="1:21" x14ac:dyDescent="0.3">
      <c r="A160" s="16">
        <v>74000</v>
      </c>
      <c r="B160" s="28" t="s">
        <v>232</v>
      </c>
      <c r="C160" s="17">
        <v>7409003094</v>
      </c>
      <c r="D160" s="15">
        <v>45154</v>
      </c>
      <c r="E160" s="17">
        <v>7400000855</v>
      </c>
      <c r="F160" s="15">
        <v>45115</v>
      </c>
      <c r="G160" s="19">
        <v>234930</v>
      </c>
      <c r="H160" s="17">
        <v>525048</v>
      </c>
      <c r="I160" s="17" t="s">
        <v>233</v>
      </c>
      <c r="J160" s="17">
        <v>43232305</v>
      </c>
      <c r="K160" s="17" t="s">
        <v>234</v>
      </c>
      <c r="L160" s="17" t="s">
        <v>26</v>
      </c>
      <c r="M160" s="20">
        <v>45154</v>
      </c>
      <c r="N160" s="17"/>
      <c r="O160" s="17">
        <v>814932885</v>
      </c>
      <c r="P160" s="11" t="s">
        <v>27</v>
      </c>
      <c r="Q160" s="17" t="s">
        <v>27</v>
      </c>
      <c r="R160" s="11" t="s">
        <v>27</v>
      </c>
      <c r="S160" s="17" t="s">
        <v>27</v>
      </c>
      <c r="T160" s="11" t="s">
        <v>27</v>
      </c>
      <c r="U160" s="18">
        <v>27957555</v>
      </c>
    </row>
    <row r="161" spans="1:21" x14ac:dyDescent="0.3">
      <c r="A161" s="16">
        <v>80000</v>
      </c>
      <c r="B161" s="28" t="s">
        <v>34</v>
      </c>
      <c r="C161" s="17">
        <v>8009016390</v>
      </c>
      <c r="D161" s="15">
        <v>45148</v>
      </c>
      <c r="E161" s="17">
        <v>8000013316</v>
      </c>
      <c r="F161" s="15">
        <v>45099</v>
      </c>
      <c r="G161" s="19">
        <v>48120</v>
      </c>
      <c r="H161" s="17">
        <v>71557</v>
      </c>
      <c r="I161" s="17" t="s">
        <v>59</v>
      </c>
      <c r="J161" s="17">
        <v>86000000</v>
      </c>
      <c r="K161" s="17" t="s">
        <v>235</v>
      </c>
      <c r="L161" s="17" t="s">
        <v>28</v>
      </c>
      <c r="M161" s="20">
        <v>45148</v>
      </c>
      <c r="N161" s="17"/>
      <c r="O161" s="17">
        <v>580566141</v>
      </c>
      <c r="P161" s="11" t="s">
        <v>27</v>
      </c>
      <c r="Q161" s="17" t="s">
        <v>27</v>
      </c>
      <c r="R161" s="11" t="s">
        <v>27</v>
      </c>
      <c r="S161" s="17" t="s">
        <v>27</v>
      </c>
      <c r="T161" s="11" t="s">
        <v>27</v>
      </c>
      <c r="U161" s="18">
        <v>27957555</v>
      </c>
    </row>
    <row r="162" spans="1:21" x14ac:dyDescent="0.3">
      <c r="A162" s="16">
        <v>80000</v>
      </c>
      <c r="B162" s="28" t="s">
        <v>34</v>
      </c>
      <c r="C162" s="17">
        <v>8009016425</v>
      </c>
      <c r="D162" s="15">
        <v>45156</v>
      </c>
      <c r="E162" s="17">
        <v>8000013387</v>
      </c>
      <c r="F162" s="15">
        <v>45124</v>
      </c>
      <c r="G162" s="19">
        <v>30500</v>
      </c>
      <c r="H162" s="17">
        <v>420028</v>
      </c>
      <c r="I162" s="17" t="s">
        <v>236</v>
      </c>
      <c r="J162" s="17">
        <v>43232500</v>
      </c>
      <c r="K162" s="17" t="s">
        <v>237</v>
      </c>
      <c r="L162" s="17" t="s">
        <v>28</v>
      </c>
      <c r="M162" s="20">
        <v>45156</v>
      </c>
      <c r="N162" s="17"/>
      <c r="O162" s="17">
        <v>470912023</v>
      </c>
      <c r="P162" s="11" t="s">
        <v>27</v>
      </c>
      <c r="Q162" s="17" t="s">
        <v>27</v>
      </c>
      <c r="R162" s="11" t="s">
        <v>27</v>
      </c>
      <c r="S162" s="17" t="s">
        <v>27</v>
      </c>
      <c r="T162" s="11" t="s">
        <v>27</v>
      </c>
      <c r="U162" s="18">
        <v>27957555</v>
      </c>
    </row>
    <row r="163" spans="1:21" x14ac:dyDescent="0.3">
      <c r="A163" s="16">
        <v>80500</v>
      </c>
      <c r="B163" s="28" t="s">
        <v>35</v>
      </c>
      <c r="C163" s="17">
        <v>8059021049</v>
      </c>
      <c r="D163" s="15">
        <v>45139</v>
      </c>
      <c r="E163" s="17" t="s">
        <v>27</v>
      </c>
      <c r="F163" s="15"/>
      <c r="G163" s="19">
        <v>20933</v>
      </c>
      <c r="H163" s="17">
        <v>535884</v>
      </c>
      <c r="I163" s="17" t="s">
        <v>62</v>
      </c>
      <c r="J163" s="17">
        <v>85122100</v>
      </c>
      <c r="K163" s="17" t="s">
        <v>36</v>
      </c>
      <c r="L163" s="17" t="s">
        <v>26</v>
      </c>
      <c r="M163" s="20">
        <v>45139</v>
      </c>
      <c r="N163" s="17"/>
      <c r="O163" s="17">
        <v>752348877</v>
      </c>
      <c r="P163" s="11" t="s">
        <v>27</v>
      </c>
      <c r="Q163" s="17" t="s">
        <v>27</v>
      </c>
      <c r="R163" s="11" t="s">
        <v>27</v>
      </c>
      <c r="S163" s="17" t="s">
        <v>27</v>
      </c>
      <c r="T163" s="11" t="s">
        <v>27</v>
      </c>
      <c r="U163" s="18">
        <v>27957555</v>
      </c>
    </row>
    <row r="164" spans="1:21" x14ac:dyDescent="0.3">
      <c r="A164" s="16">
        <v>80500</v>
      </c>
      <c r="B164" s="28" t="s">
        <v>35</v>
      </c>
      <c r="C164" s="17">
        <v>8059021068</v>
      </c>
      <c r="D164" s="15">
        <v>45154</v>
      </c>
      <c r="E164" s="17">
        <v>8050014974</v>
      </c>
      <c r="F164" s="15">
        <v>45153</v>
      </c>
      <c r="G164" s="19">
        <v>11000</v>
      </c>
      <c r="H164" s="17">
        <v>234087</v>
      </c>
      <c r="I164" s="17" t="s">
        <v>238</v>
      </c>
      <c r="J164" s="17">
        <v>81112200</v>
      </c>
      <c r="K164" s="17" t="s">
        <v>79</v>
      </c>
      <c r="L164" s="17" t="s">
        <v>28</v>
      </c>
      <c r="M164" s="20">
        <v>45154</v>
      </c>
      <c r="N164" s="17"/>
      <c r="O164" s="17">
        <v>911150276</v>
      </c>
      <c r="P164" s="11" t="s">
        <v>27</v>
      </c>
      <c r="Q164" s="17" t="s">
        <v>27</v>
      </c>
      <c r="R164" s="11" t="s">
        <v>27</v>
      </c>
      <c r="S164" s="17" t="s">
        <v>27</v>
      </c>
      <c r="T164" s="11" t="s">
        <v>27</v>
      </c>
      <c r="U164" s="18">
        <v>27957555</v>
      </c>
    </row>
    <row r="165" spans="1:21" x14ac:dyDescent="0.3">
      <c r="A165" s="16">
        <v>80700</v>
      </c>
      <c r="B165" s="28" t="s">
        <v>63</v>
      </c>
      <c r="C165" s="17">
        <v>8079004729</v>
      </c>
      <c r="D165" s="15">
        <v>45149</v>
      </c>
      <c r="E165" s="17">
        <v>8070001603</v>
      </c>
      <c r="F165" s="15">
        <v>45118</v>
      </c>
      <c r="G165" s="19">
        <v>6319360.0099999998</v>
      </c>
      <c r="H165" s="17">
        <v>574789</v>
      </c>
      <c r="I165" s="17" t="s">
        <v>239</v>
      </c>
      <c r="J165" s="17">
        <v>43231507</v>
      </c>
      <c r="K165" s="17" t="s">
        <v>240</v>
      </c>
      <c r="L165" s="17" t="s">
        <v>45</v>
      </c>
      <c r="M165" s="20"/>
      <c r="N165" s="17"/>
      <c r="O165" s="17">
        <v>824379367</v>
      </c>
      <c r="P165" s="11" t="s">
        <v>27</v>
      </c>
      <c r="Q165" s="17" t="s">
        <v>27</v>
      </c>
      <c r="R165" s="11" t="s">
        <v>27</v>
      </c>
      <c r="S165" s="17" t="s">
        <v>27</v>
      </c>
      <c r="T165" s="11" t="s">
        <v>27</v>
      </c>
      <c r="U165" s="18">
        <v>27957555</v>
      </c>
    </row>
    <row r="166" spans="1:21" x14ac:dyDescent="0.3">
      <c r="A166" s="16">
        <v>80700</v>
      </c>
      <c r="B166" s="28" t="s">
        <v>63</v>
      </c>
      <c r="C166" s="17">
        <v>8079004735</v>
      </c>
      <c r="D166" s="15">
        <v>45163</v>
      </c>
      <c r="E166" s="17">
        <v>8070001697</v>
      </c>
      <c r="F166" s="15">
        <v>45162</v>
      </c>
      <c r="G166" s="19">
        <v>60000</v>
      </c>
      <c r="H166" s="17">
        <v>452</v>
      </c>
      <c r="I166" s="17" t="s">
        <v>241</v>
      </c>
      <c r="J166" s="17">
        <v>85101705</v>
      </c>
      <c r="K166" s="17" t="s">
        <v>64</v>
      </c>
      <c r="L166" s="17" t="s">
        <v>26</v>
      </c>
      <c r="M166" s="20">
        <v>45168</v>
      </c>
      <c r="N166" s="17"/>
      <c r="O166" s="17">
        <v>736017987</v>
      </c>
      <c r="P166" s="11" t="s">
        <v>27</v>
      </c>
      <c r="Q166" s="17" t="s">
        <v>27</v>
      </c>
      <c r="R166" s="11" t="s">
        <v>27</v>
      </c>
      <c r="S166" s="17" t="s">
        <v>27</v>
      </c>
      <c r="T166" s="11" t="s">
        <v>27</v>
      </c>
      <c r="U166" s="18">
        <v>27957555</v>
      </c>
    </row>
    <row r="167" spans="1:21" x14ac:dyDescent="0.3">
      <c r="A167" s="16">
        <v>83000</v>
      </c>
      <c r="B167" s="28" t="s">
        <v>37</v>
      </c>
      <c r="C167" s="17">
        <v>8309026683</v>
      </c>
      <c r="D167" s="15">
        <v>45139</v>
      </c>
      <c r="E167" s="17">
        <v>8300026818</v>
      </c>
      <c r="F167" s="15">
        <v>45112</v>
      </c>
      <c r="G167" s="19">
        <v>175000</v>
      </c>
      <c r="H167" s="17">
        <v>72320</v>
      </c>
      <c r="I167" s="17" t="s">
        <v>242</v>
      </c>
      <c r="J167" s="17">
        <v>93131506</v>
      </c>
      <c r="K167" s="17" t="s">
        <v>243</v>
      </c>
      <c r="L167" s="17" t="s">
        <v>65</v>
      </c>
      <c r="M167" s="20">
        <v>45139</v>
      </c>
      <c r="N167" s="17"/>
      <c r="O167" s="17">
        <v>730579296</v>
      </c>
      <c r="P167" s="11" t="s">
        <v>27</v>
      </c>
      <c r="Q167" s="17" t="s">
        <v>27</v>
      </c>
      <c r="R167" s="11" t="s">
        <v>27</v>
      </c>
      <c r="S167" s="17" t="s">
        <v>27</v>
      </c>
      <c r="T167" s="11" t="s">
        <v>27</v>
      </c>
      <c r="U167" s="18">
        <v>27957555</v>
      </c>
    </row>
    <row r="168" spans="1:21" x14ac:dyDescent="0.3">
      <c r="A168" s="16">
        <v>83000</v>
      </c>
      <c r="B168" s="28" t="s">
        <v>37</v>
      </c>
      <c r="C168" s="17">
        <v>8309026690</v>
      </c>
      <c r="D168" s="15">
        <v>45140</v>
      </c>
      <c r="E168" s="17">
        <v>8300026901</v>
      </c>
      <c r="F168" s="15">
        <v>45131</v>
      </c>
      <c r="G168" s="19">
        <v>60000</v>
      </c>
      <c r="H168" s="17">
        <v>78658</v>
      </c>
      <c r="I168" s="17" t="s">
        <v>244</v>
      </c>
      <c r="J168" s="17">
        <v>80101507</v>
      </c>
      <c r="K168" s="17" t="s">
        <v>38</v>
      </c>
      <c r="L168" s="17" t="s">
        <v>45</v>
      </c>
      <c r="M168" s="20">
        <v>45141</v>
      </c>
      <c r="N168" s="17"/>
      <c r="O168" s="17">
        <v>141608047</v>
      </c>
      <c r="P168" s="11" t="s">
        <v>27</v>
      </c>
      <c r="Q168" s="17" t="s">
        <v>27</v>
      </c>
      <c r="R168" s="11" t="s">
        <v>27</v>
      </c>
      <c r="S168" s="17" t="s">
        <v>27</v>
      </c>
      <c r="T168" s="11" t="s">
        <v>27</v>
      </c>
      <c r="U168" s="18">
        <v>27957555</v>
      </c>
    </row>
    <row r="169" spans="1:21" x14ac:dyDescent="0.3">
      <c r="A169" s="16">
        <v>83000</v>
      </c>
      <c r="B169" s="28" t="s">
        <v>37</v>
      </c>
      <c r="C169" s="17">
        <v>8309026692</v>
      </c>
      <c r="D169" s="15">
        <v>45140</v>
      </c>
      <c r="E169" s="17">
        <v>8300026622</v>
      </c>
      <c r="F169" s="15">
        <v>45069</v>
      </c>
      <c r="G169" s="19">
        <v>1960000</v>
      </c>
      <c r="H169" s="17">
        <v>396866</v>
      </c>
      <c r="I169" s="17" t="s">
        <v>245</v>
      </c>
      <c r="J169" s="17">
        <v>93142008</v>
      </c>
      <c r="K169" s="17" t="s">
        <v>246</v>
      </c>
      <c r="L169" s="17" t="s">
        <v>26</v>
      </c>
      <c r="M169" s="20"/>
      <c r="N169" s="17"/>
      <c r="O169" s="17">
        <v>454544393</v>
      </c>
      <c r="P169" s="11" t="s">
        <v>27</v>
      </c>
      <c r="Q169" s="17" t="s">
        <v>27</v>
      </c>
      <c r="R169" s="11" t="s">
        <v>27</v>
      </c>
      <c r="S169" s="17" t="s">
        <v>27</v>
      </c>
      <c r="T169" s="11" t="s">
        <v>27</v>
      </c>
      <c r="U169" s="18">
        <v>27957555</v>
      </c>
    </row>
    <row r="170" spans="1:21" x14ac:dyDescent="0.3">
      <c r="A170" s="16">
        <v>83000</v>
      </c>
      <c r="B170" s="28" t="s">
        <v>37</v>
      </c>
      <c r="C170" s="17">
        <v>8309026696</v>
      </c>
      <c r="D170" s="15">
        <v>45141</v>
      </c>
      <c r="E170" s="17">
        <v>8300026930</v>
      </c>
      <c r="F170" s="15">
        <v>45135</v>
      </c>
      <c r="G170" s="19">
        <v>173809.6</v>
      </c>
      <c r="H170" s="17">
        <v>571250</v>
      </c>
      <c r="I170" s="17" t="s">
        <v>247</v>
      </c>
      <c r="J170" s="17">
        <v>94121801</v>
      </c>
      <c r="K170" s="17" t="s">
        <v>248</v>
      </c>
      <c r="L170" s="17" t="s">
        <v>28</v>
      </c>
      <c r="M170" s="20">
        <v>45141</v>
      </c>
      <c r="N170" s="17"/>
      <c r="O170" s="17">
        <v>752887227</v>
      </c>
      <c r="P170" s="11" t="s">
        <v>27</v>
      </c>
      <c r="Q170" s="17" t="s">
        <v>27</v>
      </c>
      <c r="R170" s="11" t="s">
        <v>27</v>
      </c>
      <c r="S170" s="17" t="s">
        <v>27</v>
      </c>
      <c r="T170" s="11" t="s">
        <v>27</v>
      </c>
      <c r="U170" s="18">
        <v>27957555</v>
      </c>
    </row>
    <row r="171" spans="1:21" x14ac:dyDescent="0.3">
      <c r="A171" s="16">
        <v>83000</v>
      </c>
      <c r="B171" s="28" t="s">
        <v>37</v>
      </c>
      <c r="C171" s="17">
        <v>8309026699</v>
      </c>
      <c r="D171" s="15">
        <v>45145</v>
      </c>
      <c r="E171" s="17">
        <v>8300026921</v>
      </c>
      <c r="F171" s="15">
        <v>45134</v>
      </c>
      <c r="G171" s="19">
        <v>15501</v>
      </c>
      <c r="H171" s="17">
        <v>527995</v>
      </c>
      <c r="I171" s="17" t="s">
        <v>249</v>
      </c>
      <c r="J171" s="17">
        <v>94101500</v>
      </c>
      <c r="K171" s="17" t="s">
        <v>250</v>
      </c>
      <c r="L171" s="17" t="s">
        <v>26</v>
      </c>
      <c r="M171" s="20">
        <v>45145</v>
      </c>
      <c r="N171" s="17"/>
      <c r="O171" s="17">
        <v>396095459</v>
      </c>
      <c r="P171" s="11" t="s">
        <v>27</v>
      </c>
      <c r="Q171" s="17" t="s">
        <v>27</v>
      </c>
      <c r="R171" s="11" t="s">
        <v>27</v>
      </c>
      <c r="S171" s="17" t="s">
        <v>27</v>
      </c>
      <c r="T171" s="11" t="s">
        <v>27</v>
      </c>
      <c r="U171" s="18">
        <v>27957555</v>
      </c>
    </row>
    <row r="172" spans="1:21" x14ac:dyDescent="0.3">
      <c r="A172" s="16">
        <v>83000</v>
      </c>
      <c r="B172" s="28" t="s">
        <v>37</v>
      </c>
      <c r="C172" s="17">
        <v>8309026706</v>
      </c>
      <c r="D172" s="15">
        <v>45148</v>
      </c>
      <c r="E172" s="17">
        <v>8300026928</v>
      </c>
      <c r="F172" s="15">
        <v>45135</v>
      </c>
      <c r="G172" s="19">
        <v>240000</v>
      </c>
      <c r="H172" s="17">
        <v>385034</v>
      </c>
      <c r="I172" s="17" t="s">
        <v>251</v>
      </c>
      <c r="J172" s="17">
        <v>84131605</v>
      </c>
      <c r="K172" s="17" t="s">
        <v>116</v>
      </c>
      <c r="L172" s="17" t="s">
        <v>28</v>
      </c>
      <c r="M172" s="20">
        <v>45156</v>
      </c>
      <c r="N172" s="17"/>
      <c r="O172" s="17">
        <v>300641266</v>
      </c>
      <c r="P172" s="11" t="s">
        <v>27</v>
      </c>
      <c r="Q172" s="17" t="s">
        <v>27</v>
      </c>
      <c r="R172" s="11" t="s">
        <v>27</v>
      </c>
      <c r="S172" s="17" t="s">
        <v>27</v>
      </c>
      <c r="T172" s="11" t="s">
        <v>27</v>
      </c>
      <c r="U172" s="18">
        <v>27957555</v>
      </c>
    </row>
    <row r="173" spans="1:21" x14ac:dyDescent="0.3">
      <c r="A173" s="16">
        <v>83000</v>
      </c>
      <c r="B173" s="28" t="s">
        <v>37</v>
      </c>
      <c r="C173" s="17">
        <v>8309026711</v>
      </c>
      <c r="D173" s="15">
        <v>45153</v>
      </c>
      <c r="E173" s="17">
        <v>8300026806</v>
      </c>
      <c r="F173" s="15">
        <v>45107</v>
      </c>
      <c r="G173" s="19">
        <v>15625</v>
      </c>
      <c r="H173" s="17">
        <v>72320</v>
      </c>
      <c r="I173" s="17" t="s">
        <v>242</v>
      </c>
      <c r="J173" s="17">
        <v>93131506</v>
      </c>
      <c r="K173" s="17" t="s">
        <v>243</v>
      </c>
      <c r="L173" s="17" t="s">
        <v>65</v>
      </c>
      <c r="M173" s="20">
        <v>45159</v>
      </c>
      <c r="N173" s="17"/>
      <c r="O173" s="17">
        <v>730579296</v>
      </c>
      <c r="P173" s="11" t="s">
        <v>27</v>
      </c>
      <c r="Q173" s="17" t="s">
        <v>27</v>
      </c>
      <c r="R173" s="11" t="s">
        <v>27</v>
      </c>
      <c r="S173" s="17" t="s">
        <v>27</v>
      </c>
      <c r="T173" s="11" t="s">
        <v>27</v>
      </c>
      <c r="U173" s="18">
        <v>27957555</v>
      </c>
    </row>
    <row r="174" spans="1:21" x14ac:dyDescent="0.3">
      <c r="A174" s="16">
        <v>83000</v>
      </c>
      <c r="B174" s="28" t="s">
        <v>37</v>
      </c>
      <c r="C174" s="17">
        <v>8309026714</v>
      </c>
      <c r="D174" s="15">
        <v>45154</v>
      </c>
      <c r="E174" s="17">
        <v>8300026740</v>
      </c>
      <c r="F174" s="15">
        <v>45092</v>
      </c>
      <c r="G174" s="19">
        <v>294000</v>
      </c>
      <c r="H174" s="17">
        <v>567550</v>
      </c>
      <c r="I174" s="17" t="s">
        <v>252</v>
      </c>
      <c r="J174" s="17">
        <v>93141506</v>
      </c>
      <c r="K174" s="17" t="s">
        <v>253</v>
      </c>
      <c r="L174" s="17" t="s">
        <v>26</v>
      </c>
      <c r="M174" s="20">
        <v>45154</v>
      </c>
      <c r="N174" s="17"/>
      <c r="O174" s="17">
        <v>300934609</v>
      </c>
      <c r="P174" s="11" t="s">
        <v>27</v>
      </c>
      <c r="Q174" s="17" t="s">
        <v>27</v>
      </c>
      <c r="R174" s="11" t="s">
        <v>27</v>
      </c>
      <c r="S174" s="17" t="s">
        <v>27</v>
      </c>
      <c r="T174" s="11" t="s">
        <v>27</v>
      </c>
      <c r="U174" s="18">
        <v>27957555</v>
      </c>
    </row>
    <row r="175" spans="1:21" x14ac:dyDescent="0.3">
      <c r="A175" s="16">
        <v>83000</v>
      </c>
      <c r="B175" s="28" t="s">
        <v>37</v>
      </c>
      <c r="C175" s="17">
        <v>8309026720</v>
      </c>
      <c r="D175" s="15">
        <v>45159</v>
      </c>
      <c r="E175" s="17">
        <v>8300026925</v>
      </c>
      <c r="F175" s="15">
        <v>45135</v>
      </c>
      <c r="G175" s="19">
        <v>250000</v>
      </c>
      <c r="H175" s="17">
        <v>438574</v>
      </c>
      <c r="I175" s="17" t="s">
        <v>254</v>
      </c>
      <c r="J175" s="17">
        <v>85101708</v>
      </c>
      <c r="K175" s="17" t="s">
        <v>255</v>
      </c>
      <c r="L175" s="17" t="s">
        <v>28</v>
      </c>
      <c r="M175" s="20">
        <v>45159</v>
      </c>
      <c r="N175" s="17"/>
      <c r="O175" s="17">
        <v>812859100</v>
      </c>
      <c r="P175" s="11" t="s">
        <v>27</v>
      </c>
      <c r="Q175" s="17" t="s">
        <v>27</v>
      </c>
      <c r="R175" s="11" t="s">
        <v>27</v>
      </c>
      <c r="S175" s="17" t="s">
        <v>27</v>
      </c>
      <c r="T175" s="11" t="s">
        <v>27</v>
      </c>
      <c r="U175" s="18">
        <v>27957555</v>
      </c>
    </row>
    <row r="176" spans="1:21" x14ac:dyDescent="0.3">
      <c r="A176" s="16">
        <v>83000</v>
      </c>
      <c r="B176" s="28" t="s">
        <v>37</v>
      </c>
      <c r="C176" s="17">
        <v>8309026730</v>
      </c>
      <c r="D176" s="15">
        <v>45167</v>
      </c>
      <c r="E176" s="17">
        <v>8300026555</v>
      </c>
      <c r="F176" s="15">
        <v>45058</v>
      </c>
      <c r="G176" s="19">
        <v>59999.88</v>
      </c>
      <c r="H176" s="17">
        <v>434571</v>
      </c>
      <c r="I176" s="17" t="s">
        <v>256</v>
      </c>
      <c r="J176" s="17">
        <v>80101507</v>
      </c>
      <c r="K176" s="17" t="s">
        <v>38</v>
      </c>
      <c r="L176" s="17" t="s">
        <v>28</v>
      </c>
      <c r="M176" s="20">
        <v>45167</v>
      </c>
      <c r="N176" s="17"/>
      <c r="O176" s="17">
        <v>272976158</v>
      </c>
      <c r="P176" s="11" t="s">
        <v>27</v>
      </c>
      <c r="Q176" s="17" t="s">
        <v>27</v>
      </c>
      <c r="R176" s="11" t="s">
        <v>27</v>
      </c>
      <c r="S176" s="17" t="s">
        <v>27</v>
      </c>
      <c r="T176" s="11" t="s">
        <v>27</v>
      </c>
      <c r="U176" s="18">
        <v>27957555</v>
      </c>
    </row>
    <row r="177" spans="1:21" x14ac:dyDescent="0.3">
      <c r="A177" s="16">
        <v>83000</v>
      </c>
      <c r="B177" s="28" t="s">
        <v>37</v>
      </c>
      <c r="C177" s="17">
        <v>8309026733</v>
      </c>
      <c r="D177" s="15">
        <v>45167</v>
      </c>
      <c r="E177" s="17" t="s">
        <v>27</v>
      </c>
      <c r="F177" s="15"/>
      <c r="G177" s="19">
        <v>48875</v>
      </c>
      <c r="H177" s="17">
        <v>393340</v>
      </c>
      <c r="I177" s="17" t="s">
        <v>257</v>
      </c>
      <c r="J177" s="17">
        <v>85101604</v>
      </c>
      <c r="K177" s="17" t="s">
        <v>258</v>
      </c>
      <c r="L177" s="17" t="s">
        <v>26</v>
      </c>
      <c r="M177" s="20">
        <v>45167</v>
      </c>
      <c r="N177" s="17"/>
      <c r="O177" s="17">
        <v>454743858</v>
      </c>
      <c r="P177" s="11" t="s">
        <v>27</v>
      </c>
      <c r="Q177" s="17" t="s">
        <v>27</v>
      </c>
      <c r="R177" s="11" t="s">
        <v>27</v>
      </c>
      <c r="S177" s="17" t="s">
        <v>27</v>
      </c>
      <c r="T177" s="11" t="s">
        <v>27</v>
      </c>
      <c r="U177" s="18">
        <v>27957555</v>
      </c>
    </row>
    <row r="178" spans="1:21" x14ac:dyDescent="0.3">
      <c r="A178" s="16">
        <v>83500</v>
      </c>
      <c r="B178" s="28" t="s">
        <v>259</v>
      </c>
      <c r="C178" s="17">
        <v>8359004359</v>
      </c>
      <c r="D178" s="15">
        <v>45153</v>
      </c>
      <c r="E178" s="17">
        <v>8350000623</v>
      </c>
      <c r="F178" s="15">
        <v>45132</v>
      </c>
      <c r="G178" s="19">
        <v>250000</v>
      </c>
      <c r="H178" s="17">
        <v>68767</v>
      </c>
      <c r="I178" s="17" t="s">
        <v>52</v>
      </c>
      <c r="J178" s="17">
        <v>77101505</v>
      </c>
      <c r="K178" s="17" t="s">
        <v>260</v>
      </c>
      <c r="L178" s="17" t="s">
        <v>28</v>
      </c>
      <c r="M178" s="20">
        <v>45154</v>
      </c>
      <c r="N178" s="17"/>
      <c r="O178" s="17">
        <v>237329973</v>
      </c>
      <c r="P178" s="11" t="s">
        <v>27</v>
      </c>
      <c r="Q178" s="17" t="s">
        <v>27</v>
      </c>
      <c r="R178" s="11" t="s">
        <v>27</v>
      </c>
      <c r="S178" s="17" t="s">
        <v>27</v>
      </c>
      <c r="T178" s="11" t="s">
        <v>27</v>
      </c>
      <c r="U178" s="18">
        <v>27957555</v>
      </c>
    </row>
    <row r="179" spans="1:21" x14ac:dyDescent="0.3">
      <c r="A179" s="16"/>
      <c r="B179" s="28"/>
      <c r="C179" s="17"/>
      <c r="D179" s="15"/>
      <c r="E179" s="17"/>
      <c r="F179" s="15"/>
      <c r="G179" s="19"/>
      <c r="H179" s="17"/>
      <c r="I179" s="17"/>
      <c r="J179" s="17"/>
      <c r="K179" s="17"/>
      <c r="L179" s="17"/>
      <c r="M179" s="20"/>
      <c r="N179" s="17"/>
      <c r="O179" s="17"/>
      <c r="P179" s="11"/>
      <c r="Q179" s="17"/>
      <c r="R179" s="11"/>
      <c r="S179" s="17"/>
      <c r="T179" s="11"/>
      <c r="U179" s="18"/>
    </row>
    <row r="180" spans="1:21" x14ac:dyDescent="0.3">
      <c r="A180" s="16"/>
      <c r="B180" s="28"/>
      <c r="C180" s="17"/>
      <c r="D180" s="15"/>
      <c r="E180" s="17"/>
      <c r="F180" s="15"/>
      <c r="G180" s="19"/>
      <c r="H180" s="17"/>
      <c r="I180" s="17"/>
      <c r="J180" s="17"/>
      <c r="K180" s="17"/>
      <c r="L180" s="17"/>
      <c r="M180" s="20"/>
      <c r="N180" s="17"/>
      <c r="O180" s="17"/>
      <c r="P180" s="11"/>
      <c r="Q180" s="17"/>
      <c r="R180" s="11"/>
      <c r="S180" s="17"/>
      <c r="T180" s="11"/>
      <c r="U180" s="18"/>
    </row>
    <row r="181" spans="1:21" x14ac:dyDescent="0.3">
      <c r="A181" s="16"/>
      <c r="B181" s="28"/>
      <c r="C181" s="17"/>
      <c r="D181" s="15"/>
      <c r="E181" s="17"/>
      <c r="F181" s="15"/>
      <c r="G181" s="19"/>
      <c r="H181" s="17"/>
      <c r="I181" s="17"/>
      <c r="J181" s="17"/>
      <c r="K181" s="17"/>
      <c r="L181" s="17"/>
      <c r="M181" s="20"/>
      <c r="N181" s="17"/>
      <c r="O181" s="17"/>
      <c r="P181" s="11"/>
      <c r="Q181" s="17"/>
      <c r="R181" s="11"/>
      <c r="S181" s="17"/>
      <c r="T181" s="11"/>
      <c r="U181" s="18"/>
    </row>
    <row r="182" spans="1:21" x14ac:dyDescent="0.3">
      <c r="A182" s="16"/>
      <c r="B182" s="28"/>
      <c r="C182" s="17"/>
      <c r="D182" s="15"/>
      <c r="E182" s="17"/>
      <c r="F182" s="15"/>
      <c r="G182" s="19"/>
      <c r="H182" s="17"/>
      <c r="I182" s="17"/>
      <c r="J182" s="17"/>
      <c r="K182" s="17"/>
      <c r="L182" s="17"/>
      <c r="M182" s="20"/>
      <c r="N182" s="17"/>
      <c r="O182" s="17"/>
      <c r="P182" s="11"/>
      <c r="Q182" s="17"/>
      <c r="R182" s="11"/>
      <c r="S182" s="17"/>
      <c r="T182" s="11"/>
      <c r="U182" s="18"/>
    </row>
    <row r="183" spans="1:21" x14ac:dyDescent="0.3">
      <c r="A183" s="16"/>
      <c r="B183" s="28"/>
      <c r="C183" s="17"/>
      <c r="D183" s="15"/>
      <c r="E183" s="17"/>
      <c r="F183" s="15"/>
      <c r="G183" s="19"/>
      <c r="H183" s="17"/>
      <c r="I183" s="17"/>
      <c r="J183" s="17"/>
      <c r="K183" s="17"/>
      <c r="L183" s="17"/>
      <c r="M183" s="20"/>
      <c r="N183" s="17"/>
      <c r="O183" s="17"/>
      <c r="P183" s="11"/>
      <c r="Q183" s="17"/>
      <c r="R183" s="11"/>
      <c r="S183" s="17"/>
      <c r="T183" s="11"/>
      <c r="U183" s="18"/>
    </row>
    <row r="184" spans="1:21" x14ac:dyDescent="0.3">
      <c r="A184" s="16"/>
      <c r="B184" s="28"/>
      <c r="C184" s="17"/>
      <c r="D184" s="15"/>
      <c r="E184" s="17"/>
      <c r="F184" s="15"/>
      <c r="G184" s="19"/>
      <c r="H184" s="17"/>
      <c r="I184" s="17"/>
      <c r="J184" s="17"/>
      <c r="K184" s="17"/>
      <c r="L184" s="17"/>
      <c r="M184" s="20"/>
      <c r="N184" s="17"/>
      <c r="O184" s="17"/>
      <c r="P184" s="11"/>
      <c r="Q184" s="17"/>
      <c r="R184" s="11"/>
      <c r="S184" s="17"/>
      <c r="T184" s="11"/>
      <c r="U184" s="18"/>
    </row>
    <row r="185" spans="1:21" x14ac:dyDescent="0.3">
      <c r="A185" s="16"/>
      <c r="B185" s="28"/>
      <c r="C185" s="17"/>
      <c r="D185" s="15"/>
      <c r="E185" s="17"/>
      <c r="F185" s="15"/>
      <c r="G185" s="19"/>
      <c r="H185" s="17"/>
      <c r="I185" s="17"/>
      <c r="J185" s="17"/>
      <c r="K185" s="17"/>
      <c r="L185" s="17"/>
      <c r="M185" s="20"/>
      <c r="N185" s="17"/>
      <c r="O185" s="17"/>
      <c r="P185" s="11"/>
      <c r="Q185" s="17"/>
      <c r="R185" s="11"/>
      <c r="S185" s="17"/>
      <c r="T185" s="11"/>
      <c r="U185" s="18"/>
    </row>
    <row r="186" spans="1:21" x14ac:dyDescent="0.3">
      <c r="A186" s="16"/>
      <c r="B186" s="28"/>
      <c r="C186" s="17"/>
      <c r="D186" s="15"/>
      <c r="E186" s="17"/>
      <c r="F186" s="15"/>
      <c r="G186" s="19"/>
      <c r="H186" s="17"/>
      <c r="I186" s="17"/>
      <c r="J186" s="17"/>
      <c r="K186" s="17"/>
      <c r="L186" s="17"/>
      <c r="M186" s="20"/>
      <c r="N186" s="17"/>
      <c r="O186" s="17"/>
      <c r="P186" s="11"/>
      <c r="Q186" s="17"/>
      <c r="R186" s="11"/>
      <c r="S186" s="17"/>
      <c r="T186" s="11"/>
      <c r="U186" s="18"/>
    </row>
    <row r="187" spans="1:21" x14ac:dyDescent="0.3">
      <c r="A187" s="16"/>
      <c r="B187" s="28"/>
      <c r="C187" s="17"/>
      <c r="D187" s="15"/>
      <c r="E187" s="17"/>
      <c r="F187" s="15"/>
      <c r="G187" s="19"/>
      <c r="H187" s="17"/>
      <c r="I187" s="17"/>
      <c r="J187" s="17"/>
      <c r="K187" s="17"/>
      <c r="L187" s="17"/>
      <c r="M187" s="20"/>
      <c r="N187" s="17"/>
      <c r="O187" s="17"/>
      <c r="P187" s="11"/>
      <c r="Q187" s="17"/>
      <c r="R187" s="11"/>
      <c r="S187" s="17"/>
      <c r="T187" s="11"/>
      <c r="U187" s="18"/>
    </row>
    <row r="188" spans="1:21" x14ac:dyDescent="0.3">
      <c r="A188" s="16"/>
      <c r="B188" s="28"/>
      <c r="C188" s="17"/>
      <c r="D188" s="15"/>
      <c r="E188" s="17"/>
      <c r="F188" s="15"/>
      <c r="G188" s="19"/>
      <c r="H188" s="17"/>
      <c r="I188" s="17"/>
      <c r="J188" s="17"/>
      <c r="K188" s="17"/>
      <c r="L188" s="17"/>
      <c r="M188" s="20"/>
      <c r="N188" s="17"/>
      <c r="O188" s="17"/>
      <c r="P188" s="11"/>
      <c r="Q188" s="17"/>
      <c r="R188" s="11"/>
      <c r="S188" s="17"/>
      <c r="T188" s="11"/>
      <c r="U188" s="18"/>
    </row>
    <row r="189" spans="1:21" x14ac:dyDescent="0.3">
      <c r="A189" s="16"/>
      <c r="B189" s="28"/>
      <c r="C189" s="17"/>
      <c r="D189" s="15"/>
      <c r="E189" s="17"/>
      <c r="F189" s="15"/>
      <c r="G189" s="19"/>
      <c r="H189" s="17"/>
      <c r="I189" s="17"/>
      <c r="J189" s="17"/>
      <c r="K189" s="17"/>
      <c r="L189" s="17"/>
      <c r="M189" s="20"/>
      <c r="N189" s="17"/>
      <c r="O189" s="17"/>
      <c r="P189" s="11"/>
      <c r="Q189" s="17"/>
      <c r="R189" s="11"/>
      <c r="S189" s="17"/>
      <c r="T189" s="11"/>
      <c r="U189" s="18"/>
    </row>
  </sheetData>
  <protectedRanges>
    <protectedRange sqref="B29:B189" name="AllowSortFilter"/>
  </protectedRanges>
  <autoFilter ref="A29:U189" xr:uid="{00000000-0009-0000-0000-000000000000}"/>
  <mergeCells count="3">
    <mergeCell ref="A3:U5"/>
    <mergeCell ref="C7:O7"/>
    <mergeCell ref="C8:O8"/>
  </mergeCells>
  <pageMargins left="0.7" right="0.2" top="0.25" bottom="0.25" header="0.3" footer="0.3"/>
  <pageSetup scale="56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C07704-1C8D-429B-9B16-1F2BE280A7C8}">
          <x14:formula1>
            <xm:f>'Pivot 1'!$A$2:$A$35</xm:f>
          </x14:formula1>
          <xm:sqref>C7:O7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workbookViewId="0">
      <selection activeCell="H23" sqref="H23:H24"/>
    </sheetView>
  </sheetViews>
  <sheetFormatPr defaultRowHeight="14.4" x14ac:dyDescent="0.3"/>
  <cols>
    <col min="1" max="1" width="30.33203125" bestFit="1" customWidth="1"/>
    <col min="2" max="2" width="15.5546875" style="1" bestFit="1" customWidth="1"/>
    <col min="3" max="3" width="13.5546875" bestFit="1" customWidth="1"/>
    <col min="5" max="5" width="15" bestFit="1" customWidth="1"/>
    <col min="6" max="6" width="15.6640625" bestFit="1" customWidth="1"/>
  </cols>
  <sheetData>
    <row r="1" spans="1:6" x14ac:dyDescent="0.3">
      <c r="A1" s="3" t="s">
        <v>39</v>
      </c>
      <c r="B1" t="s">
        <v>40</v>
      </c>
      <c r="C1" t="s">
        <v>41</v>
      </c>
      <c r="E1" s="6" t="s">
        <v>5</v>
      </c>
      <c r="F1" s="6" t="s">
        <v>10</v>
      </c>
    </row>
    <row r="2" spans="1:6" x14ac:dyDescent="0.3">
      <c r="A2" s="4" t="s">
        <v>2</v>
      </c>
      <c r="B2" s="5">
        <v>844840.92</v>
      </c>
      <c r="C2" s="5">
        <v>1</v>
      </c>
      <c r="E2" t="str">
        <f>'Sole Source Report'!$C$7</f>
        <v>Attorney General</v>
      </c>
      <c r="F2" s="1">
        <f>SUMIFS($B$2:$B$35,$A$2:$A$35,'Sole Source Report'!$C$7)</f>
        <v>844840.92</v>
      </c>
    </row>
    <row r="3" spans="1:6" x14ac:dyDescent="0.3">
      <c r="A3" s="4" t="s">
        <v>47</v>
      </c>
      <c r="B3" s="5">
        <v>300000</v>
      </c>
      <c r="C3" s="5">
        <v>1</v>
      </c>
      <c r="E3" t="s">
        <v>42</v>
      </c>
      <c r="F3" s="1">
        <f>SUMIFS($B$2:$B$35,$A$2:$A$35,"&lt;&gt;"&amp;'Sole Source Report'!$C$7)</f>
        <v>131330532.46000001</v>
      </c>
    </row>
    <row r="4" spans="1:6" x14ac:dyDescent="0.3">
      <c r="A4" s="4" t="s">
        <v>25</v>
      </c>
      <c r="B4" s="5">
        <v>90148.65</v>
      </c>
      <c r="C4" s="5">
        <v>3</v>
      </c>
    </row>
    <row r="5" spans="1:6" x14ac:dyDescent="0.3">
      <c r="A5" s="4" t="s">
        <v>37</v>
      </c>
      <c r="B5" s="5">
        <v>3292810.48</v>
      </c>
      <c r="C5" s="5">
        <v>11</v>
      </c>
      <c r="E5" s="6" t="s">
        <v>5</v>
      </c>
      <c r="F5" s="6" t="s">
        <v>43</v>
      </c>
    </row>
    <row r="6" spans="1:6" x14ac:dyDescent="0.3">
      <c r="A6" s="4" t="s">
        <v>33</v>
      </c>
      <c r="B6" s="5">
        <v>906914.49</v>
      </c>
      <c r="C6" s="5">
        <v>4</v>
      </c>
      <c r="E6" t="str">
        <f>'Sole Source Report'!$C$7</f>
        <v>Attorney General</v>
      </c>
      <c r="F6">
        <f>SUMIFS($C$2:$C$35,$A$2:$A$35,'Sole Source Report'!$C$7)</f>
        <v>1</v>
      </c>
    </row>
    <row r="7" spans="1:6" x14ac:dyDescent="0.3">
      <c r="A7" s="4" t="s">
        <v>30</v>
      </c>
      <c r="B7" s="5">
        <v>2933159</v>
      </c>
      <c r="C7" s="5">
        <v>2</v>
      </c>
      <c r="E7" t="s">
        <v>42</v>
      </c>
      <c r="F7">
        <f>SUMIFS($C$2:$C$35,$A$2:$A$35,"&lt;&gt;"&amp;'Sole Source Report'!$C$7)</f>
        <v>148</v>
      </c>
    </row>
    <row r="8" spans="1:6" x14ac:dyDescent="0.3">
      <c r="A8" s="4" t="s">
        <v>34</v>
      </c>
      <c r="B8" s="5">
        <v>78620</v>
      </c>
      <c r="C8" s="5">
        <v>2</v>
      </c>
    </row>
    <row r="9" spans="1:6" x14ac:dyDescent="0.3">
      <c r="A9" s="4" t="s">
        <v>46</v>
      </c>
      <c r="B9" s="5">
        <v>10402438</v>
      </c>
      <c r="C9" s="5">
        <v>5</v>
      </c>
    </row>
    <row r="10" spans="1:6" x14ac:dyDescent="0.3">
      <c r="A10" s="4" t="s">
        <v>35</v>
      </c>
      <c r="B10" s="5">
        <v>31933</v>
      </c>
      <c r="C10" s="5">
        <v>2</v>
      </c>
    </row>
    <row r="11" spans="1:6" x14ac:dyDescent="0.3">
      <c r="A11" s="4" t="s">
        <v>48</v>
      </c>
      <c r="B11" s="5">
        <v>88446323.450000003</v>
      </c>
      <c r="C11" s="5">
        <v>67</v>
      </c>
    </row>
    <row r="12" spans="1:6" x14ac:dyDescent="0.3">
      <c r="A12" s="4" t="s">
        <v>32</v>
      </c>
      <c r="B12" s="5">
        <v>34225</v>
      </c>
      <c r="C12" s="5">
        <v>2</v>
      </c>
    </row>
    <row r="13" spans="1:6" x14ac:dyDescent="0.3">
      <c r="A13" s="4" t="s">
        <v>50</v>
      </c>
      <c r="B13" s="5">
        <v>31680</v>
      </c>
      <c r="C13" s="5">
        <v>1</v>
      </c>
    </row>
    <row r="14" spans="1:6" x14ac:dyDescent="0.3">
      <c r="A14" s="4" t="s">
        <v>51</v>
      </c>
      <c r="B14" s="5">
        <v>2305055</v>
      </c>
      <c r="C14" s="5">
        <v>12</v>
      </c>
    </row>
    <row r="15" spans="1:6" x14ac:dyDescent="0.3">
      <c r="A15" s="4" t="s">
        <v>57</v>
      </c>
      <c r="B15" s="5">
        <v>130542.24</v>
      </c>
      <c r="C15" s="5">
        <v>1</v>
      </c>
    </row>
    <row r="16" spans="1:6" x14ac:dyDescent="0.3">
      <c r="A16" s="4" t="s">
        <v>61</v>
      </c>
      <c r="B16" s="5">
        <v>235152.81</v>
      </c>
      <c r="C16" s="5">
        <v>9</v>
      </c>
    </row>
    <row r="17" spans="1:3" x14ac:dyDescent="0.3">
      <c r="A17" s="4" t="s">
        <v>63</v>
      </c>
      <c r="B17" s="5">
        <v>6379360.0099999998</v>
      </c>
      <c r="C17" s="5">
        <v>2</v>
      </c>
    </row>
    <row r="18" spans="1:3" x14ac:dyDescent="0.3">
      <c r="A18" s="4" t="s">
        <v>74</v>
      </c>
      <c r="B18" s="5">
        <v>150000</v>
      </c>
      <c r="C18" s="5">
        <v>1</v>
      </c>
    </row>
    <row r="19" spans="1:3" x14ac:dyDescent="0.3">
      <c r="A19" s="4" t="s">
        <v>77</v>
      </c>
      <c r="B19" s="5">
        <v>28538</v>
      </c>
      <c r="C19" s="5">
        <v>1</v>
      </c>
    </row>
    <row r="20" spans="1:3" x14ac:dyDescent="0.3">
      <c r="A20" s="4" t="s">
        <v>94</v>
      </c>
      <c r="B20" s="5">
        <v>64421.13</v>
      </c>
      <c r="C20" s="5">
        <v>1</v>
      </c>
    </row>
    <row r="21" spans="1:3" x14ac:dyDescent="0.3">
      <c r="A21" s="4" t="s">
        <v>97</v>
      </c>
      <c r="B21" s="5">
        <v>120000</v>
      </c>
      <c r="C21" s="5">
        <v>1</v>
      </c>
    </row>
    <row r="22" spans="1:3" x14ac:dyDescent="0.3">
      <c r="A22" s="4" t="s">
        <v>100</v>
      </c>
      <c r="B22" s="5">
        <v>12672395</v>
      </c>
      <c r="C22" s="5">
        <v>3</v>
      </c>
    </row>
    <row r="23" spans="1:3" x14ac:dyDescent="0.3">
      <c r="A23" s="4" t="s">
        <v>111</v>
      </c>
      <c r="B23" s="5">
        <v>31249.599999999999</v>
      </c>
      <c r="C23" s="5">
        <v>1</v>
      </c>
    </row>
    <row r="24" spans="1:3" x14ac:dyDescent="0.3">
      <c r="A24" s="4" t="s">
        <v>114</v>
      </c>
      <c r="B24" s="5">
        <v>72371.88</v>
      </c>
      <c r="C24" s="5">
        <v>2</v>
      </c>
    </row>
    <row r="25" spans="1:3" x14ac:dyDescent="0.3">
      <c r="A25" s="4" t="s">
        <v>119</v>
      </c>
      <c r="B25" s="5">
        <v>34000</v>
      </c>
      <c r="C25" s="5">
        <v>1</v>
      </c>
    </row>
    <row r="26" spans="1:3" x14ac:dyDescent="0.3">
      <c r="A26" s="4" t="s">
        <v>122</v>
      </c>
      <c r="B26" s="5">
        <v>17700</v>
      </c>
      <c r="C26" s="5">
        <v>2</v>
      </c>
    </row>
    <row r="27" spans="1:3" x14ac:dyDescent="0.3">
      <c r="A27" s="4" t="s">
        <v>125</v>
      </c>
      <c r="B27" s="5">
        <v>313606.40000000002</v>
      </c>
      <c r="C27" s="5">
        <v>3</v>
      </c>
    </row>
    <row r="28" spans="1:3" x14ac:dyDescent="0.3">
      <c r="A28" s="4" t="s">
        <v>132</v>
      </c>
      <c r="B28" s="5">
        <v>96000</v>
      </c>
      <c r="C28" s="5">
        <v>1</v>
      </c>
    </row>
    <row r="29" spans="1:3" x14ac:dyDescent="0.3">
      <c r="A29" s="4" t="s">
        <v>199</v>
      </c>
      <c r="B29" s="5">
        <v>1378125</v>
      </c>
      <c r="C29" s="5">
        <v>1</v>
      </c>
    </row>
    <row r="30" spans="1:3" x14ac:dyDescent="0.3">
      <c r="A30" s="4" t="s">
        <v>223</v>
      </c>
      <c r="B30" s="5">
        <v>28029.48</v>
      </c>
      <c r="C30" s="5">
        <v>1</v>
      </c>
    </row>
    <row r="31" spans="1:3" x14ac:dyDescent="0.3">
      <c r="A31" s="4" t="s">
        <v>225</v>
      </c>
      <c r="B31" s="5">
        <v>175581</v>
      </c>
      <c r="C31" s="5">
        <v>1</v>
      </c>
    </row>
    <row r="32" spans="1:3" x14ac:dyDescent="0.3">
      <c r="A32" s="4" t="s">
        <v>227</v>
      </c>
      <c r="B32" s="5">
        <v>37222.839999999997</v>
      </c>
      <c r="C32" s="5">
        <v>1</v>
      </c>
    </row>
    <row r="33" spans="1:3" x14ac:dyDescent="0.3">
      <c r="A33" s="4" t="s">
        <v>229</v>
      </c>
      <c r="B33" s="5">
        <v>28000</v>
      </c>
      <c r="C33" s="5">
        <v>1</v>
      </c>
    </row>
    <row r="34" spans="1:3" x14ac:dyDescent="0.3">
      <c r="A34" s="4" t="s">
        <v>232</v>
      </c>
      <c r="B34" s="5">
        <v>234930</v>
      </c>
      <c r="C34" s="5">
        <v>1</v>
      </c>
    </row>
    <row r="35" spans="1:3" x14ac:dyDescent="0.3">
      <c r="A35" s="4" t="s">
        <v>259</v>
      </c>
      <c r="B35" s="5">
        <v>250000</v>
      </c>
      <c r="C35" s="5">
        <v>1</v>
      </c>
    </row>
    <row r="36" spans="1:3" x14ac:dyDescent="0.3">
      <c r="A36" s="4" t="s">
        <v>44</v>
      </c>
      <c r="B36" s="5">
        <v>132175373.38</v>
      </c>
      <c r="C36" s="5">
        <v>149</v>
      </c>
    </row>
  </sheetData>
  <sheetProtection algorithmName="SHA-512" hashValue="PezOXqFvZYS/+y/c6zYRAD8ivThcadyO77Xxz86KPL7wfKTcsEwjHKcHQkEp11SBOjb3GVD22lu2R/lhXoaACQ==" saltValue="PHbKtRyXCUO4Go0hN2gM/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Sole Source Report</vt:lpstr>
      <vt:lpstr>Pivot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Caitlyn Walker</dc:creator>
  <cp:keywords/>
  <dc:description/>
  <cp:lastModifiedBy>Caitlyn Walker</cp:lastModifiedBy>
  <cp:revision/>
  <dcterms:created xsi:type="dcterms:W3CDTF">2023-05-23T20:58:51Z</dcterms:created>
  <dcterms:modified xsi:type="dcterms:W3CDTF">2023-08-31T19:08:28Z</dcterms:modified>
  <cp:category/>
  <cp:contentStatus/>
</cp:coreProperties>
</file>